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filterPrivacy="1" defaultThemeVersion="202300"/>
  <xr:revisionPtr revIDLastSave="0" documentId="13_ncr:1_{A9002056-EE87-6846-A72A-441006C7C8C3}" xr6:coauthVersionLast="47" xr6:coauthVersionMax="47" xr10:uidLastSave="{00000000-0000-0000-0000-000000000000}"/>
  <bookViews>
    <workbookView xWindow="6000" yWindow="500" windowWidth="26100" windowHeight="19240" xr2:uid="{9089D948-8EA3-6A41-ADCA-3AB5CD3B5667}"/>
  </bookViews>
  <sheets>
    <sheet name="WTI" sheetId="22" r:id="rId1"/>
    <sheet name="RBOB" sheetId="24" r:id="rId2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8" i="24" l="1"/>
  <c r="O24" i="24"/>
  <c r="M3" i="24"/>
  <c r="M4" i="24"/>
  <c r="M5" i="24"/>
  <c r="M6" i="24"/>
  <c r="M7" i="24"/>
  <c r="M8" i="24"/>
  <c r="M9" i="24"/>
  <c r="M10" i="24"/>
  <c r="M11" i="24"/>
  <c r="M12" i="24"/>
  <c r="M13" i="24"/>
  <c r="M14" i="24"/>
  <c r="M15" i="24"/>
  <c r="M16" i="24"/>
  <c r="M17" i="24"/>
  <c r="M18" i="24"/>
  <c r="M19" i="24"/>
  <c r="M20" i="24"/>
  <c r="M21" i="24"/>
  <c r="M22" i="24"/>
  <c r="M23" i="24"/>
  <c r="M24" i="24"/>
  <c r="M25" i="24"/>
  <c r="M26" i="24"/>
  <c r="M27" i="24"/>
  <c r="M28" i="24"/>
  <c r="M29" i="24"/>
  <c r="M30" i="24"/>
  <c r="M31" i="24"/>
  <c r="M32" i="24"/>
  <c r="M33" i="24"/>
  <c r="M34" i="24"/>
  <c r="M35" i="24"/>
  <c r="M36" i="24"/>
  <c r="M37" i="24"/>
  <c r="M38" i="24"/>
  <c r="M39" i="24"/>
  <c r="M40" i="24"/>
  <c r="M41" i="24"/>
  <c r="M42" i="24"/>
  <c r="M43" i="24"/>
  <c r="M44" i="24"/>
  <c r="M45" i="24"/>
  <c r="M46" i="24"/>
  <c r="M47" i="24"/>
  <c r="M48" i="24"/>
  <c r="M49" i="24"/>
  <c r="M50" i="24"/>
  <c r="M51" i="24"/>
  <c r="M52" i="24"/>
  <c r="M53" i="24"/>
  <c r="M54" i="24"/>
  <c r="M55" i="24"/>
  <c r="M56" i="24"/>
  <c r="M57" i="24"/>
  <c r="M58" i="24"/>
  <c r="M59" i="24"/>
  <c r="M60" i="24"/>
  <c r="M61" i="24"/>
  <c r="M62" i="24"/>
  <c r="M63" i="24"/>
  <c r="M64" i="24"/>
  <c r="M65" i="24"/>
  <c r="M66" i="24"/>
  <c r="M67" i="24"/>
  <c r="M68" i="24"/>
  <c r="M69" i="24"/>
  <c r="M70" i="24"/>
  <c r="M71" i="24"/>
  <c r="M72" i="24"/>
  <c r="M73" i="24"/>
  <c r="M74" i="24"/>
  <c r="M75" i="24"/>
  <c r="M76" i="24"/>
  <c r="M77" i="24"/>
  <c r="M78" i="24"/>
  <c r="M79" i="24"/>
  <c r="M80" i="24"/>
  <c r="M81" i="24"/>
  <c r="M82" i="24"/>
  <c r="M83" i="24"/>
  <c r="M84" i="24"/>
  <c r="M85" i="24"/>
  <c r="M86" i="24"/>
  <c r="M87" i="24"/>
  <c r="M88" i="24"/>
  <c r="M89" i="24"/>
  <c r="M90" i="24"/>
  <c r="M91" i="24"/>
  <c r="M92" i="24"/>
  <c r="M93" i="24"/>
  <c r="M94" i="24"/>
  <c r="M95" i="24"/>
  <c r="M96" i="24"/>
  <c r="M97" i="24"/>
  <c r="M98" i="24"/>
  <c r="M99" i="24"/>
  <c r="M100" i="24"/>
  <c r="M101" i="24"/>
  <c r="M102" i="24"/>
  <c r="M103" i="24"/>
  <c r="M104" i="24"/>
  <c r="M105" i="24"/>
  <c r="M106" i="24"/>
  <c r="M107" i="24"/>
  <c r="M108" i="24"/>
  <c r="M109" i="24"/>
  <c r="M110" i="24"/>
  <c r="M111" i="24"/>
  <c r="M112" i="24"/>
  <c r="M113" i="24"/>
  <c r="M114" i="24"/>
  <c r="M115" i="24"/>
  <c r="M116" i="24"/>
  <c r="M117" i="24"/>
  <c r="M118" i="24"/>
  <c r="M119" i="24"/>
  <c r="M120" i="24"/>
  <c r="M121" i="24"/>
  <c r="M122" i="24"/>
  <c r="M123" i="24"/>
  <c r="M124" i="24"/>
  <c r="M125" i="24"/>
  <c r="M126" i="24"/>
  <c r="M127" i="24"/>
  <c r="M128" i="24"/>
  <c r="M129" i="24"/>
  <c r="M130" i="24"/>
  <c r="M131" i="24"/>
  <c r="M132" i="24"/>
  <c r="M133" i="24"/>
  <c r="M134" i="24"/>
  <c r="M135" i="24"/>
  <c r="M136" i="24"/>
  <c r="M137" i="24"/>
  <c r="M138" i="24"/>
  <c r="M139" i="24"/>
  <c r="M140" i="24"/>
  <c r="M141" i="24"/>
  <c r="M142" i="24"/>
  <c r="M143" i="24"/>
  <c r="M144" i="24"/>
  <c r="M145" i="24"/>
  <c r="M146" i="24"/>
  <c r="M147" i="24"/>
  <c r="M148" i="24"/>
  <c r="M149" i="24"/>
  <c r="M150" i="24"/>
  <c r="M151" i="24"/>
  <c r="M152" i="24"/>
  <c r="M153" i="24"/>
  <c r="M154" i="24"/>
  <c r="M155" i="24"/>
  <c r="M156" i="24"/>
  <c r="M157" i="24"/>
  <c r="M158" i="24"/>
  <c r="M159" i="24"/>
  <c r="M160" i="24"/>
  <c r="M161" i="24"/>
  <c r="M162" i="24"/>
  <c r="M163" i="24"/>
  <c r="M164" i="24"/>
  <c r="M165" i="24"/>
  <c r="M166" i="24"/>
  <c r="M167" i="24"/>
  <c r="M168" i="24"/>
  <c r="M169" i="24"/>
  <c r="M170" i="24"/>
  <c r="M171" i="24"/>
  <c r="M172" i="24"/>
  <c r="M173" i="24"/>
  <c r="M174" i="24"/>
  <c r="M175" i="24"/>
  <c r="M176" i="24"/>
  <c r="M177" i="24"/>
  <c r="M178" i="24"/>
  <c r="M179" i="24"/>
  <c r="M180" i="24"/>
  <c r="M181" i="24"/>
  <c r="M182" i="24"/>
  <c r="M183" i="24"/>
  <c r="M184" i="24"/>
  <c r="M185" i="24"/>
  <c r="M186" i="24"/>
  <c r="M187" i="24"/>
  <c r="M188" i="24"/>
  <c r="M189" i="24"/>
  <c r="M190" i="24"/>
  <c r="M191" i="24"/>
  <c r="M192" i="24"/>
  <c r="M193" i="24"/>
  <c r="M194" i="24"/>
  <c r="M195" i="24"/>
  <c r="M196" i="24"/>
  <c r="M197" i="24"/>
  <c r="M198" i="24"/>
  <c r="M199" i="24"/>
  <c r="M200" i="24"/>
  <c r="M201" i="24"/>
  <c r="M202" i="24"/>
  <c r="M203" i="24"/>
  <c r="M204" i="24"/>
  <c r="M205" i="24"/>
  <c r="M206" i="24"/>
  <c r="M207" i="24"/>
  <c r="M208" i="24"/>
  <c r="M209" i="24"/>
  <c r="M210" i="24"/>
  <c r="M211" i="24"/>
  <c r="M212" i="24"/>
  <c r="M213" i="24"/>
  <c r="M214" i="24"/>
  <c r="M215" i="24"/>
  <c r="M216" i="24"/>
  <c r="M217" i="24"/>
  <c r="M218" i="24"/>
  <c r="M219" i="24"/>
  <c r="M220" i="24"/>
  <c r="M221" i="24"/>
  <c r="M222" i="24"/>
  <c r="M223" i="24"/>
  <c r="M224" i="24"/>
  <c r="M225" i="24"/>
  <c r="M226" i="24"/>
  <c r="M227" i="24"/>
  <c r="M228" i="24"/>
  <c r="M229" i="24"/>
  <c r="M230" i="24"/>
  <c r="M231" i="24"/>
  <c r="M232" i="24"/>
  <c r="M233" i="24"/>
  <c r="M234" i="24"/>
  <c r="M235" i="24"/>
  <c r="M236" i="24"/>
  <c r="M237" i="24"/>
  <c r="M238" i="24"/>
  <c r="M239" i="24"/>
  <c r="M240" i="24"/>
  <c r="M241" i="24"/>
  <c r="M242" i="24"/>
  <c r="M243" i="24"/>
  <c r="M244" i="24"/>
  <c r="M245" i="24"/>
  <c r="M246" i="24"/>
  <c r="M247" i="24"/>
  <c r="M248" i="24"/>
  <c r="M249" i="24"/>
  <c r="M250" i="24"/>
  <c r="M251" i="24"/>
  <c r="M252" i="24"/>
  <c r="M253" i="24"/>
  <c r="M254" i="24"/>
  <c r="M255" i="24"/>
  <c r="M256" i="24"/>
  <c r="M257" i="24"/>
  <c r="M258" i="24"/>
  <c r="M259" i="24"/>
  <c r="M260" i="24"/>
  <c r="M261" i="24"/>
  <c r="M262" i="24"/>
  <c r="M263" i="24"/>
  <c r="M264" i="24"/>
  <c r="M265" i="24"/>
  <c r="M266" i="24"/>
  <c r="M267" i="24"/>
  <c r="M268" i="24"/>
  <c r="M269" i="24"/>
  <c r="M270" i="24"/>
  <c r="M271" i="24"/>
  <c r="M272" i="24"/>
  <c r="M273" i="24"/>
  <c r="M274" i="24"/>
  <c r="M275" i="24"/>
  <c r="M276" i="24"/>
  <c r="M277" i="24"/>
  <c r="M278" i="24"/>
  <c r="M279" i="24"/>
  <c r="M280" i="24"/>
  <c r="M281" i="24"/>
  <c r="M282" i="24"/>
  <c r="M283" i="24"/>
  <c r="M284" i="24"/>
  <c r="M285" i="24"/>
  <c r="M286" i="24"/>
  <c r="M287" i="24"/>
  <c r="M288" i="24"/>
  <c r="M289" i="24"/>
  <c r="M290" i="24"/>
  <c r="M291" i="24"/>
  <c r="M292" i="24"/>
  <c r="M293" i="24"/>
  <c r="M294" i="24"/>
  <c r="M295" i="24"/>
  <c r="M296" i="24"/>
  <c r="M297" i="24"/>
  <c r="M298" i="24"/>
  <c r="M299" i="24"/>
  <c r="M300" i="24"/>
  <c r="M301" i="24"/>
  <c r="M302" i="24"/>
  <c r="M303" i="24"/>
  <c r="M304" i="24"/>
  <c r="M305" i="24"/>
  <c r="M306" i="24"/>
  <c r="M307" i="24"/>
  <c r="M308" i="24"/>
  <c r="M309" i="24"/>
  <c r="M310" i="24"/>
  <c r="M311" i="24"/>
  <c r="M312" i="24"/>
  <c r="M313" i="24"/>
  <c r="M314" i="24"/>
  <c r="M315" i="24"/>
  <c r="M316" i="24"/>
  <c r="M317" i="24"/>
  <c r="M318" i="24"/>
  <c r="M319" i="24"/>
  <c r="M320" i="24"/>
  <c r="M321" i="24"/>
  <c r="M322" i="24"/>
  <c r="M323" i="24"/>
  <c r="M324" i="24"/>
  <c r="M325" i="24"/>
  <c r="M326" i="24"/>
  <c r="M327" i="24"/>
  <c r="M328" i="24"/>
  <c r="M329" i="24"/>
  <c r="M330" i="24"/>
  <c r="M331" i="24"/>
  <c r="M332" i="24"/>
  <c r="M333" i="24"/>
  <c r="M334" i="24"/>
  <c r="M335" i="24"/>
  <c r="M336" i="24"/>
  <c r="M337" i="24"/>
  <c r="M338" i="24"/>
  <c r="M339" i="24"/>
  <c r="M340" i="24"/>
  <c r="M341" i="24"/>
  <c r="M342" i="24"/>
  <c r="M343" i="24"/>
  <c r="M344" i="24"/>
  <c r="M345" i="24"/>
  <c r="M346" i="24"/>
  <c r="M347" i="24"/>
  <c r="M348" i="24"/>
  <c r="M349" i="24"/>
  <c r="M350" i="24"/>
  <c r="M351" i="24"/>
  <c r="M352" i="24"/>
  <c r="M353" i="24"/>
  <c r="M354" i="24"/>
  <c r="M355" i="24"/>
  <c r="M356" i="24"/>
  <c r="M357" i="24"/>
  <c r="M358" i="24"/>
  <c r="M359" i="24"/>
  <c r="M360" i="24"/>
  <c r="M361" i="24"/>
  <c r="M362" i="24"/>
  <c r="M363" i="24"/>
  <c r="M364" i="24"/>
  <c r="M365" i="24"/>
  <c r="M366" i="24"/>
  <c r="M367" i="24"/>
  <c r="M368" i="24"/>
  <c r="M369" i="24"/>
  <c r="M370" i="24"/>
  <c r="M371" i="24"/>
  <c r="M372" i="24"/>
  <c r="M373" i="24"/>
  <c r="M374" i="24"/>
  <c r="M375" i="24"/>
  <c r="M376" i="24"/>
  <c r="M377" i="24"/>
  <c r="M378" i="24"/>
  <c r="M379" i="24"/>
  <c r="M380" i="24"/>
  <c r="M381" i="24"/>
  <c r="M382" i="24"/>
  <c r="M383" i="24"/>
  <c r="M384" i="24"/>
  <c r="M385" i="24"/>
  <c r="M386" i="24"/>
  <c r="M387" i="24"/>
  <c r="M388" i="24"/>
  <c r="M389" i="24"/>
  <c r="M390" i="24"/>
  <c r="M391" i="24"/>
  <c r="M392" i="24"/>
  <c r="M393" i="24"/>
  <c r="M394" i="24"/>
  <c r="M395" i="24"/>
  <c r="M396" i="24"/>
  <c r="M397" i="24"/>
  <c r="M398" i="24"/>
  <c r="M399" i="24"/>
  <c r="M400" i="24"/>
  <c r="M401" i="24"/>
  <c r="M402" i="24"/>
  <c r="M403" i="24"/>
  <c r="M404" i="24"/>
  <c r="M405" i="24"/>
  <c r="M406" i="24"/>
  <c r="M407" i="24"/>
  <c r="M408" i="24"/>
  <c r="M409" i="24"/>
  <c r="M410" i="24"/>
  <c r="M411" i="24"/>
  <c r="M412" i="24"/>
  <c r="M413" i="24"/>
  <c r="M414" i="24"/>
  <c r="M415" i="24"/>
  <c r="M416" i="24"/>
  <c r="M417" i="24"/>
  <c r="M418" i="24"/>
  <c r="M419" i="24"/>
  <c r="M420" i="24"/>
  <c r="M421" i="24"/>
  <c r="M422" i="24"/>
  <c r="M423" i="24"/>
  <c r="M424" i="24"/>
  <c r="M425" i="24"/>
  <c r="M426" i="24"/>
  <c r="M427" i="24"/>
  <c r="M428" i="24"/>
  <c r="M429" i="24"/>
  <c r="M430" i="24"/>
  <c r="M431" i="24"/>
  <c r="M432" i="24"/>
  <c r="M433" i="24"/>
  <c r="M434" i="24"/>
  <c r="M435" i="24"/>
  <c r="M436" i="24"/>
  <c r="M437" i="24"/>
  <c r="M438" i="24"/>
  <c r="M439" i="24"/>
  <c r="M440" i="24"/>
  <c r="M441" i="24"/>
  <c r="M442" i="24"/>
  <c r="M443" i="24"/>
  <c r="M444" i="24"/>
  <c r="M445" i="24"/>
  <c r="M446" i="24"/>
  <c r="M447" i="24"/>
  <c r="M448" i="24"/>
  <c r="M449" i="24"/>
  <c r="M450" i="24"/>
  <c r="M451" i="24"/>
  <c r="M452" i="24"/>
  <c r="M453" i="24"/>
  <c r="M454" i="24"/>
  <c r="M455" i="24"/>
  <c r="M456" i="24"/>
  <c r="M457" i="24"/>
  <c r="M458" i="24"/>
  <c r="M459" i="24"/>
  <c r="M460" i="24"/>
  <c r="M461" i="24"/>
  <c r="M462" i="24"/>
  <c r="M463" i="24"/>
  <c r="M464" i="24"/>
  <c r="M465" i="24"/>
  <c r="M466" i="24"/>
  <c r="M467" i="24"/>
  <c r="M468" i="24"/>
  <c r="M469" i="24"/>
  <c r="M470" i="24"/>
  <c r="M471" i="24"/>
  <c r="M472" i="24"/>
  <c r="M473" i="24"/>
  <c r="M474" i="24"/>
  <c r="M475" i="24"/>
  <c r="M476" i="24"/>
  <c r="M477" i="24"/>
  <c r="M478" i="24"/>
  <c r="M479" i="24"/>
  <c r="M480" i="24"/>
  <c r="M481" i="24"/>
  <c r="M482" i="24"/>
  <c r="M483" i="24"/>
  <c r="M484" i="24"/>
  <c r="M485" i="24"/>
  <c r="M486" i="24"/>
  <c r="M487" i="24"/>
  <c r="M488" i="24"/>
  <c r="M489" i="24"/>
  <c r="M490" i="24"/>
  <c r="M491" i="24"/>
  <c r="M492" i="24"/>
  <c r="M493" i="24"/>
  <c r="M494" i="24"/>
  <c r="M495" i="24"/>
  <c r="M496" i="24"/>
  <c r="M497" i="24"/>
  <c r="M498" i="24"/>
  <c r="M499" i="24"/>
  <c r="M500" i="24"/>
  <c r="M501" i="24"/>
  <c r="M502" i="24"/>
  <c r="M503" i="24"/>
  <c r="M504" i="24"/>
  <c r="M505" i="24"/>
  <c r="M506" i="24"/>
  <c r="M507" i="24"/>
  <c r="M508" i="24"/>
  <c r="M509" i="24"/>
  <c r="M510" i="24"/>
  <c r="M511" i="24"/>
  <c r="M512" i="24"/>
  <c r="M513" i="24"/>
  <c r="M514" i="24"/>
  <c r="M515" i="24"/>
  <c r="M516" i="24"/>
  <c r="M517" i="24"/>
  <c r="M518" i="24"/>
  <c r="M519" i="24"/>
  <c r="M520" i="24"/>
  <c r="M521" i="24"/>
  <c r="M522" i="24"/>
  <c r="M523" i="24"/>
  <c r="M524" i="24"/>
  <c r="M525" i="24"/>
  <c r="M526" i="24"/>
  <c r="M527" i="24"/>
  <c r="M528" i="24"/>
  <c r="M529" i="24"/>
  <c r="M530" i="24"/>
  <c r="M531" i="24"/>
  <c r="M532" i="24"/>
  <c r="M533" i="24"/>
  <c r="M534" i="24"/>
  <c r="M535" i="24"/>
  <c r="M536" i="24"/>
  <c r="M537" i="24"/>
  <c r="M538" i="24"/>
  <c r="M539" i="24"/>
  <c r="M540" i="24"/>
  <c r="M541" i="24"/>
  <c r="M542" i="24"/>
  <c r="M543" i="24"/>
  <c r="M544" i="24"/>
  <c r="M545" i="24"/>
  <c r="M546" i="24"/>
  <c r="M547" i="24"/>
  <c r="M548" i="24"/>
  <c r="M549" i="24"/>
  <c r="M550" i="24"/>
  <c r="M551" i="24"/>
  <c r="M552" i="24"/>
  <c r="M553" i="24"/>
  <c r="M554" i="24"/>
  <c r="M555" i="24"/>
  <c r="M556" i="24"/>
  <c r="M557" i="24"/>
  <c r="M558" i="24"/>
  <c r="M559" i="24"/>
  <c r="M560" i="24"/>
  <c r="M561" i="24"/>
  <c r="M562" i="24"/>
  <c r="M563" i="24"/>
  <c r="M564" i="24"/>
  <c r="M565" i="24"/>
  <c r="M566" i="24"/>
  <c r="M567" i="24"/>
  <c r="M568" i="24"/>
  <c r="M569" i="24"/>
  <c r="M570" i="24"/>
  <c r="M571" i="24"/>
  <c r="M572" i="24"/>
  <c r="M573" i="24"/>
  <c r="M574" i="24"/>
  <c r="M575" i="24"/>
  <c r="M576" i="24"/>
  <c r="M577" i="24"/>
  <c r="M578" i="24"/>
  <c r="M579" i="24"/>
  <c r="M580" i="24"/>
  <c r="M581" i="24"/>
  <c r="M582" i="24"/>
  <c r="M583" i="24"/>
  <c r="M584" i="24"/>
  <c r="M585" i="24"/>
  <c r="M586" i="24"/>
  <c r="M587" i="24"/>
  <c r="M588" i="24"/>
  <c r="M589" i="24"/>
  <c r="M590" i="24"/>
  <c r="M591" i="24"/>
  <c r="M592" i="24"/>
  <c r="M593" i="24"/>
  <c r="M594" i="24"/>
  <c r="M595" i="24"/>
  <c r="M596" i="24"/>
  <c r="M597" i="24"/>
  <c r="M598" i="24"/>
  <c r="M599" i="24"/>
  <c r="M600" i="24"/>
  <c r="M601" i="24"/>
  <c r="M602" i="24"/>
  <c r="M603" i="24"/>
  <c r="M604" i="24"/>
  <c r="M605" i="24"/>
  <c r="M606" i="24"/>
  <c r="M607" i="24"/>
  <c r="M608" i="24"/>
  <c r="M609" i="24"/>
  <c r="M610" i="24"/>
  <c r="M611" i="24"/>
  <c r="M612" i="24"/>
  <c r="M613" i="24"/>
  <c r="M614" i="24"/>
  <c r="M615" i="24"/>
  <c r="M616" i="24"/>
  <c r="M617" i="24"/>
  <c r="M618" i="24"/>
  <c r="M619" i="24"/>
  <c r="M620" i="24"/>
  <c r="M621" i="24"/>
  <c r="M622" i="24"/>
  <c r="M623" i="24"/>
  <c r="M624" i="24"/>
  <c r="M625" i="24"/>
  <c r="M626" i="24"/>
  <c r="M627" i="24"/>
  <c r="M628" i="24"/>
  <c r="M629" i="24"/>
  <c r="M630" i="24"/>
  <c r="M631" i="24"/>
  <c r="M632" i="24"/>
  <c r="M633" i="24"/>
  <c r="M634" i="24"/>
  <c r="M635" i="24"/>
  <c r="M636" i="24"/>
  <c r="M637" i="24"/>
  <c r="M638" i="24"/>
  <c r="M639" i="24"/>
  <c r="M640" i="24"/>
  <c r="M641" i="24"/>
  <c r="M642" i="24"/>
  <c r="M643" i="24"/>
  <c r="M644" i="24"/>
  <c r="M645" i="24"/>
  <c r="M646" i="24"/>
  <c r="M647" i="24"/>
  <c r="M648" i="24"/>
  <c r="M649" i="24"/>
  <c r="M650" i="24"/>
  <c r="M651" i="24"/>
  <c r="M652" i="24"/>
  <c r="M653" i="24"/>
  <c r="M654" i="24"/>
  <c r="M655" i="24"/>
  <c r="M656" i="24"/>
  <c r="M657" i="24"/>
  <c r="M658" i="24"/>
  <c r="M659" i="24"/>
  <c r="M660" i="24"/>
  <c r="M661" i="24"/>
  <c r="M662" i="24"/>
  <c r="M663" i="24"/>
  <c r="M664" i="24"/>
  <c r="M665" i="24"/>
  <c r="M666" i="24"/>
  <c r="M667" i="24"/>
  <c r="M668" i="24"/>
  <c r="M669" i="24"/>
  <c r="M670" i="24"/>
  <c r="M671" i="24"/>
  <c r="M672" i="24"/>
  <c r="M673" i="24"/>
  <c r="M674" i="24"/>
  <c r="M675" i="24"/>
  <c r="M676" i="24"/>
  <c r="M677" i="24"/>
  <c r="M678" i="24"/>
  <c r="M679" i="24"/>
  <c r="M680" i="24"/>
  <c r="M681" i="24"/>
  <c r="M682" i="24"/>
  <c r="M683" i="24"/>
  <c r="M684" i="24"/>
  <c r="M685" i="24"/>
  <c r="M686" i="24"/>
  <c r="M687" i="24"/>
  <c r="M688" i="24"/>
  <c r="M689" i="24"/>
  <c r="M690" i="24"/>
  <c r="M691" i="24"/>
  <c r="M692" i="24"/>
  <c r="M693" i="24"/>
  <c r="M694" i="24"/>
  <c r="M695" i="24"/>
  <c r="M696" i="24"/>
  <c r="M697" i="24"/>
  <c r="M698" i="24"/>
  <c r="M699" i="24"/>
  <c r="M700" i="24"/>
  <c r="M701" i="24"/>
  <c r="M702" i="24"/>
  <c r="M703" i="24"/>
  <c r="M704" i="24"/>
  <c r="M705" i="24"/>
  <c r="M706" i="24"/>
  <c r="M707" i="24"/>
  <c r="M708" i="24"/>
  <c r="M709" i="24"/>
  <c r="M710" i="24"/>
  <c r="M711" i="24"/>
  <c r="M712" i="24"/>
  <c r="M713" i="24"/>
  <c r="M714" i="24"/>
  <c r="M715" i="24"/>
  <c r="M716" i="24"/>
  <c r="M717" i="24"/>
  <c r="M718" i="24"/>
  <c r="M719" i="24"/>
  <c r="M720" i="24"/>
  <c r="M721" i="24"/>
  <c r="M722" i="24"/>
  <c r="M723" i="24"/>
  <c r="M724" i="24"/>
  <c r="M725" i="24"/>
  <c r="M726" i="24"/>
  <c r="M727" i="24"/>
  <c r="M728" i="24"/>
  <c r="M729" i="24"/>
  <c r="M730" i="24"/>
  <c r="M731" i="24"/>
  <c r="M732" i="24"/>
  <c r="M733" i="24"/>
  <c r="M734" i="24"/>
  <c r="M735" i="24"/>
  <c r="M736" i="24"/>
  <c r="M737" i="24"/>
  <c r="M738" i="24"/>
  <c r="M739" i="24"/>
  <c r="M740" i="24"/>
  <c r="M741" i="24"/>
  <c r="M742" i="24"/>
  <c r="M743" i="24"/>
  <c r="M744" i="24"/>
  <c r="M745" i="24"/>
  <c r="M746" i="24"/>
  <c r="M747" i="24"/>
  <c r="M748" i="24"/>
  <c r="M749" i="24"/>
  <c r="M750" i="24"/>
  <c r="M751" i="24"/>
  <c r="M752" i="24"/>
  <c r="M753" i="24"/>
  <c r="M754" i="24"/>
  <c r="M755" i="24"/>
  <c r="M756" i="24"/>
  <c r="M757" i="24"/>
  <c r="M758" i="24"/>
  <c r="M759" i="24"/>
  <c r="M760" i="24"/>
  <c r="M761" i="24"/>
  <c r="M762" i="24"/>
  <c r="M763" i="24"/>
  <c r="M764" i="24"/>
  <c r="M765" i="24"/>
  <c r="M766" i="24"/>
  <c r="M767" i="24"/>
  <c r="M768" i="24"/>
  <c r="M769" i="24"/>
  <c r="M770" i="24"/>
  <c r="M771" i="24"/>
  <c r="M772" i="24"/>
  <c r="M773" i="24"/>
  <c r="M774" i="24"/>
  <c r="M775" i="24"/>
  <c r="M776" i="24"/>
  <c r="M777" i="24"/>
  <c r="M778" i="24"/>
  <c r="M779" i="24"/>
  <c r="M780" i="24"/>
  <c r="M781" i="24"/>
  <c r="M782" i="24"/>
  <c r="M783" i="24"/>
  <c r="M784" i="24"/>
  <c r="M785" i="24"/>
  <c r="M786" i="24"/>
  <c r="M787" i="24"/>
  <c r="M788" i="24"/>
  <c r="M789" i="24"/>
  <c r="M790" i="24"/>
  <c r="M791" i="24"/>
  <c r="M792" i="24"/>
  <c r="M793" i="24"/>
  <c r="M794" i="24"/>
  <c r="M795" i="24"/>
  <c r="M796" i="24"/>
  <c r="M797" i="24"/>
  <c r="M798" i="24"/>
  <c r="M799" i="24"/>
  <c r="M800" i="24"/>
  <c r="M801" i="24"/>
  <c r="M802" i="24"/>
  <c r="M803" i="24"/>
  <c r="M804" i="24"/>
  <c r="M805" i="24"/>
  <c r="M806" i="24"/>
  <c r="M807" i="24"/>
  <c r="M808" i="24"/>
  <c r="M809" i="24"/>
  <c r="M810" i="24"/>
  <c r="M811" i="24"/>
  <c r="M812" i="24"/>
  <c r="M813" i="24"/>
  <c r="M814" i="24"/>
  <c r="M815" i="24"/>
  <c r="M816" i="24"/>
  <c r="M817" i="24"/>
  <c r="M818" i="24"/>
  <c r="M819" i="24"/>
  <c r="M820" i="24"/>
  <c r="M821" i="24"/>
  <c r="M822" i="24"/>
  <c r="M823" i="24"/>
  <c r="M824" i="24"/>
  <c r="M825" i="24"/>
  <c r="M826" i="24"/>
  <c r="M827" i="24"/>
  <c r="M828" i="24"/>
  <c r="M829" i="24"/>
  <c r="M830" i="24"/>
  <c r="M831" i="24"/>
  <c r="M832" i="24"/>
  <c r="M833" i="24"/>
  <c r="M834" i="24"/>
  <c r="M835" i="24"/>
  <c r="M836" i="24"/>
  <c r="M837" i="24"/>
  <c r="M838" i="24"/>
  <c r="M839" i="24"/>
  <c r="M840" i="24"/>
  <c r="M841" i="24"/>
  <c r="M842" i="24"/>
  <c r="M843" i="24"/>
  <c r="M844" i="24"/>
  <c r="M845" i="24"/>
  <c r="M846" i="24"/>
  <c r="M847" i="24"/>
  <c r="M848" i="24"/>
  <c r="M849" i="24"/>
  <c r="M850" i="24"/>
  <c r="M851" i="24"/>
  <c r="M852" i="24"/>
  <c r="M853" i="24"/>
  <c r="M854" i="24"/>
  <c r="M855" i="24"/>
  <c r="M856" i="24"/>
  <c r="M857" i="24"/>
  <c r="M858" i="24"/>
  <c r="M859" i="24"/>
  <c r="M860" i="24"/>
  <c r="M861" i="24"/>
  <c r="M862" i="24"/>
  <c r="M863" i="24"/>
  <c r="M864" i="24"/>
  <c r="M865" i="24"/>
  <c r="M866" i="24"/>
  <c r="M867" i="24"/>
  <c r="M868" i="24"/>
  <c r="M869" i="24"/>
  <c r="M870" i="24"/>
  <c r="M871" i="24"/>
  <c r="M872" i="24"/>
  <c r="M873" i="24"/>
  <c r="M874" i="24"/>
  <c r="M875" i="24"/>
  <c r="M876" i="24"/>
  <c r="M877" i="24"/>
  <c r="M878" i="24"/>
  <c r="M879" i="24"/>
  <c r="M880" i="24"/>
  <c r="M881" i="24"/>
  <c r="M882" i="24"/>
  <c r="M883" i="24"/>
  <c r="M884" i="24"/>
  <c r="M885" i="24"/>
  <c r="M886" i="24"/>
  <c r="M887" i="24"/>
  <c r="M888" i="24"/>
  <c r="M889" i="24"/>
  <c r="M890" i="24"/>
  <c r="M891" i="24"/>
  <c r="M892" i="24"/>
  <c r="M893" i="24"/>
  <c r="M894" i="24"/>
  <c r="M895" i="24"/>
  <c r="M896" i="24"/>
  <c r="M897" i="24"/>
  <c r="M898" i="24"/>
  <c r="M899" i="24"/>
  <c r="M900" i="24"/>
  <c r="M901" i="24"/>
  <c r="M902" i="24"/>
  <c r="M903" i="24"/>
  <c r="M904" i="24"/>
  <c r="M905" i="24"/>
  <c r="M906" i="24"/>
  <c r="M907" i="24"/>
  <c r="M908" i="24"/>
  <c r="M909" i="24"/>
  <c r="M910" i="24"/>
  <c r="M911" i="24"/>
  <c r="M912" i="24"/>
  <c r="M913" i="24"/>
  <c r="M914" i="24"/>
  <c r="M915" i="24"/>
  <c r="M916" i="24"/>
  <c r="M917" i="24"/>
  <c r="M918" i="24"/>
  <c r="M919" i="24"/>
  <c r="M920" i="24"/>
  <c r="M921" i="24"/>
  <c r="M922" i="24"/>
  <c r="M923" i="24"/>
  <c r="M924" i="24"/>
  <c r="M925" i="24"/>
  <c r="M926" i="24"/>
  <c r="M927" i="24"/>
  <c r="M928" i="24"/>
  <c r="M929" i="24"/>
  <c r="M930" i="24"/>
  <c r="M931" i="24"/>
  <c r="M932" i="24"/>
  <c r="M933" i="24"/>
  <c r="M934" i="24"/>
  <c r="M935" i="24"/>
  <c r="M936" i="24"/>
  <c r="M937" i="24"/>
  <c r="M938" i="24"/>
  <c r="M939" i="24"/>
  <c r="M940" i="24"/>
  <c r="M941" i="24"/>
  <c r="M942" i="24"/>
  <c r="M943" i="24"/>
  <c r="M944" i="24"/>
  <c r="M945" i="24"/>
  <c r="M946" i="24"/>
  <c r="M947" i="24"/>
  <c r="M948" i="24"/>
  <c r="M949" i="24"/>
  <c r="M950" i="24"/>
  <c r="M951" i="24"/>
  <c r="M952" i="24"/>
  <c r="M953" i="24"/>
  <c r="M954" i="24"/>
  <c r="M955" i="24"/>
  <c r="M956" i="24"/>
  <c r="M957" i="24"/>
  <c r="M958" i="24"/>
  <c r="M959" i="24"/>
  <c r="M960" i="24"/>
  <c r="M961" i="24"/>
  <c r="M962" i="24"/>
  <c r="M963" i="24"/>
  <c r="M964" i="24"/>
  <c r="M965" i="24"/>
  <c r="M966" i="24"/>
  <c r="M967" i="24"/>
  <c r="M968" i="24"/>
  <c r="M969" i="24"/>
  <c r="M970" i="24"/>
  <c r="M971" i="24"/>
  <c r="M972" i="24"/>
  <c r="M973" i="24"/>
  <c r="M974" i="24"/>
  <c r="M975" i="24"/>
  <c r="M976" i="24"/>
  <c r="M977" i="24"/>
  <c r="M978" i="24"/>
  <c r="M979" i="24"/>
  <c r="M980" i="24"/>
  <c r="M981" i="24"/>
  <c r="M982" i="24"/>
  <c r="M983" i="24"/>
  <c r="M984" i="24"/>
  <c r="M985" i="24"/>
  <c r="M986" i="24"/>
  <c r="M987" i="24"/>
  <c r="M988" i="24"/>
  <c r="M989" i="24"/>
  <c r="M990" i="24"/>
  <c r="M991" i="24"/>
  <c r="M992" i="24"/>
  <c r="M993" i="24"/>
  <c r="M994" i="24"/>
  <c r="M995" i="24"/>
  <c r="M996" i="24"/>
  <c r="M997" i="24"/>
  <c r="M998" i="24"/>
  <c r="M999" i="24"/>
  <c r="M1000" i="24"/>
  <c r="M1001" i="24"/>
  <c r="M1002" i="24"/>
  <c r="M1003" i="24"/>
  <c r="M1004" i="24"/>
  <c r="M1005" i="24"/>
  <c r="M1006" i="24"/>
  <c r="M1007" i="24"/>
  <c r="M1008" i="24"/>
  <c r="M1009" i="24"/>
  <c r="M1010" i="24"/>
  <c r="M1011" i="24"/>
  <c r="M1012" i="24"/>
  <c r="M1013" i="24"/>
  <c r="M1014" i="24"/>
  <c r="M1015" i="24"/>
  <c r="M1016" i="24"/>
  <c r="M1017" i="24"/>
  <c r="M1018" i="24"/>
  <c r="M1019" i="24"/>
  <c r="M1020" i="24"/>
  <c r="M1021" i="24"/>
  <c r="M1022" i="24"/>
  <c r="M1023" i="24"/>
  <c r="M1024" i="24"/>
  <c r="M1025" i="24"/>
  <c r="M1026" i="24"/>
  <c r="M1027" i="24"/>
  <c r="M1028" i="24"/>
  <c r="M1029" i="24"/>
  <c r="M1030" i="24"/>
  <c r="M1031" i="24"/>
  <c r="M1032" i="24"/>
  <c r="M1033" i="24"/>
  <c r="M1034" i="24"/>
  <c r="M1035" i="24"/>
  <c r="M1036" i="24"/>
  <c r="M1037" i="24"/>
  <c r="M1038" i="24"/>
  <c r="M1039" i="24"/>
  <c r="M1040" i="24"/>
  <c r="M1041" i="24"/>
  <c r="M1042" i="24"/>
  <c r="M1043" i="24"/>
  <c r="M1044" i="24"/>
  <c r="M1045" i="24"/>
  <c r="M1046" i="24"/>
  <c r="M1047" i="24"/>
  <c r="M1048" i="24"/>
  <c r="M1049" i="24"/>
  <c r="M1050" i="24"/>
  <c r="M1051" i="24"/>
  <c r="M1052" i="24"/>
  <c r="M1053" i="24"/>
  <c r="M1054" i="24"/>
  <c r="M1055" i="24"/>
  <c r="M1056" i="24"/>
  <c r="M1057" i="24"/>
  <c r="M1058" i="24"/>
  <c r="M1059" i="24"/>
  <c r="M1060" i="24"/>
  <c r="M1061" i="24"/>
  <c r="M1062" i="24"/>
  <c r="M1063" i="24"/>
  <c r="M1064" i="24"/>
  <c r="M1065" i="24"/>
  <c r="M1066" i="24"/>
  <c r="M1067" i="24"/>
  <c r="M1068" i="24"/>
  <c r="M1069" i="24"/>
  <c r="M1070" i="24"/>
  <c r="M1071" i="24"/>
  <c r="M1072" i="24"/>
  <c r="M1073" i="24"/>
  <c r="M1074" i="24"/>
  <c r="M1075" i="24"/>
  <c r="M1076" i="24"/>
  <c r="M1077" i="24"/>
  <c r="M1078" i="24"/>
  <c r="M1079" i="24"/>
  <c r="M1080" i="24"/>
  <c r="M1081" i="24"/>
  <c r="M1082" i="24"/>
  <c r="M1083" i="24"/>
  <c r="M1084" i="24"/>
  <c r="M1085" i="24"/>
  <c r="M1086" i="24"/>
  <c r="M1087" i="24"/>
  <c r="M1088" i="24"/>
  <c r="M1089" i="24"/>
  <c r="M1090" i="24"/>
  <c r="M1091" i="24"/>
  <c r="M1092" i="24"/>
  <c r="M1093" i="24"/>
  <c r="M1094" i="24"/>
  <c r="M1095" i="24"/>
  <c r="M1096" i="24"/>
  <c r="M1097" i="24"/>
  <c r="M1098" i="24"/>
  <c r="M1099" i="24"/>
  <c r="M1100" i="24"/>
  <c r="M1101" i="24"/>
  <c r="M1102" i="24"/>
  <c r="M1103" i="24"/>
  <c r="M1104" i="24"/>
  <c r="M1105" i="24"/>
  <c r="M1106" i="24"/>
  <c r="M1107" i="24"/>
  <c r="M1108" i="24"/>
  <c r="M1109" i="24"/>
  <c r="M1110" i="24"/>
  <c r="M1111" i="24"/>
  <c r="M1112" i="24"/>
  <c r="M1113" i="24"/>
  <c r="M1114" i="24"/>
  <c r="M1115" i="24"/>
  <c r="M1116" i="24"/>
  <c r="M1117" i="24"/>
  <c r="M1118" i="24"/>
  <c r="M1119" i="24"/>
  <c r="M1120" i="24"/>
  <c r="M1121" i="24"/>
  <c r="M1122" i="24"/>
  <c r="M1123" i="24"/>
  <c r="M1124" i="24"/>
  <c r="M1125" i="24"/>
  <c r="M1126" i="24"/>
  <c r="M1127" i="24"/>
  <c r="M1128" i="24"/>
  <c r="M1129" i="24"/>
  <c r="M1130" i="24"/>
  <c r="M1131" i="24"/>
  <c r="M1132" i="24"/>
  <c r="M1133" i="24"/>
  <c r="M1134" i="24"/>
  <c r="M1135" i="24"/>
  <c r="M1136" i="24"/>
  <c r="M1137" i="24"/>
  <c r="M1138" i="24"/>
  <c r="M1139" i="24"/>
  <c r="M1140" i="24"/>
  <c r="M1141" i="24"/>
  <c r="M1142" i="24"/>
  <c r="M1143" i="24"/>
  <c r="M1144" i="24"/>
  <c r="M1145" i="24"/>
  <c r="M1146" i="24"/>
  <c r="M1147" i="24"/>
  <c r="M1148" i="24"/>
  <c r="M1149" i="24"/>
  <c r="M1150" i="24"/>
  <c r="M1151" i="24"/>
  <c r="M1152" i="24"/>
  <c r="M1153" i="24"/>
  <c r="M1154" i="24"/>
  <c r="M1155" i="24"/>
  <c r="M1156" i="24"/>
  <c r="M1157" i="24"/>
  <c r="M1158" i="24"/>
  <c r="M1159" i="24"/>
  <c r="M1160" i="24"/>
  <c r="M1161" i="24"/>
  <c r="M1162" i="24"/>
  <c r="M1163" i="24"/>
  <c r="M1164" i="24"/>
  <c r="M1165" i="24"/>
  <c r="M1166" i="24"/>
  <c r="M1167" i="24"/>
  <c r="M1168" i="24"/>
  <c r="M1169" i="24"/>
  <c r="M1170" i="24"/>
  <c r="M1171" i="24"/>
  <c r="M1172" i="24"/>
  <c r="M1173" i="24"/>
  <c r="M1174" i="24"/>
  <c r="M1175" i="24"/>
  <c r="M1176" i="24"/>
  <c r="M1177" i="24"/>
  <c r="M1178" i="24"/>
  <c r="M1179" i="24"/>
  <c r="M1180" i="24"/>
  <c r="M1181" i="24"/>
  <c r="M1182" i="24"/>
  <c r="M1183" i="24"/>
  <c r="M1184" i="24"/>
  <c r="M1185" i="24"/>
  <c r="M1186" i="24"/>
  <c r="M1187" i="24"/>
  <c r="M1188" i="24"/>
  <c r="M1189" i="24"/>
  <c r="M1190" i="24"/>
  <c r="M1191" i="24"/>
  <c r="M1192" i="24"/>
  <c r="M1193" i="24"/>
  <c r="M1194" i="24"/>
  <c r="M1195" i="24"/>
  <c r="M1196" i="24"/>
  <c r="M1197" i="24"/>
  <c r="M1198" i="24"/>
  <c r="M1199" i="24"/>
  <c r="M1200" i="24"/>
  <c r="M1201" i="24"/>
  <c r="M1202" i="24"/>
  <c r="M1203" i="24"/>
  <c r="M1204" i="24"/>
  <c r="M1205" i="24"/>
  <c r="M1206" i="24"/>
  <c r="M1207" i="24"/>
  <c r="M1208" i="24"/>
  <c r="M1209" i="24"/>
  <c r="M1210" i="24"/>
  <c r="M1211" i="24"/>
  <c r="M1212" i="24"/>
  <c r="M1213" i="24"/>
  <c r="M1214" i="24"/>
  <c r="M1215" i="24"/>
  <c r="M1216" i="24"/>
  <c r="M1217" i="24"/>
  <c r="M1218" i="24"/>
  <c r="M1219" i="24"/>
  <c r="M1220" i="24"/>
  <c r="M1221" i="24"/>
  <c r="M1222" i="24"/>
  <c r="M1223" i="24"/>
  <c r="M1224" i="24"/>
  <c r="M1225" i="24"/>
  <c r="M1226" i="24"/>
  <c r="M1227" i="24"/>
  <c r="M1228" i="24"/>
  <c r="M1229" i="24"/>
  <c r="M1230" i="24"/>
  <c r="M1231" i="24"/>
  <c r="M1232" i="24"/>
  <c r="M1233" i="24"/>
  <c r="M1234" i="24"/>
  <c r="M1235" i="24"/>
  <c r="M1236" i="24"/>
  <c r="M1237" i="24"/>
  <c r="M1238" i="24"/>
  <c r="M1239" i="24"/>
  <c r="M1240" i="24"/>
  <c r="M1241" i="24"/>
  <c r="M1242" i="24"/>
  <c r="M1243" i="24"/>
  <c r="M1244" i="24"/>
  <c r="M1245" i="24"/>
  <c r="M1246" i="24"/>
  <c r="M1247" i="24"/>
  <c r="M1248" i="24"/>
  <c r="M1249" i="24"/>
  <c r="M1250" i="24"/>
  <c r="M1251" i="24"/>
  <c r="M1252" i="24"/>
  <c r="M1253" i="24"/>
  <c r="M1254" i="24"/>
  <c r="M1255" i="24"/>
  <c r="M1256" i="24"/>
  <c r="M1257" i="24"/>
  <c r="M1258" i="24"/>
  <c r="M1259" i="24"/>
  <c r="M1260" i="24"/>
  <c r="M1261" i="24"/>
  <c r="M1262" i="24"/>
  <c r="M1263" i="24"/>
  <c r="M1264" i="24"/>
  <c r="M1265" i="24"/>
  <c r="M1266" i="24"/>
  <c r="M1267" i="24"/>
  <c r="M1268" i="24"/>
  <c r="M1269" i="24"/>
  <c r="M1270" i="24"/>
  <c r="M1271" i="24"/>
  <c r="M1272" i="24"/>
  <c r="M1273" i="24"/>
  <c r="M1274" i="24"/>
  <c r="M1275" i="24"/>
  <c r="M1276" i="24"/>
  <c r="M1277" i="24"/>
  <c r="M1278" i="24"/>
  <c r="M1279" i="24"/>
  <c r="M1280" i="24"/>
  <c r="M1281" i="24"/>
  <c r="M1282" i="24"/>
  <c r="M1283" i="24"/>
  <c r="M1284" i="24"/>
  <c r="M1285" i="24"/>
  <c r="M1286" i="24"/>
  <c r="M1287" i="24"/>
  <c r="M1288" i="24"/>
  <c r="M1289" i="24"/>
  <c r="M1290" i="24"/>
  <c r="M1291" i="24"/>
  <c r="M1292" i="24"/>
  <c r="M1293" i="24"/>
  <c r="M1294" i="24"/>
  <c r="M1295" i="24"/>
  <c r="M1296" i="24"/>
  <c r="M1297" i="24"/>
  <c r="M1298" i="24"/>
  <c r="M1299" i="24"/>
  <c r="M1300" i="24"/>
  <c r="M1301" i="24"/>
  <c r="M1302" i="24"/>
  <c r="M1303" i="24"/>
  <c r="M1304" i="24"/>
  <c r="M1305" i="24"/>
  <c r="M1306" i="24"/>
  <c r="M1307" i="24"/>
  <c r="M1308" i="24"/>
  <c r="M1309" i="24"/>
  <c r="M1310" i="24"/>
  <c r="M1311" i="24"/>
  <c r="M1312" i="24"/>
  <c r="M1313" i="24"/>
  <c r="M1314" i="24"/>
  <c r="M1315" i="24"/>
  <c r="M1316" i="24"/>
  <c r="M1317" i="24"/>
  <c r="M1318" i="24"/>
  <c r="M1319" i="24"/>
  <c r="M1320" i="24"/>
  <c r="M1321" i="24"/>
  <c r="M1322" i="24"/>
  <c r="M1323" i="24"/>
  <c r="M1324" i="24"/>
  <c r="M1325" i="24"/>
  <c r="M1326" i="24"/>
  <c r="M1327" i="24"/>
  <c r="M1328" i="24"/>
  <c r="M1329" i="24"/>
  <c r="M1330" i="24"/>
  <c r="M1331" i="24"/>
  <c r="M1332" i="24"/>
  <c r="M1333" i="24"/>
  <c r="M1334" i="24"/>
  <c r="M1335" i="24"/>
  <c r="M1336" i="24"/>
  <c r="M1337" i="24"/>
  <c r="M1338" i="24"/>
  <c r="M1339" i="24"/>
  <c r="M1340" i="24"/>
  <c r="M1341" i="24"/>
  <c r="M1342" i="24"/>
  <c r="M1343" i="24"/>
  <c r="M1344" i="24"/>
  <c r="M1345" i="24"/>
  <c r="M1346" i="24"/>
  <c r="M1347" i="24"/>
  <c r="M1348" i="24"/>
  <c r="M1349" i="24"/>
  <c r="M1350" i="24"/>
  <c r="M1351" i="24"/>
  <c r="M1352" i="24"/>
  <c r="M1353" i="24"/>
  <c r="M1354" i="24"/>
  <c r="M1355" i="24"/>
  <c r="M1356" i="24"/>
  <c r="M1357" i="24"/>
  <c r="M1358" i="24"/>
  <c r="M1359" i="24"/>
  <c r="M1360" i="24"/>
  <c r="M1361" i="24"/>
  <c r="M1362" i="24"/>
  <c r="M1363" i="24"/>
  <c r="M1364" i="24"/>
  <c r="M1365" i="24"/>
  <c r="M1366" i="24"/>
  <c r="M1367" i="24"/>
  <c r="M1368" i="24"/>
  <c r="M1369" i="24"/>
  <c r="M1370" i="24"/>
  <c r="M1371" i="24"/>
  <c r="M1372" i="24"/>
  <c r="M1373" i="24"/>
  <c r="M1374" i="24"/>
  <c r="M1375" i="24"/>
  <c r="M1376" i="24"/>
  <c r="M1377" i="24"/>
  <c r="M1378" i="24"/>
  <c r="M1379" i="24"/>
  <c r="M1380" i="24"/>
  <c r="M1381" i="24"/>
  <c r="M1382" i="24"/>
  <c r="M1383" i="24"/>
  <c r="M1384" i="24"/>
  <c r="M1385" i="24"/>
  <c r="M1386" i="24"/>
  <c r="M1387" i="24"/>
  <c r="M1388" i="24"/>
  <c r="M1389" i="24"/>
  <c r="M1390" i="24"/>
  <c r="M1391" i="24"/>
  <c r="M1392" i="24"/>
  <c r="M1393" i="24"/>
  <c r="M1394" i="24"/>
  <c r="M1395" i="24"/>
  <c r="M1396" i="24"/>
  <c r="M1397" i="24"/>
  <c r="M1398" i="24"/>
  <c r="M1399" i="24"/>
  <c r="M1400" i="24"/>
  <c r="M1401" i="24"/>
  <c r="M1402" i="24"/>
  <c r="M1403" i="24"/>
  <c r="M1404" i="24"/>
  <c r="M1405" i="24"/>
  <c r="M1406" i="24"/>
  <c r="M1407" i="24"/>
  <c r="M1408" i="24"/>
  <c r="M1409" i="24"/>
  <c r="M1410" i="24"/>
  <c r="M1411" i="24"/>
  <c r="M1412" i="24"/>
  <c r="M1413" i="24"/>
  <c r="M1414" i="24"/>
  <c r="M1415" i="24"/>
  <c r="M1416" i="24"/>
  <c r="M1417" i="24"/>
  <c r="M1418" i="24"/>
  <c r="M1419" i="24"/>
  <c r="M1420" i="24"/>
  <c r="M1421" i="24"/>
  <c r="M1422" i="24"/>
  <c r="M1423" i="24"/>
  <c r="M1424" i="24"/>
  <c r="M1425" i="24"/>
  <c r="M1426" i="24"/>
  <c r="M1427" i="24"/>
  <c r="M1428" i="24"/>
  <c r="M1429" i="24"/>
  <c r="M1430" i="24"/>
  <c r="M1431" i="24"/>
  <c r="M1432" i="24"/>
  <c r="M1433" i="24"/>
  <c r="M1434" i="24"/>
  <c r="M1435" i="24"/>
  <c r="M1436" i="24"/>
  <c r="M1437" i="24"/>
  <c r="M1438" i="24"/>
  <c r="M1439" i="24"/>
  <c r="M1440" i="24"/>
  <c r="M1441" i="24"/>
  <c r="M1442" i="24"/>
  <c r="M1443" i="24"/>
  <c r="M1444" i="24"/>
  <c r="M1445" i="24"/>
  <c r="M1446" i="24"/>
  <c r="M1447" i="24"/>
  <c r="M1448" i="24"/>
  <c r="M1449" i="24"/>
  <c r="M1450" i="24"/>
  <c r="M1451" i="24"/>
  <c r="M1452" i="24"/>
  <c r="M1453" i="24"/>
  <c r="M1454" i="24"/>
  <c r="M1455" i="24"/>
  <c r="M1456" i="24"/>
  <c r="M1457" i="24"/>
  <c r="M1458" i="24"/>
  <c r="M1459" i="24"/>
  <c r="M1460" i="24"/>
  <c r="M1461" i="24"/>
  <c r="M1462" i="24"/>
  <c r="M1463" i="24"/>
  <c r="M1464" i="24"/>
  <c r="M1465" i="24"/>
  <c r="M1466" i="24"/>
  <c r="M1467" i="24"/>
  <c r="M1468" i="24"/>
  <c r="M1469" i="24"/>
  <c r="M1470" i="24"/>
  <c r="M1471" i="24"/>
  <c r="M1472" i="24"/>
  <c r="M1473" i="24"/>
  <c r="M1474" i="24"/>
  <c r="M1475" i="24"/>
  <c r="M1476" i="24"/>
  <c r="M1477" i="24"/>
  <c r="M1478" i="24"/>
  <c r="M1479" i="24"/>
  <c r="M1480" i="24"/>
  <c r="M1481" i="24"/>
  <c r="M1482" i="24"/>
  <c r="M1483" i="24"/>
  <c r="M1484" i="24"/>
  <c r="M1485" i="24"/>
  <c r="M1486" i="24"/>
  <c r="M1487" i="24"/>
  <c r="M1488" i="24"/>
  <c r="M1489" i="24"/>
  <c r="M1490" i="24"/>
  <c r="M1491" i="24"/>
  <c r="M1492" i="24"/>
  <c r="M1493" i="24"/>
  <c r="M1494" i="24"/>
  <c r="M1495" i="24"/>
  <c r="M1496" i="24"/>
  <c r="M1497" i="24"/>
  <c r="M1498" i="24"/>
  <c r="M1499" i="24"/>
  <c r="M1500" i="24"/>
  <c r="M1501" i="24"/>
  <c r="M1502" i="24"/>
  <c r="M1503" i="24"/>
  <c r="M1504" i="24"/>
  <c r="M1505" i="24"/>
  <c r="M1506" i="24"/>
  <c r="M1507" i="24"/>
  <c r="M1508" i="24"/>
  <c r="M1509" i="24"/>
  <c r="M1510" i="24"/>
  <c r="M1511" i="24"/>
  <c r="M1512" i="24"/>
  <c r="M1513" i="24"/>
  <c r="M1514" i="24"/>
  <c r="M1515" i="24"/>
  <c r="M1516" i="24"/>
  <c r="M1517" i="24"/>
  <c r="M1518" i="24"/>
  <c r="M1519" i="24"/>
  <c r="M1520" i="24"/>
  <c r="M1521" i="24"/>
  <c r="M1522" i="24"/>
  <c r="M1523" i="24"/>
  <c r="M1524" i="24"/>
  <c r="M1525" i="24"/>
  <c r="M1526" i="24"/>
  <c r="M1527" i="24"/>
  <c r="M1528" i="24"/>
  <c r="M1529" i="24"/>
  <c r="M1530" i="24"/>
  <c r="M1531" i="24"/>
  <c r="M1532" i="24"/>
  <c r="M1533" i="24"/>
  <c r="M1534" i="24"/>
  <c r="M1535" i="24"/>
  <c r="M1536" i="24"/>
  <c r="M1537" i="24"/>
  <c r="M1538" i="24"/>
  <c r="M1539" i="24"/>
  <c r="M1540" i="24"/>
  <c r="M1541" i="24"/>
  <c r="M1542" i="24"/>
  <c r="M1543" i="24"/>
  <c r="M1544" i="24"/>
  <c r="M1545" i="24"/>
  <c r="M1546" i="24"/>
  <c r="M1547" i="24"/>
  <c r="M1548" i="24"/>
  <c r="M1549" i="24"/>
  <c r="M1550" i="24"/>
  <c r="M1551" i="24"/>
  <c r="M1552" i="24"/>
  <c r="M1553" i="24"/>
  <c r="M1554" i="24"/>
  <c r="M1555" i="24"/>
  <c r="M1556" i="24"/>
  <c r="M1557" i="24"/>
  <c r="M1558" i="24"/>
  <c r="M1559" i="24"/>
  <c r="M1560" i="24"/>
  <c r="M1561" i="24"/>
  <c r="M1562" i="24"/>
  <c r="M1563" i="24"/>
  <c r="M1564" i="24"/>
  <c r="M1565" i="24"/>
  <c r="M1566" i="24"/>
  <c r="M1567" i="24"/>
  <c r="M1568" i="24"/>
  <c r="M1569" i="24"/>
  <c r="M1570" i="24"/>
  <c r="M1571" i="24"/>
  <c r="M1572" i="24"/>
  <c r="M1573" i="24"/>
  <c r="M1574" i="24"/>
  <c r="M1575" i="24"/>
  <c r="M1576" i="24"/>
  <c r="M1577" i="24"/>
  <c r="M1578" i="24"/>
  <c r="M1579" i="24"/>
  <c r="M1580" i="24"/>
  <c r="M1581" i="24"/>
  <c r="M1582" i="24"/>
  <c r="M1583" i="24"/>
  <c r="M1584" i="24"/>
  <c r="M1585" i="24"/>
  <c r="M1586" i="24"/>
  <c r="M1587" i="24"/>
  <c r="M1588" i="24"/>
  <c r="M1589" i="24"/>
  <c r="M1590" i="24"/>
  <c r="M1591" i="24"/>
  <c r="M1592" i="24"/>
  <c r="M1593" i="24"/>
  <c r="M1594" i="24"/>
  <c r="M1595" i="24"/>
  <c r="M1596" i="24"/>
  <c r="M1597" i="24"/>
  <c r="M1598" i="24"/>
  <c r="M1599" i="24"/>
  <c r="M1600" i="24"/>
  <c r="M1601" i="24"/>
  <c r="M1602" i="24"/>
  <c r="M1603" i="24"/>
  <c r="M1604" i="24"/>
  <c r="M1605" i="24"/>
  <c r="M1606" i="24"/>
  <c r="M1607" i="24"/>
  <c r="M1608" i="24"/>
  <c r="M1609" i="24"/>
  <c r="M1610" i="24"/>
  <c r="M1611" i="24"/>
  <c r="M1612" i="24"/>
  <c r="M1613" i="24"/>
  <c r="M1614" i="24"/>
  <c r="M1615" i="24"/>
  <c r="M1616" i="24"/>
  <c r="M1617" i="24"/>
  <c r="M1618" i="24"/>
  <c r="M1619" i="24"/>
  <c r="M1620" i="24"/>
  <c r="M1621" i="24"/>
  <c r="M1622" i="24"/>
  <c r="M1623" i="24"/>
  <c r="M1624" i="24"/>
  <c r="M1625" i="24"/>
  <c r="M1626" i="24"/>
  <c r="M1627" i="24"/>
  <c r="M1628" i="24"/>
  <c r="M1629" i="24"/>
  <c r="M1630" i="24"/>
  <c r="M1631" i="24"/>
  <c r="M1632" i="24"/>
  <c r="M1633" i="24"/>
  <c r="M1634" i="24"/>
  <c r="M1635" i="24"/>
  <c r="M1636" i="24"/>
  <c r="M1637" i="24"/>
  <c r="M1638" i="24"/>
  <c r="M1639" i="24"/>
  <c r="M1640" i="24"/>
  <c r="M1641" i="24"/>
  <c r="M1642" i="24"/>
  <c r="M1643" i="24"/>
  <c r="M1644" i="24"/>
  <c r="M1645" i="24"/>
  <c r="M1646" i="24"/>
  <c r="M1647" i="24"/>
  <c r="M1648" i="24"/>
  <c r="M1649" i="24"/>
  <c r="M1650" i="24"/>
  <c r="M1651" i="24"/>
  <c r="M1652" i="24"/>
  <c r="M1653" i="24"/>
  <c r="M1654" i="24"/>
  <c r="M1655" i="24"/>
  <c r="M1656" i="24"/>
  <c r="M1657" i="24"/>
  <c r="M1658" i="24"/>
  <c r="M1659" i="24"/>
  <c r="M1660" i="24"/>
  <c r="M1661" i="24"/>
  <c r="M1662" i="24"/>
  <c r="M1663" i="24"/>
  <c r="M1664" i="24"/>
  <c r="M1665" i="24"/>
  <c r="M1666" i="24"/>
  <c r="M1667" i="24"/>
  <c r="M1668" i="24"/>
  <c r="M1669" i="24"/>
  <c r="M1670" i="24"/>
  <c r="M1671" i="24"/>
  <c r="M1672" i="24"/>
  <c r="M1673" i="24"/>
  <c r="M1674" i="24"/>
  <c r="M1675" i="24"/>
  <c r="M1676" i="24"/>
  <c r="M1677" i="24"/>
  <c r="M1678" i="24"/>
  <c r="M1679" i="24"/>
  <c r="M1680" i="24"/>
  <c r="M1681" i="24"/>
  <c r="M1682" i="24"/>
  <c r="M1683" i="24"/>
  <c r="M1684" i="24"/>
  <c r="M1685" i="24"/>
  <c r="M1686" i="24"/>
  <c r="M1687" i="24"/>
  <c r="M1688" i="24"/>
  <c r="M1689" i="24"/>
  <c r="M1690" i="24"/>
  <c r="M1691" i="24"/>
  <c r="M1692" i="24"/>
  <c r="M1693" i="24"/>
  <c r="M1694" i="24"/>
  <c r="M1695" i="24"/>
  <c r="M1696" i="24"/>
  <c r="M1697" i="24"/>
  <c r="M1698" i="24"/>
  <c r="M1699" i="24"/>
  <c r="M1700" i="24"/>
  <c r="M1701" i="24"/>
  <c r="M1702" i="24"/>
  <c r="M1703" i="24"/>
  <c r="M1704" i="24"/>
  <c r="M1705" i="24"/>
  <c r="M1706" i="24"/>
  <c r="M1707" i="24"/>
  <c r="M1708" i="24"/>
  <c r="M1709" i="24"/>
  <c r="M1710" i="24"/>
  <c r="M1711" i="24"/>
  <c r="M1712" i="24"/>
  <c r="M1713" i="24"/>
  <c r="M1714" i="24"/>
  <c r="M1715" i="24"/>
  <c r="M1716" i="24"/>
  <c r="M1717" i="24"/>
  <c r="M1718" i="24"/>
  <c r="M1719" i="24"/>
  <c r="M1720" i="24"/>
  <c r="M1721" i="24"/>
  <c r="M1722" i="24"/>
  <c r="M1723" i="24"/>
  <c r="M1724" i="24"/>
  <c r="M1725" i="24"/>
  <c r="M1726" i="24"/>
  <c r="M1727" i="24"/>
  <c r="M1728" i="24"/>
  <c r="M1729" i="24"/>
  <c r="M1730" i="24"/>
  <c r="M1731" i="24"/>
  <c r="M1732" i="24"/>
  <c r="M1733" i="24"/>
  <c r="M1734" i="24"/>
  <c r="M1735" i="24"/>
  <c r="M1736" i="24"/>
  <c r="M1737" i="24"/>
  <c r="M1738" i="24"/>
  <c r="M1739" i="24"/>
  <c r="M1740" i="24"/>
  <c r="M1741" i="24"/>
  <c r="M1742" i="24"/>
  <c r="M1743" i="24"/>
  <c r="M1744" i="24"/>
  <c r="M1745" i="24"/>
  <c r="M1746" i="24"/>
  <c r="M1747" i="24"/>
  <c r="M1748" i="24"/>
  <c r="M1749" i="24"/>
  <c r="M1750" i="24"/>
  <c r="M1751" i="24"/>
  <c r="M1752" i="24"/>
  <c r="M1753" i="24"/>
  <c r="M1754" i="24"/>
  <c r="M1755" i="24"/>
  <c r="M1756" i="24"/>
  <c r="M1757" i="24"/>
  <c r="M1758" i="24"/>
  <c r="M1759" i="24"/>
  <c r="M1760" i="24"/>
  <c r="M1761" i="24"/>
  <c r="M1762" i="24"/>
  <c r="M1763" i="24"/>
  <c r="M1764" i="24"/>
  <c r="M1765" i="24"/>
  <c r="M1766" i="24"/>
  <c r="M1767" i="24"/>
  <c r="M1768" i="24"/>
  <c r="M1769" i="24"/>
  <c r="M1770" i="24"/>
  <c r="M1771" i="24"/>
  <c r="M1772" i="24"/>
  <c r="M1773" i="24"/>
  <c r="M1774" i="24"/>
  <c r="M1775" i="24"/>
  <c r="M1776" i="24"/>
  <c r="M1777" i="24"/>
  <c r="M1778" i="24"/>
  <c r="M1779" i="24"/>
  <c r="M1780" i="24"/>
  <c r="M1781" i="24"/>
  <c r="M1782" i="24"/>
  <c r="M1783" i="24"/>
  <c r="M1784" i="24"/>
  <c r="M1785" i="24"/>
  <c r="M1786" i="24"/>
  <c r="M1787" i="24"/>
  <c r="M1788" i="24"/>
  <c r="M1789" i="24"/>
  <c r="M1790" i="24"/>
  <c r="M1791" i="24"/>
  <c r="M1792" i="24"/>
  <c r="M1793" i="24"/>
  <c r="M1794" i="24"/>
  <c r="M1795" i="24"/>
  <c r="M1796" i="24"/>
  <c r="M1797" i="24"/>
  <c r="M1798" i="24"/>
  <c r="M1799" i="24"/>
  <c r="M1800" i="24"/>
  <c r="M1801" i="24"/>
  <c r="M1802" i="24"/>
  <c r="M1803" i="24"/>
  <c r="M1804" i="24"/>
  <c r="M1805" i="24"/>
  <c r="M1806" i="24"/>
  <c r="M1807" i="24"/>
  <c r="M1808" i="24"/>
  <c r="M1809" i="24"/>
  <c r="M1810" i="24"/>
  <c r="M1811" i="24"/>
  <c r="M1812" i="24"/>
  <c r="M1813" i="24"/>
  <c r="M1814" i="24"/>
  <c r="M1815" i="24"/>
  <c r="M1816" i="24"/>
  <c r="M1817" i="24"/>
  <c r="M1818" i="24"/>
  <c r="M1819" i="24"/>
  <c r="M1820" i="24"/>
  <c r="M1821" i="24"/>
  <c r="M1822" i="24"/>
  <c r="M1823" i="24"/>
  <c r="M1824" i="24"/>
  <c r="M1825" i="24"/>
  <c r="M1826" i="24"/>
  <c r="M1827" i="24"/>
  <c r="M1828" i="24"/>
  <c r="M1829" i="24"/>
  <c r="M1830" i="24"/>
  <c r="M1831" i="24"/>
  <c r="M1832" i="24"/>
  <c r="M1833" i="24"/>
  <c r="M1834" i="24"/>
  <c r="M1835" i="24"/>
  <c r="M1836" i="24"/>
  <c r="M1837" i="24"/>
  <c r="M1838" i="24"/>
  <c r="M1839" i="24"/>
  <c r="M1840" i="24"/>
  <c r="M1841" i="24"/>
  <c r="M1842" i="24"/>
  <c r="M1843" i="24"/>
  <c r="M1844" i="24"/>
  <c r="M1845" i="24"/>
  <c r="M1846" i="24"/>
  <c r="M1847" i="24"/>
  <c r="M1848" i="24"/>
  <c r="M1849" i="24"/>
  <c r="M1850" i="24"/>
  <c r="M1851" i="24"/>
  <c r="M1852" i="24"/>
  <c r="M1853" i="24"/>
  <c r="M1854" i="24"/>
  <c r="M1855" i="24"/>
  <c r="M1856" i="24"/>
  <c r="M1857" i="24"/>
  <c r="M1858" i="24"/>
  <c r="M1859" i="24"/>
  <c r="M1860" i="24"/>
  <c r="M1861" i="24"/>
  <c r="M1862" i="24"/>
  <c r="M1863" i="24"/>
  <c r="M1864" i="24"/>
  <c r="M1865" i="24"/>
  <c r="M1866" i="24"/>
  <c r="M1867" i="24"/>
  <c r="M1868" i="24"/>
  <c r="M1869" i="24"/>
  <c r="M1870" i="24"/>
  <c r="M1871" i="24"/>
  <c r="M1872" i="24"/>
  <c r="M1873" i="24"/>
  <c r="M1874" i="24"/>
  <c r="M1875" i="24"/>
  <c r="M1876" i="24"/>
  <c r="M1877" i="24"/>
  <c r="M1878" i="24"/>
  <c r="M1879" i="24"/>
  <c r="M1880" i="24"/>
  <c r="M1881" i="24"/>
  <c r="M1882" i="24"/>
  <c r="M1883" i="24"/>
  <c r="M1884" i="24"/>
  <c r="M1885" i="24"/>
  <c r="M1886" i="24"/>
  <c r="M1887" i="24"/>
  <c r="M1888" i="24"/>
  <c r="M1889" i="24"/>
  <c r="M1890" i="24"/>
  <c r="M1891" i="24"/>
  <c r="M1892" i="24"/>
  <c r="M1893" i="24"/>
  <c r="M1894" i="24"/>
  <c r="M1895" i="24"/>
  <c r="M1896" i="24"/>
  <c r="M1897" i="24"/>
  <c r="M1898" i="24"/>
  <c r="M1899" i="24"/>
  <c r="M1900" i="24"/>
  <c r="M1901" i="24"/>
  <c r="M1902" i="24"/>
  <c r="M1903" i="24"/>
  <c r="M1904" i="24"/>
  <c r="M1905" i="24"/>
  <c r="M1906" i="24"/>
  <c r="M1907" i="24"/>
  <c r="M1908" i="24"/>
  <c r="M1909" i="24"/>
  <c r="M1910" i="24"/>
  <c r="M1911" i="24"/>
  <c r="M1912" i="24"/>
  <c r="M1913" i="24"/>
  <c r="M1914" i="24"/>
  <c r="M1915" i="24"/>
  <c r="M1916" i="24"/>
  <c r="M1917" i="24"/>
  <c r="M1918" i="24"/>
  <c r="M1919" i="24"/>
  <c r="M1920" i="24"/>
  <c r="M1921" i="24"/>
  <c r="M1922" i="24"/>
  <c r="M1923" i="24"/>
  <c r="M1924" i="24"/>
  <c r="M1925" i="24"/>
  <c r="M1926" i="24"/>
  <c r="M1927" i="24"/>
  <c r="M1928" i="24"/>
  <c r="M1929" i="24"/>
  <c r="M1930" i="24"/>
  <c r="M1931" i="24"/>
  <c r="M1932" i="24"/>
  <c r="M1933" i="24"/>
  <c r="M1934" i="24"/>
  <c r="M1935" i="24"/>
  <c r="M1936" i="24"/>
  <c r="M1937" i="24"/>
  <c r="M1938" i="24"/>
  <c r="M1939" i="24"/>
  <c r="M1940" i="24"/>
  <c r="M1941" i="24"/>
  <c r="M1942" i="24"/>
  <c r="M1943" i="24"/>
  <c r="M1944" i="24"/>
  <c r="M1945" i="24"/>
  <c r="M1946" i="24"/>
  <c r="M1947" i="24"/>
  <c r="M1948" i="24"/>
  <c r="M1949" i="24"/>
  <c r="M1950" i="24"/>
  <c r="M1951" i="24"/>
  <c r="M1952" i="24"/>
  <c r="M1953" i="24"/>
  <c r="M1954" i="24"/>
  <c r="M1955" i="24"/>
  <c r="M1956" i="24"/>
  <c r="M1957" i="24"/>
  <c r="M1958" i="24"/>
  <c r="M1959" i="24"/>
  <c r="M1960" i="24"/>
  <c r="M1961" i="24"/>
  <c r="M1962" i="24"/>
  <c r="M1963" i="24"/>
  <c r="M1964" i="24"/>
  <c r="M1965" i="24"/>
  <c r="M1966" i="24"/>
  <c r="M1967" i="24"/>
  <c r="M1968" i="24"/>
  <c r="M1969" i="24"/>
  <c r="M1970" i="24"/>
  <c r="M1971" i="24"/>
  <c r="M1972" i="24"/>
  <c r="M1973" i="24"/>
  <c r="M1974" i="24"/>
  <c r="M1975" i="24"/>
  <c r="M1976" i="24"/>
  <c r="M1977" i="24"/>
  <c r="M1978" i="24"/>
  <c r="M1979" i="24"/>
  <c r="M1980" i="24"/>
  <c r="M1981" i="24"/>
  <c r="M1982" i="24"/>
  <c r="M1983" i="24"/>
  <c r="M1984" i="24"/>
  <c r="M1985" i="24"/>
  <c r="M1986" i="24"/>
  <c r="M1987" i="24"/>
  <c r="M1988" i="24"/>
  <c r="M1989" i="24"/>
  <c r="M1990" i="24"/>
  <c r="M1991" i="24"/>
  <c r="M1992" i="24"/>
  <c r="M1993" i="24"/>
  <c r="M1994" i="24"/>
  <c r="M1995" i="24"/>
  <c r="M1996" i="24"/>
  <c r="M1997" i="24"/>
  <c r="M1998" i="24"/>
  <c r="M1999" i="24"/>
  <c r="M2000" i="24"/>
  <c r="M2001" i="24"/>
  <c r="M2002" i="24"/>
  <c r="M2003" i="24"/>
  <c r="M2004" i="24"/>
  <c r="M2005" i="24"/>
  <c r="M2006" i="24"/>
  <c r="M2007" i="24"/>
  <c r="M2008" i="24"/>
  <c r="M2009" i="24"/>
  <c r="M2010" i="24"/>
  <c r="M2011" i="24"/>
  <c r="M2012" i="24"/>
  <c r="M2013" i="24"/>
  <c r="M2014" i="24"/>
  <c r="M2015" i="24"/>
  <c r="M2016" i="24"/>
  <c r="M2017" i="24"/>
  <c r="M2018" i="24"/>
  <c r="M2019" i="24"/>
  <c r="M2020" i="24"/>
  <c r="M2021" i="24"/>
  <c r="M2022" i="24"/>
  <c r="M2023" i="24"/>
  <c r="M2024" i="24"/>
  <c r="M2025" i="24"/>
  <c r="M2026" i="24"/>
  <c r="M2027" i="24"/>
  <c r="M2028" i="24"/>
  <c r="M2029" i="24"/>
  <c r="M2030" i="24"/>
  <c r="M2031" i="24"/>
  <c r="M2032" i="24"/>
  <c r="M2033" i="24"/>
  <c r="M2034" i="24"/>
  <c r="M2035" i="24"/>
  <c r="M2036" i="24"/>
  <c r="M2037" i="24"/>
  <c r="M2038" i="24"/>
  <c r="M2039" i="24"/>
  <c r="M2040" i="24"/>
  <c r="M2041" i="24"/>
  <c r="M2042" i="24"/>
  <c r="M2043" i="24"/>
  <c r="M2044" i="24"/>
  <c r="M2045" i="24"/>
  <c r="M2046" i="24"/>
  <c r="M2047" i="24"/>
  <c r="M2048" i="24"/>
  <c r="M2049" i="24"/>
  <c r="M2050" i="24"/>
  <c r="M2051" i="24"/>
  <c r="M2052" i="24"/>
  <c r="M2053" i="24"/>
  <c r="M2054" i="24"/>
  <c r="M2055" i="24"/>
  <c r="M2056" i="24"/>
  <c r="M2057" i="24"/>
  <c r="M2058" i="24"/>
  <c r="M2059" i="24"/>
  <c r="M2060" i="24"/>
  <c r="M2061" i="24"/>
  <c r="M2062" i="24"/>
  <c r="M2063" i="24"/>
  <c r="M2064" i="24"/>
  <c r="M2065" i="24"/>
  <c r="M2066" i="24"/>
  <c r="M2067" i="24"/>
  <c r="M2068" i="24"/>
  <c r="M2069" i="24"/>
  <c r="M2070" i="24"/>
  <c r="M2071" i="24"/>
  <c r="M2072" i="24"/>
  <c r="M2073" i="24"/>
  <c r="M2074" i="24"/>
  <c r="M2075" i="24"/>
  <c r="M2076" i="24"/>
  <c r="M2077" i="24"/>
  <c r="M2078" i="24"/>
  <c r="M2079" i="24"/>
  <c r="M2080" i="24"/>
  <c r="M2081" i="24"/>
  <c r="M2082" i="24"/>
  <c r="M2083" i="24"/>
  <c r="M2084" i="24"/>
  <c r="M2085" i="24"/>
  <c r="M2086" i="24"/>
  <c r="M2087" i="24"/>
  <c r="M2088" i="24"/>
  <c r="M2089" i="24"/>
  <c r="M2090" i="24"/>
  <c r="M2091" i="24"/>
  <c r="M2092" i="24"/>
  <c r="M2093" i="24"/>
  <c r="M2094" i="24"/>
  <c r="M2095" i="24"/>
  <c r="M2096" i="24"/>
  <c r="M2097" i="24"/>
  <c r="M2098" i="24"/>
  <c r="M2099" i="24"/>
  <c r="M2100" i="24"/>
  <c r="M2101" i="24"/>
  <c r="M2102" i="24"/>
  <c r="M2103" i="24"/>
  <c r="M2104" i="24"/>
  <c r="M2105" i="24"/>
  <c r="M2106" i="24"/>
  <c r="M2107" i="24"/>
  <c r="M2108" i="24"/>
  <c r="M2109" i="24"/>
  <c r="M2110" i="24"/>
  <c r="M2111" i="24"/>
  <c r="M2112" i="24"/>
  <c r="M2113" i="24"/>
  <c r="M2114" i="24"/>
  <c r="M2115" i="24"/>
  <c r="M2116" i="24"/>
  <c r="M2117" i="24"/>
  <c r="M2118" i="24"/>
  <c r="M2119" i="24"/>
  <c r="M2120" i="24"/>
  <c r="M2121" i="24"/>
  <c r="M2122" i="24"/>
  <c r="M2123" i="24"/>
  <c r="M2124" i="24"/>
  <c r="M2125" i="24"/>
  <c r="M2126" i="24"/>
  <c r="M2127" i="24"/>
  <c r="M2128" i="24"/>
  <c r="M2129" i="24"/>
  <c r="M2130" i="24"/>
  <c r="M2131" i="24"/>
  <c r="M2132" i="24"/>
  <c r="M2133" i="24"/>
  <c r="M2134" i="24"/>
  <c r="M2135" i="24"/>
  <c r="M2136" i="24"/>
  <c r="M2137" i="24"/>
  <c r="M2138" i="24"/>
  <c r="M2139" i="24"/>
  <c r="M2140" i="24"/>
  <c r="M2141" i="24"/>
  <c r="M2142" i="24"/>
  <c r="M2143" i="24"/>
  <c r="M2144" i="24"/>
  <c r="M2145" i="24"/>
  <c r="M2146" i="24"/>
  <c r="M2147" i="24"/>
  <c r="M2148" i="24"/>
  <c r="M2149" i="24"/>
  <c r="M2150" i="24"/>
  <c r="M2151" i="24"/>
  <c r="M2152" i="24"/>
  <c r="M2153" i="24"/>
  <c r="M2154" i="24"/>
  <c r="M2155" i="24"/>
  <c r="M2156" i="24"/>
  <c r="M2157" i="24"/>
  <c r="M2158" i="24"/>
  <c r="M2159" i="24"/>
  <c r="M2160" i="24"/>
  <c r="M2161" i="24"/>
  <c r="M2162" i="24"/>
  <c r="M2163" i="24"/>
  <c r="M2164" i="24"/>
  <c r="M2165" i="24"/>
  <c r="M2166" i="24"/>
  <c r="M2167" i="24"/>
  <c r="M2168" i="24"/>
  <c r="M2169" i="24"/>
  <c r="M2170" i="24"/>
  <c r="M2171" i="24"/>
  <c r="M2172" i="24"/>
  <c r="M2173" i="24"/>
  <c r="M2174" i="24"/>
  <c r="M2175" i="24"/>
  <c r="M2176" i="24"/>
  <c r="M2177" i="24"/>
  <c r="M2178" i="24"/>
  <c r="M2179" i="24"/>
  <c r="M2180" i="24"/>
  <c r="M2181" i="24"/>
  <c r="M2182" i="24"/>
  <c r="M2183" i="24"/>
  <c r="M2184" i="24"/>
  <c r="M2185" i="24"/>
  <c r="M2186" i="24"/>
  <c r="M2187" i="24"/>
  <c r="M2188" i="24"/>
  <c r="M2189" i="24"/>
  <c r="M2190" i="24"/>
  <c r="M2191" i="24"/>
  <c r="M2192" i="24"/>
  <c r="M2193" i="24"/>
  <c r="M2194" i="24"/>
  <c r="M2195" i="24"/>
  <c r="M2196" i="24"/>
  <c r="M2197" i="24"/>
  <c r="M2198" i="24"/>
  <c r="M2199" i="24"/>
  <c r="M2200" i="24"/>
  <c r="M2201" i="24"/>
  <c r="M2202" i="24"/>
  <c r="M2203" i="24"/>
  <c r="M2204" i="24"/>
  <c r="M2205" i="24"/>
  <c r="M2206" i="24"/>
  <c r="M2207" i="24"/>
  <c r="M2208" i="24"/>
  <c r="M2209" i="24"/>
  <c r="M2210" i="24"/>
  <c r="M2211" i="24"/>
  <c r="M2212" i="24"/>
  <c r="M2213" i="24"/>
  <c r="M2214" i="24"/>
  <c r="M2215" i="24"/>
  <c r="M2216" i="24"/>
  <c r="M2217" i="24"/>
  <c r="M2218" i="24"/>
  <c r="M2219" i="24"/>
  <c r="M2220" i="24"/>
  <c r="M2221" i="24"/>
  <c r="M2222" i="24"/>
  <c r="M2223" i="24"/>
  <c r="M2224" i="24"/>
  <c r="M2225" i="24"/>
  <c r="M2226" i="24"/>
  <c r="M2227" i="24"/>
  <c r="M2228" i="24"/>
  <c r="M2229" i="24"/>
  <c r="M2230" i="24"/>
  <c r="M2231" i="24"/>
  <c r="M2232" i="24"/>
  <c r="M2233" i="24"/>
  <c r="M2234" i="24"/>
  <c r="M2235" i="24"/>
  <c r="M2236" i="24"/>
  <c r="M2237" i="24"/>
  <c r="M2238" i="24"/>
  <c r="M2239" i="24"/>
  <c r="M2240" i="24"/>
  <c r="M2241" i="24"/>
  <c r="M2242" i="24"/>
  <c r="M2243" i="24"/>
  <c r="M2244" i="24"/>
  <c r="M2245" i="24"/>
  <c r="M2246" i="24"/>
  <c r="M2247" i="24"/>
  <c r="M2248" i="24"/>
  <c r="M2249" i="24"/>
  <c r="M2250" i="24"/>
  <c r="M2251" i="24"/>
  <c r="M2252" i="24"/>
  <c r="M2253" i="24"/>
  <c r="M2254" i="24"/>
  <c r="M2255" i="24"/>
  <c r="M2256" i="24"/>
  <c r="M2257" i="24"/>
  <c r="M2258" i="24"/>
  <c r="M2259" i="24"/>
  <c r="M2260" i="24"/>
  <c r="M2261" i="24"/>
  <c r="M2262" i="24"/>
  <c r="M2263" i="24"/>
  <c r="M2264" i="24"/>
  <c r="M2265" i="24"/>
  <c r="M2266" i="24"/>
  <c r="M2267" i="24"/>
  <c r="M2268" i="24"/>
  <c r="M2269" i="24"/>
  <c r="M2270" i="24"/>
  <c r="M2271" i="24"/>
  <c r="M2272" i="24"/>
  <c r="M2273" i="24"/>
  <c r="M2274" i="24"/>
  <c r="M2275" i="24"/>
  <c r="M2276" i="24"/>
  <c r="M2277" i="24"/>
  <c r="M2278" i="24"/>
  <c r="M2279" i="24"/>
  <c r="M2280" i="24"/>
  <c r="M2281" i="24"/>
  <c r="M2282" i="24"/>
  <c r="M2283" i="24"/>
  <c r="M2284" i="24"/>
  <c r="M2285" i="24"/>
  <c r="M2286" i="24"/>
  <c r="M2287" i="24"/>
  <c r="M2288" i="24"/>
  <c r="M2289" i="24"/>
  <c r="M2290" i="24"/>
  <c r="M2291" i="24"/>
  <c r="M2292" i="24"/>
  <c r="M2293" i="24"/>
  <c r="M2294" i="24"/>
  <c r="M2295" i="24"/>
  <c r="M2296" i="24"/>
  <c r="M2297" i="24"/>
  <c r="M2298" i="24"/>
  <c r="M2299" i="24"/>
  <c r="M2300" i="24"/>
  <c r="M2301" i="24"/>
  <c r="M2302" i="24"/>
  <c r="M2303" i="24"/>
  <c r="M2304" i="24"/>
  <c r="M2305" i="24"/>
  <c r="M2306" i="24"/>
  <c r="M2307" i="24"/>
  <c r="M2308" i="24"/>
  <c r="M2309" i="24"/>
  <c r="M2310" i="24"/>
  <c r="M2311" i="24"/>
  <c r="M2312" i="24"/>
  <c r="M2313" i="24"/>
  <c r="M2314" i="24"/>
  <c r="M2315" i="24"/>
  <c r="M2316" i="24"/>
  <c r="M2317" i="24"/>
  <c r="M2318" i="24"/>
  <c r="M2319" i="24"/>
  <c r="M2320" i="24"/>
  <c r="M2321" i="24"/>
  <c r="M2322" i="24"/>
  <c r="M2323" i="24"/>
  <c r="M2324" i="24"/>
  <c r="M2325" i="24"/>
  <c r="M2326" i="24"/>
  <c r="M2327" i="24"/>
  <c r="M2328" i="24"/>
  <c r="M2329" i="24"/>
  <c r="M2330" i="24"/>
  <c r="M2331" i="24"/>
  <c r="M2332" i="24"/>
  <c r="M2333" i="24"/>
  <c r="M2334" i="24"/>
  <c r="M2335" i="24"/>
  <c r="M2336" i="24"/>
  <c r="M2337" i="24"/>
  <c r="M2338" i="24"/>
  <c r="M2339" i="24"/>
  <c r="M2340" i="24"/>
  <c r="M2341" i="24"/>
  <c r="M2342" i="24"/>
  <c r="M2343" i="24"/>
  <c r="M2344" i="24"/>
  <c r="M2345" i="24"/>
  <c r="M2346" i="24"/>
  <c r="M2347" i="24"/>
  <c r="M2348" i="24"/>
  <c r="M2349" i="24"/>
  <c r="M2350" i="24"/>
  <c r="M2351" i="24"/>
  <c r="M2352" i="24"/>
  <c r="M2353" i="24"/>
  <c r="M2354" i="24"/>
  <c r="M2355" i="24"/>
  <c r="M2356" i="24"/>
  <c r="M2357" i="24"/>
  <c r="M2358" i="24"/>
  <c r="M2359" i="24"/>
  <c r="M2360" i="24"/>
  <c r="M2361" i="24"/>
  <c r="M2362" i="24"/>
  <c r="M2363" i="24"/>
  <c r="M2364" i="24"/>
  <c r="M2365" i="24"/>
  <c r="M2366" i="24"/>
  <c r="M2367" i="24"/>
  <c r="M2368" i="24"/>
  <c r="M2369" i="24"/>
  <c r="M2370" i="24"/>
  <c r="M2371" i="24"/>
  <c r="M2372" i="24"/>
  <c r="M2373" i="24"/>
  <c r="M2374" i="24"/>
  <c r="M2375" i="24"/>
  <c r="M2376" i="24"/>
  <c r="M2377" i="24"/>
  <c r="M2378" i="24"/>
  <c r="M2379" i="24"/>
  <c r="M2380" i="24"/>
  <c r="M2381" i="24"/>
  <c r="M2382" i="24"/>
  <c r="M2383" i="24"/>
  <c r="M2384" i="24"/>
  <c r="M2385" i="24"/>
  <c r="M2386" i="24"/>
  <c r="M2387" i="24"/>
  <c r="M2388" i="24"/>
  <c r="M2389" i="24"/>
  <c r="M2390" i="24"/>
  <c r="M2391" i="24"/>
  <c r="M2392" i="24"/>
  <c r="M2393" i="24"/>
  <c r="M2394" i="24"/>
  <c r="M2395" i="24"/>
  <c r="M2396" i="24"/>
  <c r="M2397" i="24"/>
  <c r="M2398" i="24"/>
  <c r="M2399" i="24"/>
  <c r="M2400" i="24"/>
  <c r="M2401" i="24"/>
  <c r="M2402" i="24"/>
  <c r="M2403" i="24"/>
  <c r="M2404" i="24"/>
  <c r="M2405" i="24"/>
  <c r="M2406" i="24"/>
  <c r="M2407" i="24"/>
  <c r="M2408" i="24"/>
  <c r="M2409" i="24"/>
  <c r="M2410" i="24"/>
  <c r="M2411" i="24"/>
  <c r="M2412" i="24"/>
  <c r="M2413" i="24"/>
  <c r="M2414" i="24"/>
  <c r="M2415" i="24"/>
  <c r="M2416" i="24"/>
  <c r="M2417" i="24"/>
  <c r="M2418" i="24"/>
  <c r="M2419" i="24"/>
  <c r="M2420" i="24"/>
  <c r="M2421" i="24"/>
  <c r="M2422" i="24"/>
  <c r="M2423" i="24"/>
  <c r="M2424" i="24"/>
  <c r="M2425" i="24"/>
  <c r="M2426" i="24"/>
  <c r="M2427" i="24"/>
  <c r="M2428" i="24"/>
  <c r="M2429" i="24"/>
  <c r="M2430" i="24"/>
  <c r="M2431" i="24"/>
  <c r="M2432" i="24"/>
  <c r="M2433" i="24"/>
  <c r="M2434" i="24"/>
  <c r="M2435" i="24"/>
  <c r="M2436" i="24"/>
  <c r="M2437" i="24"/>
  <c r="M2438" i="24"/>
  <c r="M2439" i="24"/>
  <c r="M2440" i="24"/>
  <c r="M2441" i="24"/>
  <c r="M2442" i="24"/>
  <c r="M2443" i="24"/>
  <c r="M2444" i="24"/>
  <c r="M2445" i="24"/>
  <c r="M2446" i="24"/>
  <c r="M2447" i="24"/>
  <c r="M2448" i="24"/>
  <c r="M2449" i="24"/>
  <c r="M2450" i="24"/>
  <c r="M2451" i="24"/>
  <c r="M2452" i="24"/>
  <c r="M2453" i="24"/>
  <c r="M2454" i="24"/>
  <c r="M2455" i="24"/>
  <c r="M2456" i="24"/>
  <c r="M2457" i="24"/>
  <c r="M2458" i="24"/>
  <c r="M2459" i="24"/>
  <c r="M2460" i="24"/>
  <c r="M2461" i="24"/>
  <c r="M2462" i="24"/>
  <c r="M2463" i="24"/>
  <c r="M2464" i="24"/>
  <c r="M2465" i="24"/>
  <c r="M2466" i="24"/>
  <c r="M2467" i="24"/>
  <c r="M2468" i="24"/>
  <c r="M2469" i="24"/>
  <c r="M2470" i="24"/>
  <c r="M2471" i="24"/>
  <c r="M2472" i="24"/>
  <c r="M2473" i="24"/>
  <c r="M2474" i="24"/>
  <c r="M2475" i="24"/>
  <c r="M2476" i="24"/>
  <c r="M2477" i="24"/>
  <c r="M2478" i="24"/>
  <c r="M2479" i="24"/>
  <c r="M2480" i="24"/>
  <c r="M2481" i="24"/>
  <c r="M2482" i="24"/>
  <c r="M2483" i="24"/>
  <c r="M2484" i="24"/>
  <c r="M2485" i="24"/>
  <c r="M2486" i="24"/>
  <c r="M2487" i="24"/>
  <c r="M2488" i="24"/>
  <c r="M2489" i="24"/>
  <c r="M2490" i="24"/>
  <c r="M2491" i="24"/>
  <c r="M2492" i="24"/>
  <c r="M2493" i="24"/>
  <c r="M2494" i="24"/>
  <c r="M2495" i="24"/>
  <c r="M2496" i="24"/>
  <c r="M2497" i="24"/>
  <c r="M2498" i="24"/>
  <c r="M2499" i="24"/>
  <c r="M2500" i="24"/>
  <c r="M2501" i="24"/>
  <c r="M2502" i="24"/>
  <c r="M2503" i="24"/>
  <c r="M2504" i="24"/>
  <c r="M2505" i="24"/>
  <c r="M2506" i="24"/>
  <c r="M2507" i="24"/>
  <c r="M2508" i="24"/>
  <c r="M2509" i="24"/>
  <c r="M2510" i="24"/>
  <c r="M2511" i="24"/>
  <c r="M2512" i="24"/>
  <c r="M2513" i="24"/>
  <c r="M2514" i="24"/>
  <c r="M2515" i="24"/>
  <c r="M2516" i="24"/>
  <c r="M2517" i="24"/>
  <c r="M2518" i="24"/>
  <c r="M2519" i="24"/>
  <c r="M2520" i="24"/>
  <c r="M2521" i="24"/>
  <c r="M2522" i="24"/>
  <c r="M2523" i="24"/>
  <c r="M2524" i="24"/>
  <c r="M2525" i="24"/>
  <c r="M2526" i="24"/>
  <c r="M2527" i="24"/>
  <c r="M2528" i="24"/>
  <c r="M2529" i="24"/>
  <c r="M2530" i="24"/>
  <c r="M2531" i="24"/>
  <c r="M2532" i="24"/>
  <c r="M2533" i="24"/>
  <c r="M2534" i="24"/>
  <c r="M2535" i="24"/>
  <c r="M2536" i="24"/>
  <c r="M2537" i="24"/>
  <c r="M2538" i="24"/>
  <c r="M2539" i="24"/>
  <c r="M2540" i="24"/>
  <c r="M2541" i="24"/>
  <c r="M2542" i="24"/>
  <c r="M2543" i="24"/>
  <c r="M2544" i="24"/>
  <c r="M2545" i="24"/>
  <c r="M2546" i="24"/>
  <c r="M2547" i="24"/>
  <c r="M2548" i="24"/>
  <c r="M2549" i="24"/>
  <c r="M2550" i="24"/>
  <c r="M2551" i="24"/>
  <c r="M2552" i="24"/>
  <c r="M2553" i="24"/>
  <c r="M2554" i="24"/>
  <c r="M2555" i="24"/>
  <c r="M2556" i="24"/>
  <c r="M2557" i="24"/>
  <c r="M2558" i="24"/>
  <c r="M2559" i="24"/>
  <c r="M2560" i="24"/>
  <c r="M2561" i="24"/>
  <c r="M2562" i="24"/>
  <c r="M2563" i="24"/>
  <c r="M2564" i="24"/>
  <c r="M2565" i="24"/>
  <c r="M2566" i="24"/>
  <c r="M2567" i="24"/>
  <c r="M2568" i="24"/>
  <c r="M2569" i="24"/>
  <c r="M2570" i="24"/>
  <c r="M2571" i="24"/>
  <c r="M2572" i="24"/>
  <c r="M2573" i="24"/>
  <c r="M2574" i="24"/>
  <c r="M2575" i="24"/>
  <c r="M2576" i="24"/>
  <c r="M2577" i="24"/>
  <c r="M2578" i="24"/>
  <c r="M2579" i="24"/>
  <c r="M2580" i="24"/>
  <c r="M2581" i="24"/>
  <c r="M2582" i="24"/>
  <c r="M2583" i="24"/>
  <c r="M2584" i="24"/>
  <c r="M2585" i="24"/>
  <c r="M2586" i="24"/>
  <c r="M2587" i="24"/>
  <c r="M2588" i="24"/>
  <c r="M2589" i="24"/>
  <c r="M2590" i="24"/>
  <c r="M2591" i="24"/>
  <c r="M2592" i="24"/>
  <c r="M2593" i="24"/>
  <c r="M2594" i="24"/>
  <c r="M2595" i="24"/>
  <c r="M2596" i="24"/>
  <c r="M2597" i="24"/>
  <c r="M2598" i="24"/>
  <c r="M2599" i="24"/>
  <c r="M2600" i="24"/>
  <c r="M2601" i="24"/>
  <c r="M2602" i="24"/>
  <c r="M2603" i="24"/>
  <c r="M2604" i="24"/>
  <c r="M2605" i="24"/>
  <c r="M2606" i="24"/>
  <c r="M2607" i="24"/>
  <c r="M2608" i="24"/>
  <c r="M2609" i="24"/>
  <c r="M2610" i="24"/>
  <c r="M2611" i="24"/>
  <c r="M2612" i="24"/>
  <c r="M2613" i="24"/>
  <c r="M2614" i="24"/>
  <c r="M2615" i="24"/>
  <c r="M2616" i="24"/>
  <c r="M2617" i="24"/>
  <c r="M2618" i="24"/>
  <c r="M2619" i="24"/>
  <c r="M2620" i="24"/>
  <c r="M2621" i="24"/>
  <c r="M2622" i="24"/>
  <c r="M2623" i="24"/>
  <c r="M2624" i="24"/>
  <c r="M2625" i="24"/>
  <c r="M2626" i="24"/>
  <c r="M2627" i="24"/>
  <c r="M2628" i="24"/>
  <c r="M2629" i="24"/>
  <c r="M2630" i="24"/>
  <c r="M2631" i="24"/>
  <c r="M2632" i="24"/>
  <c r="M2633" i="24"/>
  <c r="M2634" i="24"/>
  <c r="M2635" i="24"/>
  <c r="M2636" i="24"/>
  <c r="M2637" i="24"/>
  <c r="M2638" i="24"/>
  <c r="M2639" i="24"/>
  <c r="M2640" i="24"/>
  <c r="M2641" i="24"/>
  <c r="M2642" i="24"/>
  <c r="M2643" i="24"/>
  <c r="M2644" i="24"/>
  <c r="M2645" i="24"/>
  <c r="M2646" i="24"/>
  <c r="M2647" i="24"/>
  <c r="M2648" i="24"/>
  <c r="M2649" i="24"/>
  <c r="M2650" i="24"/>
  <c r="M2651" i="24"/>
  <c r="M2652" i="24"/>
  <c r="M2653" i="24"/>
  <c r="M2654" i="24"/>
  <c r="M2655" i="24"/>
  <c r="M2656" i="24"/>
  <c r="M2657" i="24"/>
  <c r="M2658" i="24"/>
  <c r="M2659" i="24"/>
  <c r="M2660" i="24"/>
  <c r="M2661" i="24"/>
  <c r="M2662" i="24"/>
  <c r="M2663" i="24"/>
  <c r="M2664" i="24"/>
  <c r="M2665" i="24"/>
  <c r="M2666" i="24"/>
  <c r="M2667" i="24"/>
  <c r="M2668" i="24"/>
  <c r="M2669" i="24"/>
  <c r="M2670" i="24"/>
  <c r="M2671" i="24"/>
  <c r="M2672" i="24"/>
  <c r="M2673" i="24"/>
  <c r="M2674" i="24"/>
  <c r="M2675" i="24"/>
  <c r="M2676" i="24"/>
  <c r="M2677" i="24"/>
  <c r="M2678" i="24"/>
  <c r="M2679" i="24"/>
  <c r="M2680" i="24"/>
  <c r="M2681" i="24"/>
  <c r="M2682" i="24"/>
  <c r="M2683" i="24"/>
  <c r="M2684" i="24"/>
  <c r="M2685" i="24"/>
  <c r="M2686" i="24"/>
  <c r="M2687" i="24"/>
  <c r="M2688" i="24"/>
  <c r="M2689" i="24"/>
  <c r="M2690" i="24"/>
  <c r="M2691" i="24"/>
  <c r="M2692" i="24"/>
  <c r="M2693" i="24"/>
  <c r="M2694" i="24"/>
  <c r="M2695" i="24"/>
  <c r="M2696" i="24"/>
  <c r="M2697" i="24"/>
  <c r="M2698" i="24"/>
  <c r="M2699" i="24"/>
  <c r="M2700" i="24"/>
  <c r="M2701" i="24"/>
  <c r="M2702" i="24"/>
  <c r="M2703" i="24"/>
  <c r="M2704" i="24"/>
  <c r="M2705" i="24"/>
  <c r="M2706" i="24"/>
  <c r="M2707" i="24"/>
  <c r="M2708" i="24"/>
  <c r="M2709" i="24"/>
  <c r="M2710" i="24"/>
  <c r="M2711" i="24"/>
  <c r="M2712" i="24"/>
  <c r="M2713" i="24"/>
  <c r="M2714" i="24"/>
  <c r="M2715" i="24"/>
  <c r="M2716" i="24"/>
  <c r="M2717" i="24"/>
  <c r="M2718" i="24"/>
  <c r="M2719" i="24"/>
  <c r="M2720" i="24"/>
  <c r="M2721" i="24"/>
  <c r="M2722" i="24"/>
  <c r="M2723" i="24"/>
  <c r="M2724" i="24"/>
  <c r="M2725" i="24"/>
  <c r="M2726" i="24"/>
  <c r="M2727" i="24"/>
  <c r="M2728" i="24"/>
  <c r="M2729" i="24"/>
  <c r="M2730" i="24"/>
  <c r="M2731" i="24"/>
  <c r="M2732" i="24"/>
  <c r="M2733" i="24"/>
  <c r="M2734" i="24"/>
  <c r="M2735" i="24"/>
  <c r="M2736" i="24"/>
  <c r="M2737" i="24"/>
  <c r="M2738" i="24"/>
  <c r="M2739" i="24"/>
  <c r="M2740" i="24"/>
  <c r="M2741" i="24"/>
  <c r="M2742" i="24"/>
  <c r="M2743" i="24"/>
  <c r="M2744" i="24"/>
  <c r="M2745" i="24"/>
  <c r="M2746" i="24"/>
  <c r="M2747" i="24"/>
  <c r="M2748" i="24"/>
  <c r="M2749" i="24"/>
  <c r="M2750" i="24"/>
  <c r="M2751" i="24"/>
  <c r="M2752" i="24"/>
  <c r="M2753" i="24"/>
  <c r="M2754" i="24"/>
  <c r="M2755" i="24"/>
  <c r="M2756" i="24"/>
  <c r="M2757" i="24"/>
  <c r="M2758" i="24"/>
  <c r="M2759" i="24"/>
  <c r="M2760" i="24"/>
  <c r="M2761" i="24"/>
  <c r="M2762" i="24"/>
  <c r="M2763" i="24"/>
  <c r="M2764" i="24"/>
  <c r="M2765" i="24"/>
  <c r="M2766" i="24"/>
  <c r="M2767" i="24"/>
  <c r="M2768" i="24"/>
  <c r="M2769" i="24"/>
  <c r="M2770" i="24"/>
  <c r="M2771" i="24"/>
  <c r="M2772" i="24"/>
  <c r="M2773" i="24"/>
  <c r="M2774" i="24"/>
  <c r="M2775" i="24"/>
  <c r="M2776" i="24"/>
  <c r="M2777" i="24"/>
  <c r="M2778" i="24"/>
  <c r="M2779" i="24"/>
  <c r="M2780" i="24"/>
  <c r="M2781" i="24"/>
  <c r="M2782" i="24"/>
  <c r="M2783" i="24"/>
  <c r="M2784" i="24"/>
  <c r="M2785" i="24"/>
  <c r="M2786" i="24"/>
  <c r="M2787" i="24"/>
  <c r="M2788" i="24"/>
  <c r="M2789" i="24"/>
  <c r="M2790" i="24"/>
  <c r="M2791" i="24"/>
  <c r="M2792" i="24"/>
  <c r="M2793" i="24"/>
  <c r="M2794" i="24"/>
  <c r="M2795" i="24"/>
  <c r="M2796" i="24"/>
  <c r="M2797" i="24"/>
  <c r="M2798" i="24"/>
  <c r="M2799" i="24"/>
  <c r="M2800" i="24"/>
  <c r="M2801" i="24"/>
  <c r="M2802" i="24"/>
  <c r="M2803" i="24"/>
  <c r="M2804" i="24"/>
  <c r="M2805" i="24"/>
  <c r="M2806" i="24"/>
  <c r="M2807" i="24"/>
  <c r="M2808" i="24"/>
  <c r="M2809" i="24"/>
  <c r="M2810" i="24"/>
  <c r="M2811" i="24"/>
  <c r="M2812" i="24"/>
  <c r="M2813" i="24"/>
  <c r="M2814" i="24"/>
  <c r="M2815" i="24"/>
  <c r="M2816" i="24"/>
  <c r="M2817" i="24"/>
  <c r="M2818" i="24"/>
  <c r="M2819" i="24"/>
  <c r="M2820" i="24"/>
  <c r="M2821" i="24"/>
  <c r="M2822" i="24"/>
  <c r="M2823" i="24"/>
  <c r="M2824" i="24"/>
  <c r="M2825" i="24"/>
  <c r="M2826" i="24"/>
  <c r="M2827" i="24"/>
  <c r="M2828" i="24"/>
  <c r="M2829" i="24"/>
  <c r="M2830" i="24"/>
  <c r="M2831" i="24"/>
  <c r="M2832" i="24"/>
  <c r="M2833" i="24"/>
  <c r="M2834" i="24"/>
  <c r="M2835" i="24"/>
  <c r="M2836" i="24"/>
  <c r="M2837" i="24"/>
  <c r="M2838" i="24"/>
  <c r="M2839" i="24"/>
  <c r="M2840" i="24"/>
  <c r="M2841" i="24"/>
  <c r="M2842" i="24"/>
  <c r="M2843" i="24"/>
  <c r="M2844" i="24"/>
  <c r="M2845" i="24"/>
  <c r="M2846" i="24"/>
  <c r="M2847" i="24"/>
  <c r="M2848" i="24"/>
  <c r="M2849" i="24"/>
  <c r="M2850" i="24"/>
  <c r="M2851" i="24"/>
  <c r="M2852" i="24"/>
  <c r="M2853" i="24"/>
  <c r="M2854" i="24"/>
  <c r="M2855" i="24"/>
  <c r="M2856" i="24"/>
  <c r="M2857" i="24"/>
  <c r="M2858" i="24"/>
  <c r="M2859" i="24"/>
  <c r="M2860" i="24"/>
  <c r="M2861" i="24"/>
  <c r="M2862" i="24"/>
  <c r="M2863" i="24"/>
  <c r="M2864" i="24"/>
  <c r="M2865" i="24"/>
  <c r="M2866" i="24"/>
  <c r="M2867" i="24"/>
  <c r="M2868" i="24"/>
  <c r="M2869" i="24"/>
  <c r="M2870" i="24"/>
  <c r="M2871" i="24"/>
  <c r="M2872" i="24"/>
  <c r="M2873" i="24"/>
  <c r="M2874" i="24"/>
  <c r="M2875" i="24"/>
  <c r="M2876" i="24"/>
  <c r="M2877" i="24"/>
  <c r="M2878" i="24"/>
  <c r="M2879" i="24"/>
  <c r="M2880" i="24"/>
  <c r="M2881" i="24"/>
  <c r="M2882" i="24"/>
  <c r="M2883" i="24"/>
  <c r="M2884" i="24"/>
  <c r="M2885" i="24"/>
  <c r="M2886" i="24"/>
  <c r="M2887" i="24"/>
  <c r="M2888" i="24"/>
  <c r="M2889" i="24"/>
  <c r="M2890" i="24"/>
  <c r="M2891" i="24"/>
  <c r="M2892" i="24"/>
  <c r="M2893" i="24"/>
  <c r="M2894" i="24"/>
  <c r="M2895" i="24"/>
  <c r="M2896" i="24"/>
  <c r="M2897" i="24"/>
  <c r="M2898" i="24"/>
  <c r="M2899" i="24"/>
  <c r="M2900" i="24"/>
  <c r="M2901" i="24"/>
  <c r="M2902" i="24"/>
  <c r="M2903" i="24"/>
  <c r="M2904" i="24"/>
  <c r="M2905" i="24"/>
  <c r="M2906" i="24"/>
  <c r="M2907" i="24"/>
  <c r="M2908" i="24"/>
  <c r="M2909" i="24"/>
  <c r="M2910" i="24"/>
  <c r="M2911" i="24"/>
  <c r="M2912" i="24"/>
  <c r="M2913" i="24"/>
  <c r="M2914" i="24"/>
  <c r="M2915" i="24"/>
  <c r="M2916" i="24"/>
  <c r="M2917" i="24"/>
  <c r="M2918" i="24"/>
  <c r="M2919" i="24"/>
  <c r="M2920" i="24"/>
  <c r="M2921" i="24"/>
  <c r="M2922" i="24"/>
  <c r="M2923" i="24"/>
  <c r="M2924" i="24"/>
  <c r="M2925" i="24"/>
  <c r="M2926" i="24"/>
  <c r="M2927" i="24"/>
  <c r="M2928" i="24"/>
  <c r="M2929" i="24"/>
  <c r="M2930" i="24"/>
  <c r="M2931" i="24"/>
  <c r="M2932" i="24"/>
  <c r="M2933" i="24"/>
  <c r="M2934" i="24"/>
  <c r="M2935" i="24"/>
  <c r="M2936" i="24"/>
  <c r="M2937" i="24"/>
  <c r="M2938" i="24"/>
  <c r="M2939" i="24"/>
  <c r="M2940" i="24"/>
  <c r="M2941" i="24"/>
  <c r="M2942" i="24"/>
  <c r="M2943" i="24"/>
  <c r="M2944" i="24"/>
  <c r="M2945" i="24"/>
  <c r="M2946" i="24"/>
  <c r="M2947" i="24"/>
  <c r="M2948" i="24"/>
  <c r="M2949" i="24"/>
  <c r="M2950" i="24"/>
  <c r="M2951" i="24"/>
  <c r="M2952" i="24"/>
  <c r="M2953" i="24"/>
  <c r="M2954" i="24"/>
  <c r="M2955" i="24"/>
  <c r="M2956" i="24"/>
  <c r="M2957" i="24"/>
  <c r="M2958" i="24"/>
  <c r="M2959" i="24"/>
  <c r="M2960" i="24"/>
  <c r="M2961" i="24"/>
  <c r="M2962" i="24"/>
  <c r="M2963" i="24"/>
  <c r="M2964" i="24"/>
  <c r="M2965" i="24"/>
  <c r="M2966" i="24"/>
  <c r="M2967" i="24"/>
  <c r="M2968" i="24"/>
  <c r="M2969" i="24"/>
  <c r="M2970" i="24"/>
  <c r="M2971" i="24"/>
  <c r="M2972" i="24"/>
  <c r="M2973" i="24"/>
  <c r="M2974" i="24"/>
  <c r="M2975" i="24"/>
  <c r="M2976" i="24"/>
  <c r="M2977" i="24"/>
  <c r="M2978" i="24"/>
  <c r="M2979" i="24"/>
  <c r="M2980" i="24"/>
  <c r="M2981" i="24"/>
  <c r="M2982" i="24"/>
  <c r="M2983" i="24"/>
  <c r="M2984" i="24"/>
  <c r="M2985" i="24"/>
  <c r="M2986" i="24"/>
  <c r="M2987" i="24"/>
  <c r="M2988" i="24"/>
  <c r="M2989" i="24"/>
  <c r="M2990" i="24"/>
  <c r="M2991" i="24"/>
  <c r="M2992" i="24"/>
  <c r="M2993" i="24"/>
  <c r="M2994" i="24"/>
  <c r="M2995" i="24"/>
  <c r="M2996" i="24"/>
  <c r="M2997" i="24"/>
  <c r="M2998" i="24"/>
  <c r="M2999" i="24"/>
  <c r="M3000" i="24"/>
  <c r="M3001" i="24"/>
  <c r="M3002" i="24"/>
  <c r="M3003" i="24"/>
  <c r="M3004" i="24"/>
  <c r="M3005" i="24"/>
  <c r="M3006" i="24"/>
  <c r="M3007" i="24"/>
  <c r="M3008" i="24"/>
  <c r="M3009" i="24"/>
  <c r="M3010" i="24"/>
  <c r="M3011" i="24"/>
  <c r="M3012" i="24"/>
  <c r="M3013" i="24"/>
  <c r="M3014" i="24"/>
  <c r="M3015" i="24"/>
  <c r="M3016" i="24"/>
  <c r="M3017" i="24"/>
  <c r="M3018" i="24"/>
  <c r="M3019" i="24"/>
  <c r="M3020" i="24"/>
  <c r="M3021" i="24"/>
  <c r="M3022" i="24"/>
  <c r="M3023" i="24"/>
  <c r="M3024" i="24"/>
  <c r="M3025" i="24"/>
  <c r="M3026" i="24"/>
  <c r="M3027" i="24"/>
  <c r="M3028" i="24"/>
  <c r="M3029" i="24"/>
  <c r="M3030" i="24"/>
  <c r="M3031" i="24"/>
  <c r="M3032" i="24"/>
  <c r="M3033" i="24"/>
  <c r="M3034" i="24"/>
  <c r="M3035" i="24"/>
  <c r="M3036" i="24"/>
  <c r="M3037" i="24"/>
  <c r="M3038" i="24"/>
  <c r="M3039" i="24"/>
  <c r="M3040" i="24"/>
  <c r="M3041" i="24"/>
  <c r="M3042" i="24"/>
  <c r="M3043" i="24"/>
  <c r="M3044" i="24"/>
  <c r="M3045" i="24"/>
  <c r="M3046" i="24"/>
  <c r="M3047" i="24"/>
  <c r="M3048" i="24"/>
  <c r="M3049" i="24"/>
  <c r="M3050" i="24"/>
  <c r="M3051" i="24"/>
  <c r="M3052" i="24"/>
  <c r="M3053" i="24"/>
  <c r="M3054" i="24"/>
  <c r="M3055" i="24"/>
  <c r="M3056" i="24"/>
  <c r="M3057" i="24"/>
  <c r="M3058" i="24"/>
  <c r="M3059" i="24"/>
  <c r="M3060" i="24"/>
  <c r="M3061" i="24"/>
  <c r="M3062" i="24"/>
  <c r="M3063" i="24"/>
  <c r="M3064" i="24"/>
  <c r="M3065" i="24"/>
  <c r="M3066" i="24"/>
  <c r="M3067" i="24"/>
  <c r="M3068" i="24"/>
  <c r="M3069" i="24"/>
  <c r="M3070" i="24"/>
  <c r="M3071" i="24"/>
  <c r="M3072" i="24"/>
  <c r="M3073" i="24"/>
  <c r="M3074" i="24"/>
  <c r="M3075" i="24"/>
  <c r="M3076" i="24"/>
  <c r="M3077" i="24"/>
  <c r="M3078" i="24"/>
  <c r="M3079" i="24"/>
  <c r="M3080" i="24"/>
  <c r="M3081" i="24"/>
  <c r="M3082" i="24"/>
  <c r="M3083" i="24"/>
  <c r="M3084" i="24"/>
  <c r="M3085" i="24"/>
  <c r="M3086" i="24"/>
  <c r="M3087" i="24"/>
  <c r="M3088" i="24"/>
  <c r="M3089" i="24"/>
  <c r="M3090" i="24"/>
  <c r="M3091" i="24"/>
  <c r="M3092" i="24"/>
  <c r="M3093" i="24"/>
  <c r="M3094" i="24"/>
  <c r="M3095" i="24"/>
  <c r="M3096" i="24"/>
  <c r="M3097" i="24"/>
  <c r="M3098" i="24"/>
  <c r="M3099" i="24"/>
  <c r="M3100" i="24"/>
  <c r="M3101" i="24"/>
  <c r="M3102" i="24"/>
  <c r="M3103" i="24"/>
  <c r="M3104" i="24"/>
  <c r="M3105" i="24"/>
  <c r="M3106" i="24"/>
  <c r="M3107" i="24"/>
  <c r="M3108" i="24"/>
  <c r="M3109" i="24"/>
  <c r="M3110" i="24"/>
  <c r="M3111" i="24"/>
  <c r="M3112" i="24"/>
  <c r="M3113" i="24"/>
  <c r="M3114" i="24"/>
  <c r="M3115" i="24"/>
  <c r="M3116" i="24"/>
  <c r="M3117" i="24"/>
  <c r="M3118" i="24"/>
  <c r="M3119" i="24"/>
  <c r="M3120" i="24"/>
  <c r="M3121" i="24"/>
  <c r="M3122" i="24"/>
  <c r="M3123" i="24"/>
  <c r="M3124" i="24"/>
  <c r="M3125" i="24"/>
  <c r="M3126" i="24"/>
  <c r="M3127" i="24"/>
  <c r="M3128" i="24"/>
  <c r="M3129" i="24"/>
  <c r="M3130" i="24"/>
  <c r="M3131" i="24"/>
  <c r="M3132" i="24"/>
  <c r="M3133" i="24"/>
  <c r="M3134" i="24"/>
  <c r="M3135" i="24"/>
  <c r="M3136" i="24"/>
  <c r="M3137" i="24"/>
  <c r="M3138" i="24"/>
  <c r="M3139" i="24"/>
  <c r="M3140" i="24"/>
  <c r="M3141" i="24"/>
  <c r="M3142" i="24"/>
  <c r="M3143" i="24"/>
  <c r="M3144" i="24"/>
  <c r="M3145" i="24"/>
  <c r="M3146" i="24"/>
  <c r="M3147" i="24"/>
  <c r="M3148" i="24"/>
  <c r="M3149" i="24"/>
  <c r="M3150" i="24"/>
  <c r="M3151" i="24"/>
  <c r="M3152" i="24"/>
  <c r="M3153" i="24"/>
  <c r="M3154" i="24"/>
  <c r="M3155" i="24"/>
  <c r="M3156" i="24"/>
  <c r="M3157" i="24"/>
  <c r="M3158" i="24"/>
  <c r="M3159" i="24"/>
  <c r="M3160" i="24"/>
  <c r="M3161" i="24"/>
  <c r="M3162" i="24"/>
  <c r="M3163" i="24"/>
  <c r="M3164" i="24"/>
  <c r="M3165" i="24"/>
  <c r="M3166" i="24"/>
  <c r="M3167" i="24"/>
  <c r="M3168" i="24"/>
  <c r="M3169" i="24"/>
  <c r="M3170" i="24"/>
  <c r="M3171" i="24"/>
  <c r="M3172" i="24"/>
  <c r="M3173" i="24"/>
  <c r="M3174" i="24"/>
  <c r="M3175" i="24"/>
  <c r="M3176" i="24"/>
  <c r="M3177" i="24"/>
  <c r="M3178" i="24"/>
  <c r="M3179" i="24"/>
  <c r="M3180" i="24"/>
  <c r="M3181" i="24"/>
  <c r="M3182" i="24"/>
  <c r="M3183" i="24"/>
  <c r="M3184" i="24"/>
  <c r="M3185" i="24"/>
  <c r="M3186" i="24"/>
  <c r="M3187" i="24"/>
  <c r="M3188" i="24"/>
  <c r="M3189" i="24"/>
  <c r="M3190" i="24"/>
  <c r="M3191" i="24"/>
  <c r="M3192" i="24"/>
  <c r="M3193" i="24"/>
  <c r="M3194" i="24"/>
  <c r="M3195" i="24"/>
  <c r="M3196" i="24"/>
  <c r="M3197" i="24"/>
  <c r="M3198" i="24"/>
  <c r="M3199" i="24"/>
  <c r="M3200" i="24"/>
  <c r="M3201" i="24"/>
  <c r="M3202" i="24"/>
  <c r="M3203" i="24"/>
  <c r="M3204" i="24"/>
  <c r="M3205" i="24"/>
  <c r="M3206" i="24"/>
  <c r="M3207" i="24"/>
  <c r="M3208" i="24"/>
  <c r="M3209" i="24"/>
  <c r="M3210" i="24"/>
  <c r="M3211" i="24"/>
  <c r="M3212" i="24"/>
  <c r="M3213" i="24"/>
  <c r="M3214" i="24"/>
  <c r="M3215" i="24"/>
  <c r="M3216" i="24"/>
  <c r="M3217" i="24"/>
  <c r="M3218" i="24"/>
  <c r="M3219" i="24"/>
  <c r="M3220" i="24"/>
  <c r="M3221" i="24"/>
  <c r="M3222" i="24"/>
  <c r="M3223" i="24"/>
  <c r="M3224" i="24"/>
  <c r="M3225" i="24"/>
  <c r="M3226" i="24"/>
  <c r="M3227" i="24"/>
  <c r="M3228" i="24"/>
  <c r="M3229" i="24"/>
  <c r="M3230" i="24"/>
  <c r="M3231" i="24"/>
  <c r="M3232" i="24"/>
  <c r="M3233" i="24"/>
  <c r="M3234" i="24"/>
  <c r="M3235" i="24"/>
  <c r="M3236" i="24"/>
  <c r="M3237" i="24"/>
  <c r="M3238" i="24"/>
  <c r="M3239" i="24"/>
  <c r="M3240" i="24"/>
  <c r="M3241" i="24"/>
  <c r="M3242" i="24"/>
  <c r="M3243" i="24"/>
  <c r="M3244" i="24"/>
  <c r="M3245" i="24"/>
  <c r="M3246" i="24"/>
  <c r="M3247" i="24"/>
  <c r="M3248" i="24"/>
  <c r="M3249" i="24"/>
  <c r="M3250" i="24"/>
  <c r="M3251" i="24"/>
  <c r="M3252" i="24"/>
  <c r="M3253" i="24"/>
  <c r="M3254" i="24"/>
  <c r="M3255" i="24"/>
  <c r="M3256" i="24"/>
  <c r="M3257" i="24"/>
  <c r="M3258" i="24"/>
  <c r="M3259" i="24"/>
  <c r="M3260" i="24"/>
  <c r="M3261" i="24"/>
  <c r="M3262" i="24"/>
  <c r="M3263" i="24"/>
  <c r="M3264" i="24"/>
  <c r="M3265" i="24"/>
  <c r="M3266" i="24"/>
  <c r="M3267" i="24"/>
  <c r="M3268" i="24"/>
  <c r="M3269" i="24"/>
  <c r="M3270" i="24"/>
  <c r="M3271" i="24"/>
  <c r="M3272" i="24"/>
  <c r="M3273" i="24"/>
  <c r="M3274" i="24"/>
  <c r="M3275" i="24"/>
  <c r="M3276" i="24"/>
  <c r="M3277" i="24"/>
  <c r="M3278" i="24"/>
  <c r="M3279" i="24"/>
  <c r="M3280" i="24"/>
  <c r="M3281" i="24"/>
  <c r="M3282" i="24"/>
  <c r="M3283" i="24"/>
  <c r="M3284" i="24"/>
  <c r="M3285" i="24"/>
  <c r="M3286" i="24"/>
  <c r="M3287" i="24"/>
  <c r="M3288" i="24"/>
  <c r="M3289" i="24"/>
  <c r="M3290" i="24"/>
  <c r="M3291" i="24"/>
  <c r="M3292" i="24"/>
  <c r="M3293" i="24"/>
  <c r="M3294" i="24"/>
  <c r="M3295" i="24"/>
  <c r="M3296" i="24"/>
  <c r="M3297" i="24"/>
  <c r="M3298" i="24"/>
  <c r="M3299" i="24"/>
  <c r="M3300" i="24"/>
  <c r="M3301" i="24"/>
  <c r="M3302" i="24"/>
  <c r="M3303" i="24"/>
  <c r="M3304" i="24"/>
  <c r="M3305" i="24"/>
  <c r="M3306" i="24"/>
  <c r="M3307" i="24"/>
  <c r="M3308" i="24"/>
  <c r="M3309" i="24"/>
  <c r="M3310" i="24"/>
  <c r="M3311" i="24"/>
  <c r="M3312" i="24"/>
  <c r="M3313" i="24"/>
  <c r="M3314" i="24"/>
  <c r="M3315" i="24"/>
  <c r="M3316" i="24"/>
  <c r="M3317" i="24"/>
  <c r="M3318" i="24"/>
  <c r="M3319" i="24"/>
  <c r="M3320" i="24"/>
  <c r="M3321" i="24"/>
  <c r="M3322" i="24"/>
  <c r="M3323" i="24"/>
  <c r="M3324" i="24"/>
  <c r="M3325" i="24"/>
  <c r="M3326" i="24"/>
  <c r="M3327" i="24"/>
  <c r="M3328" i="24"/>
  <c r="M3329" i="24"/>
  <c r="M3330" i="24"/>
  <c r="M3331" i="24"/>
  <c r="M3332" i="24"/>
  <c r="M3333" i="24"/>
  <c r="M3334" i="24"/>
  <c r="M3335" i="24"/>
  <c r="M3336" i="24"/>
  <c r="M3337" i="24"/>
  <c r="M3338" i="24"/>
  <c r="M3339" i="24"/>
  <c r="M3340" i="24"/>
  <c r="M3341" i="24"/>
  <c r="M3342" i="24"/>
  <c r="M3343" i="24"/>
  <c r="M3344" i="24"/>
  <c r="M3345" i="24"/>
  <c r="M3346" i="24"/>
  <c r="M3347" i="24"/>
  <c r="M3348" i="24"/>
  <c r="M3349" i="24"/>
  <c r="M3350" i="24"/>
  <c r="M3351" i="24"/>
  <c r="M3352" i="24"/>
  <c r="M3353" i="24"/>
  <c r="M3354" i="24"/>
  <c r="M3355" i="24"/>
  <c r="M3356" i="24"/>
  <c r="M3357" i="24"/>
  <c r="M3358" i="24"/>
  <c r="M3359" i="24"/>
  <c r="M3360" i="24"/>
  <c r="M3361" i="24"/>
  <c r="M3362" i="24"/>
  <c r="M3363" i="24"/>
  <c r="M3364" i="24"/>
  <c r="M3365" i="24"/>
  <c r="M3366" i="24"/>
  <c r="M3367" i="24"/>
  <c r="M3368" i="24"/>
  <c r="M3369" i="24"/>
  <c r="M3370" i="24"/>
  <c r="M3371" i="24"/>
  <c r="M3372" i="24"/>
  <c r="M3373" i="24"/>
  <c r="M3374" i="24"/>
  <c r="M3375" i="24"/>
  <c r="M3376" i="24"/>
  <c r="M3377" i="24"/>
  <c r="M3378" i="24"/>
  <c r="M3379" i="24"/>
  <c r="M3380" i="24"/>
  <c r="M3381" i="24"/>
  <c r="M3382" i="24"/>
  <c r="M3383" i="24"/>
  <c r="M3384" i="24"/>
  <c r="M3385" i="24"/>
  <c r="M3386" i="24"/>
  <c r="M3387" i="24"/>
  <c r="M3388" i="24"/>
  <c r="M3389" i="24"/>
  <c r="M3390" i="24"/>
  <c r="M3391" i="24"/>
  <c r="M3392" i="24"/>
  <c r="M3393" i="24"/>
  <c r="M3394" i="24"/>
  <c r="M3395" i="24"/>
  <c r="M3396" i="24"/>
  <c r="M3397" i="24"/>
  <c r="M3398" i="24"/>
  <c r="M3399" i="24"/>
  <c r="M3400" i="24"/>
  <c r="M3401" i="24"/>
  <c r="M3402" i="24"/>
  <c r="M3403" i="24"/>
  <c r="M3404" i="24"/>
  <c r="M3405" i="24"/>
  <c r="M3406" i="24"/>
  <c r="M3407" i="24"/>
  <c r="M3408" i="24"/>
  <c r="M3409" i="24"/>
  <c r="M3410" i="24"/>
  <c r="M3411" i="24"/>
  <c r="M3412" i="24"/>
  <c r="M3413" i="24"/>
  <c r="M3414" i="24"/>
  <c r="M3415" i="24"/>
  <c r="M3416" i="24"/>
  <c r="M3417" i="24"/>
  <c r="M3418" i="24"/>
  <c r="M3419" i="24"/>
  <c r="M3420" i="24"/>
  <c r="M3421" i="24"/>
  <c r="M3422" i="24"/>
  <c r="M3423" i="24"/>
  <c r="M3424" i="24"/>
  <c r="M3425" i="24"/>
  <c r="M3426" i="24"/>
  <c r="M3427" i="24"/>
  <c r="M3428" i="24"/>
  <c r="M3429" i="24"/>
  <c r="M3430" i="24"/>
  <c r="M3431" i="24"/>
  <c r="M3432" i="24"/>
  <c r="M3433" i="24"/>
  <c r="M3434" i="24"/>
  <c r="M3435" i="24"/>
  <c r="M3436" i="24"/>
  <c r="M3437" i="24"/>
  <c r="M3438" i="24"/>
  <c r="M3439" i="24"/>
  <c r="M3440" i="24"/>
  <c r="M3441" i="24"/>
  <c r="M3442" i="24"/>
  <c r="M3443" i="24"/>
  <c r="M3444" i="24"/>
  <c r="M3445" i="24"/>
  <c r="M3446" i="24"/>
  <c r="M3447" i="24"/>
  <c r="M3448" i="24"/>
  <c r="M3449" i="24"/>
  <c r="M3450" i="24"/>
  <c r="M3451" i="24"/>
  <c r="M3452" i="24"/>
  <c r="M3453" i="24"/>
  <c r="M3454" i="24"/>
  <c r="M3455" i="24"/>
  <c r="M3456" i="24"/>
  <c r="M3457" i="24"/>
  <c r="M3458" i="24"/>
  <c r="M3459" i="24"/>
  <c r="M3460" i="24"/>
  <c r="M3461" i="24"/>
  <c r="M3462" i="24"/>
  <c r="M3463" i="24"/>
  <c r="M3464" i="24"/>
  <c r="M3465" i="24"/>
  <c r="M3466" i="24"/>
  <c r="M3467" i="24"/>
  <c r="M3468" i="24"/>
  <c r="M3469" i="24"/>
  <c r="M3470" i="24"/>
  <c r="M3471" i="24"/>
  <c r="M3472" i="24"/>
  <c r="M3473" i="24"/>
  <c r="M3474" i="24"/>
  <c r="M3475" i="24"/>
  <c r="M3476" i="24"/>
  <c r="M3477" i="24"/>
  <c r="M3478" i="24"/>
  <c r="M3479" i="24"/>
  <c r="M3480" i="24"/>
  <c r="M3481" i="24"/>
  <c r="M3482" i="24"/>
  <c r="M3483" i="24"/>
  <c r="M3484" i="24"/>
  <c r="M3485" i="24"/>
  <c r="M3486" i="24"/>
  <c r="M3487" i="24"/>
  <c r="M3488" i="24"/>
  <c r="M3489" i="24"/>
  <c r="M3490" i="24"/>
  <c r="M3491" i="24"/>
  <c r="M3492" i="24"/>
  <c r="M3493" i="24"/>
  <c r="M3494" i="24"/>
  <c r="M3495" i="24"/>
  <c r="M3496" i="24"/>
  <c r="M3497" i="24"/>
  <c r="M3498" i="24"/>
  <c r="M3499" i="24"/>
  <c r="M3500" i="24"/>
  <c r="M3501" i="24"/>
  <c r="M3502" i="24"/>
  <c r="M3503" i="24"/>
  <c r="M3504" i="24"/>
  <c r="M3505" i="24"/>
  <c r="M3506" i="24"/>
  <c r="M3507" i="24"/>
  <c r="M3508" i="24"/>
  <c r="M3509" i="24"/>
  <c r="M3510" i="24"/>
  <c r="M3511" i="24"/>
  <c r="M3512" i="24"/>
  <c r="M3513" i="24"/>
  <c r="M2" i="24"/>
  <c r="L3" i="24"/>
  <c r="L4" i="24"/>
  <c r="L5" i="24"/>
  <c r="L6" i="24"/>
  <c r="L7" i="24"/>
  <c r="L8" i="24"/>
  <c r="L9" i="24"/>
  <c r="L10" i="24"/>
  <c r="L11" i="24"/>
  <c r="L12" i="24"/>
  <c r="L13" i="24"/>
  <c r="L14" i="24"/>
  <c r="L15" i="24"/>
  <c r="L16" i="24"/>
  <c r="L17" i="24"/>
  <c r="L18" i="24"/>
  <c r="L19" i="24"/>
  <c r="L20" i="24"/>
  <c r="L21" i="24"/>
  <c r="L22" i="24"/>
  <c r="L23" i="24"/>
  <c r="L24" i="24"/>
  <c r="L25" i="24"/>
  <c r="L26" i="24"/>
  <c r="L27" i="24"/>
  <c r="L28" i="24"/>
  <c r="L29" i="24"/>
  <c r="L30" i="24"/>
  <c r="L31" i="24"/>
  <c r="L32" i="24"/>
  <c r="L33" i="24"/>
  <c r="L34" i="24"/>
  <c r="L35" i="24"/>
  <c r="L36" i="24"/>
  <c r="L37" i="24"/>
  <c r="L38" i="24"/>
  <c r="L39" i="24"/>
  <c r="L40" i="24"/>
  <c r="L41" i="24"/>
  <c r="L42" i="24"/>
  <c r="L43" i="24"/>
  <c r="L44" i="24"/>
  <c r="L45" i="24"/>
  <c r="L46" i="24"/>
  <c r="L47" i="24"/>
  <c r="L48" i="24"/>
  <c r="L49" i="24"/>
  <c r="L50" i="24"/>
  <c r="L51" i="24"/>
  <c r="L52" i="24"/>
  <c r="L53" i="24"/>
  <c r="L54" i="24"/>
  <c r="L55" i="24"/>
  <c r="L56" i="24"/>
  <c r="L57" i="24"/>
  <c r="L58" i="24"/>
  <c r="L59" i="24"/>
  <c r="L60" i="24"/>
  <c r="L61" i="24"/>
  <c r="L62" i="24"/>
  <c r="L63" i="24"/>
  <c r="L64" i="24"/>
  <c r="L65" i="24"/>
  <c r="L66" i="24"/>
  <c r="L67" i="24"/>
  <c r="L68" i="24"/>
  <c r="L69" i="24"/>
  <c r="L70" i="24"/>
  <c r="L71" i="24"/>
  <c r="L72" i="24"/>
  <c r="L73" i="24"/>
  <c r="L74" i="24"/>
  <c r="L75" i="24"/>
  <c r="L76" i="24"/>
  <c r="L77" i="24"/>
  <c r="L78" i="24"/>
  <c r="L79" i="24"/>
  <c r="L80" i="24"/>
  <c r="L81" i="24"/>
  <c r="L82" i="24"/>
  <c r="L83" i="24"/>
  <c r="L84" i="24"/>
  <c r="L85" i="24"/>
  <c r="L86" i="24"/>
  <c r="L87" i="24"/>
  <c r="L88" i="24"/>
  <c r="L89" i="24"/>
  <c r="L90" i="24"/>
  <c r="L91" i="24"/>
  <c r="L92" i="24"/>
  <c r="L93" i="24"/>
  <c r="L94" i="24"/>
  <c r="L95" i="24"/>
  <c r="L96" i="24"/>
  <c r="L97" i="24"/>
  <c r="L98" i="24"/>
  <c r="L99" i="24"/>
  <c r="L100" i="24"/>
  <c r="L101" i="24"/>
  <c r="L102" i="24"/>
  <c r="L103" i="24"/>
  <c r="L104" i="24"/>
  <c r="L105" i="24"/>
  <c r="L106" i="24"/>
  <c r="L107" i="24"/>
  <c r="L108" i="24"/>
  <c r="L109" i="24"/>
  <c r="L110" i="24"/>
  <c r="L111" i="24"/>
  <c r="L112" i="24"/>
  <c r="L113" i="24"/>
  <c r="L114" i="24"/>
  <c r="L115" i="24"/>
  <c r="L116" i="24"/>
  <c r="L117" i="24"/>
  <c r="L118" i="24"/>
  <c r="L119" i="24"/>
  <c r="L120" i="24"/>
  <c r="L121" i="24"/>
  <c r="L122" i="24"/>
  <c r="L123" i="24"/>
  <c r="L124" i="24"/>
  <c r="L125" i="24"/>
  <c r="L126" i="24"/>
  <c r="L127" i="24"/>
  <c r="L128" i="24"/>
  <c r="L129" i="24"/>
  <c r="L130" i="24"/>
  <c r="L131" i="24"/>
  <c r="L132" i="24"/>
  <c r="L133" i="24"/>
  <c r="L134" i="24"/>
  <c r="L135" i="24"/>
  <c r="L136" i="24"/>
  <c r="L137" i="24"/>
  <c r="L138" i="24"/>
  <c r="L139" i="24"/>
  <c r="L140" i="24"/>
  <c r="L141" i="24"/>
  <c r="L142" i="24"/>
  <c r="L143" i="24"/>
  <c r="L144" i="24"/>
  <c r="L145" i="24"/>
  <c r="L146" i="24"/>
  <c r="L147" i="24"/>
  <c r="L148" i="24"/>
  <c r="L149" i="24"/>
  <c r="L150" i="24"/>
  <c r="L151" i="24"/>
  <c r="L152" i="24"/>
  <c r="L153" i="24"/>
  <c r="L154" i="24"/>
  <c r="L155" i="24"/>
  <c r="L156" i="24"/>
  <c r="L157" i="24"/>
  <c r="L158" i="24"/>
  <c r="L159" i="24"/>
  <c r="L160" i="24"/>
  <c r="L161" i="24"/>
  <c r="L162" i="24"/>
  <c r="L163" i="24"/>
  <c r="L164" i="24"/>
  <c r="L165" i="24"/>
  <c r="L166" i="24"/>
  <c r="L167" i="24"/>
  <c r="L168" i="24"/>
  <c r="L169" i="24"/>
  <c r="L170" i="24"/>
  <c r="L171" i="24"/>
  <c r="L172" i="24"/>
  <c r="L173" i="24"/>
  <c r="L174" i="24"/>
  <c r="L175" i="24"/>
  <c r="L176" i="24"/>
  <c r="L177" i="24"/>
  <c r="L178" i="24"/>
  <c r="L179" i="24"/>
  <c r="L180" i="24"/>
  <c r="L181" i="24"/>
  <c r="L182" i="24"/>
  <c r="L183" i="24"/>
  <c r="L184" i="24"/>
  <c r="L185" i="24"/>
  <c r="L186" i="24"/>
  <c r="L187" i="24"/>
  <c r="L188" i="24"/>
  <c r="L189" i="24"/>
  <c r="L190" i="24"/>
  <c r="L191" i="24"/>
  <c r="L192" i="24"/>
  <c r="L193" i="24"/>
  <c r="L194" i="24"/>
  <c r="L195" i="24"/>
  <c r="L196" i="24"/>
  <c r="L197" i="24"/>
  <c r="L198" i="24"/>
  <c r="L199" i="24"/>
  <c r="L200" i="24"/>
  <c r="L201" i="24"/>
  <c r="L202" i="24"/>
  <c r="L203" i="24"/>
  <c r="L204" i="24"/>
  <c r="L205" i="24"/>
  <c r="L206" i="24"/>
  <c r="L207" i="24"/>
  <c r="L208" i="24"/>
  <c r="L209" i="24"/>
  <c r="L210" i="24"/>
  <c r="L211" i="24"/>
  <c r="L212" i="24"/>
  <c r="L213" i="24"/>
  <c r="L214" i="24"/>
  <c r="L215" i="24"/>
  <c r="L216" i="24"/>
  <c r="L217" i="24"/>
  <c r="L218" i="24"/>
  <c r="L219" i="24"/>
  <c r="L220" i="24"/>
  <c r="L221" i="24"/>
  <c r="L222" i="24"/>
  <c r="L223" i="24"/>
  <c r="L224" i="24"/>
  <c r="L225" i="24"/>
  <c r="L226" i="24"/>
  <c r="L227" i="24"/>
  <c r="L228" i="24"/>
  <c r="L229" i="24"/>
  <c r="L230" i="24"/>
  <c r="L231" i="24"/>
  <c r="L232" i="24"/>
  <c r="L233" i="24"/>
  <c r="L234" i="24"/>
  <c r="L235" i="24"/>
  <c r="L236" i="24"/>
  <c r="L237" i="24"/>
  <c r="L238" i="24"/>
  <c r="L239" i="24"/>
  <c r="L240" i="24"/>
  <c r="L241" i="24"/>
  <c r="L242" i="24"/>
  <c r="L243" i="24"/>
  <c r="L244" i="24"/>
  <c r="L245" i="24"/>
  <c r="L246" i="24"/>
  <c r="L247" i="24"/>
  <c r="L248" i="24"/>
  <c r="L249" i="24"/>
  <c r="L250" i="24"/>
  <c r="L251" i="24"/>
  <c r="L252" i="24"/>
  <c r="L253" i="24"/>
  <c r="L254" i="24"/>
  <c r="L255" i="24"/>
  <c r="L256" i="24"/>
  <c r="L257" i="24"/>
  <c r="L258" i="24"/>
  <c r="L259" i="24"/>
  <c r="L260" i="24"/>
  <c r="L261" i="24"/>
  <c r="L262" i="24"/>
  <c r="L263" i="24"/>
  <c r="L264" i="24"/>
  <c r="L265" i="24"/>
  <c r="L266" i="24"/>
  <c r="L267" i="24"/>
  <c r="L268" i="24"/>
  <c r="L269" i="24"/>
  <c r="L270" i="24"/>
  <c r="L271" i="24"/>
  <c r="L272" i="24"/>
  <c r="L273" i="24"/>
  <c r="L274" i="24"/>
  <c r="L275" i="24"/>
  <c r="L276" i="24"/>
  <c r="L277" i="24"/>
  <c r="L278" i="24"/>
  <c r="L279" i="24"/>
  <c r="L280" i="24"/>
  <c r="L281" i="24"/>
  <c r="L282" i="24"/>
  <c r="L283" i="24"/>
  <c r="L284" i="24"/>
  <c r="L285" i="24"/>
  <c r="L286" i="24"/>
  <c r="L287" i="24"/>
  <c r="L288" i="24"/>
  <c r="L289" i="24"/>
  <c r="L290" i="24"/>
  <c r="L291" i="24"/>
  <c r="L292" i="24"/>
  <c r="L293" i="24"/>
  <c r="L294" i="24"/>
  <c r="L295" i="24"/>
  <c r="L296" i="24"/>
  <c r="L297" i="24"/>
  <c r="L298" i="24"/>
  <c r="L299" i="24"/>
  <c r="L300" i="24"/>
  <c r="L301" i="24"/>
  <c r="L302" i="24"/>
  <c r="L303" i="24"/>
  <c r="L304" i="24"/>
  <c r="L305" i="24"/>
  <c r="L306" i="24"/>
  <c r="L307" i="24"/>
  <c r="L308" i="24"/>
  <c r="L309" i="24"/>
  <c r="L310" i="24"/>
  <c r="L311" i="24"/>
  <c r="L312" i="24"/>
  <c r="L313" i="24"/>
  <c r="L314" i="24"/>
  <c r="L315" i="24"/>
  <c r="L316" i="24"/>
  <c r="L317" i="24"/>
  <c r="L318" i="24"/>
  <c r="L319" i="24"/>
  <c r="L320" i="24"/>
  <c r="L321" i="24"/>
  <c r="L322" i="24"/>
  <c r="L323" i="24"/>
  <c r="L324" i="24"/>
  <c r="L325" i="24"/>
  <c r="L326" i="24"/>
  <c r="L327" i="24"/>
  <c r="L328" i="24"/>
  <c r="L329" i="24"/>
  <c r="L330" i="24"/>
  <c r="L331" i="24"/>
  <c r="L332" i="24"/>
  <c r="L333" i="24"/>
  <c r="L334" i="24"/>
  <c r="L335" i="24"/>
  <c r="L336" i="24"/>
  <c r="L337" i="24"/>
  <c r="L338" i="24"/>
  <c r="L339" i="24"/>
  <c r="L340" i="24"/>
  <c r="L341" i="24"/>
  <c r="L342" i="24"/>
  <c r="L343" i="24"/>
  <c r="L344" i="24"/>
  <c r="L345" i="24"/>
  <c r="L346" i="24"/>
  <c r="L347" i="24"/>
  <c r="L348" i="24"/>
  <c r="L349" i="24"/>
  <c r="L350" i="24"/>
  <c r="L351" i="24"/>
  <c r="L352" i="24"/>
  <c r="L353" i="24"/>
  <c r="L354" i="24"/>
  <c r="L355" i="24"/>
  <c r="L356" i="24"/>
  <c r="L357" i="24"/>
  <c r="L358" i="24"/>
  <c r="L359" i="24"/>
  <c r="L360" i="24"/>
  <c r="L361" i="24"/>
  <c r="L362" i="24"/>
  <c r="L363" i="24"/>
  <c r="L364" i="24"/>
  <c r="L365" i="24"/>
  <c r="L366" i="24"/>
  <c r="L367" i="24"/>
  <c r="L368" i="24"/>
  <c r="L369" i="24"/>
  <c r="L370" i="24"/>
  <c r="L371" i="24"/>
  <c r="L372" i="24"/>
  <c r="L373" i="24"/>
  <c r="L374" i="24"/>
  <c r="L375" i="24"/>
  <c r="L376" i="24"/>
  <c r="L377" i="24"/>
  <c r="L378" i="24"/>
  <c r="L379" i="24"/>
  <c r="L380" i="24"/>
  <c r="L381" i="24"/>
  <c r="L382" i="24"/>
  <c r="L383" i="24"/>
  <c r="L384" i="24"/>
  <c r="L385" i="24"/>
  <c r="L386" i="24"/>
  <c r="L387" i="24"/>
  <c r="L388" i="24"/>
  <c r="L389" i="24"/>
  <c r="L390" i="24"/>
  <c r="L391" i="24"/>
  <c r="L392" i="24"/>
  <c r="L393" i="24"/>
  <c r="L394" i="24"/>
  <c r="L395" i="24"/>
  <c r="L396" i="24"/>
  <c r="L397" i="24"/>
  <c r="L398" i="24"/>
  <c r="L399" i="24"/>
  <c r="L400" i="24"/>
  <c r="L401" i="24"/>
  <c r="L402" i="24"/>
  <c r="L403" i="24"/>
  <c r="L404" i="24"/>
  <c r="L405" i="24"/>
  <c r="L406" i="24"/>
  <c r="L407" i="24"/>
  <c r="L408" i="24"/>
  <c r="L409" i="24"/>
  <c r="L410" i="24"/>
  <c r="L411" i="24"/>
  <c r="L412" i="24"/>
  <c r="L413" i="24"/>
  <c r="L414" i="24"/>
  <c r="L415" i="24"/>
  <c r="L416" i="24"/>
  <c r="L417" i="24"/>
  <c r="L418" i="24"/>
  <c r="L419" i="24"/>
  <c r="L420" i="24"/>
  <c r="L421" i="24"/>
  <c r="L422" i="24"/>
  <c r="L423" i="24"/>
  <c r="L424" i="24"/>
  <c r="L425" i="24"/>
  <c r="L426" i="24"/>
  <c r="L427" i="24"/>
  <c r="L428" i="24"/>
  <c r="L429" i="24"/>
  <c r="L430" i="24"/>
  <c r="L431" i="24"/>
  <c r="L432" i="24"/>
  <c r="L433" i="24"/>
  <c r="L434" i="24"/>
  <c r="L435" i="24"/>
  <c r="L436" i="24"/>
  <c r="L437" i="24"/>
  <c r="L438" i="24"/>
  <c r="L439" i="24"/>
  <c r="L440" i="24"/>
  <c r="L441" i="24"/>
  <c r="L442" i="24"/>
  <c r="L443" i="24"/>
  <c r="L444" i="24"/>
  <c r="L445" i="24"/>
  <c r="L446" i="24"/>
  <c r="L447" i="24"/>
  <c r="L448" i="24"/>
  <c r="L449" i="24"/>
  <c r="L450" i="24"/>
  <c r="L451" i="24"/>
  <c r="L452" i="24"/>
  <c r="L453" i="24"/>
  <c r="L454" i="24"/>
  <c r="L455" i="24"/>
  <c r="L456" i="24"/>
  <c r="L457" i="24"/>
  <c r="L458" i="24"/>
  <c r="L459" i="24"/>
  <c r="L460" i="24"/>
  <c r="L461" i="24"/>
  <c r="L462" i="24"/>
  <c r="L463" i="24"/>
  <c r="L464" i="24"/>
  <c r="L465" i="24"/>
  <c r="L466" i="24"/>
  <c r="L467" i="24"/>
  <c r="L468" i="24"/>
  <c r="L469" i="24"/>
  <c r="L470" i="24"/>
  <c r="L471" i="24"/>
  <c r="L472" i="24"/>
  <c r="L473" i="24"/>
  <c r="L474" i="24"/>
  <c r="L475" i="24"/>
  <c r="L476" i="24"/>
  <c r="L477" i="24"/>
  <c r="L478" i="24"/>
  <c r="L479" i="24"/>
  <c r="L480" i="24"/>
  <c r="L481" i="24"/>
  <c r="L482" i="24"/>
  <c r="L483" i="24"/>
  <c r="L484" i="24"/>
  <c r="L485" i="24"/>
  <c r="L486" i="24"/>
  <c r="L487" i="24"/>
  <c r="L488" i="24"/>
  <c r="L489" i="24"/>
  <c r="L490" i="24"/>
  <c r="L491" i="24"/>
  <c r="L492" i="24"/>
  <c r="L493" i="24"/>
  <c r="L494" i="24"/>
  <c r="L495" i="24"/>
  <c r="L496" i="24"/>
  <c r="L497" i="24"/>
  <c r="L498" i="24"/>
  <c r="L499" i="24"/>
  <c r="L500" i="24"/>
  <c r="L501" i="24"/>
  <c r="L502" i="24"/>
  <c r="L503" i="24"/>
  <c r="L504" i="24"/>
  <c r="L505" i="24"/>
  <c r="L506" i="24"/>
  <c r="L507" i="24"/>
  <c r="L508" i="24"/>
  <c r="L509" i="24"/>
  <c r="L510" i="24"/>
  <c r="L511" i="24"/>
  <c r="L512" i="24"/>
  <c r="L513" i="24"/>
  <c r="L514" i="24"/>
  <c r="L515" i="24"/>
  <c r="L516" i="24"/>
  <c r="L517" i="24"/>
  <c r="L518" i="24"/>
  <c r="L519" i="24"/>
  <c r="L520" i="24"/>
  <c r="L521" i="24"/>
  <c r="L522" i="24"/>
  <c r="L523" i="24"/>
  <c r="L524" i="24"/>
  <c r="L525" i="24"/>
  <c r="L526" i="24"/>
  <c r="L527" i="24"/>
  <c r="L528" i="24"/>
  <c r="L529" i="24"/>
  <c r="L530" i="24"/>
  <c r="L531" i="24"/>
  <c r="L532" i="24"/>
  <c r="L533" i="24"/>
  <c r="L534" i="24"/>
  <c r="L535" i="24"/>
  <c r="L536" i="24"/>
  <c r="L537" i="24"/>
  <c r="L538" i="24"/>
  <c r="L539" i="24"/>
  <c r="L540" i="24"/>
  <c r="L541" i="24"/>
  <c r="L542" i="24"/>
  <c r="L543" i="24"/>
  <c r="L544" i="24"/>
  <c r="L545" i="24"/>
  <c r="L546" i="24"/>
  <c r="L547" i="24"/>
  <c r="L548" i="24"/>
  <c r="L549" i="24"/>
  <c r="L550" i="24"/>
  <c r="L551" i="24"/>
  <c r="L552" i="24"/>
  <c r="L553" i="24"/>
  <c r="L554" i="24"/>
  <c r="L555" i="24"/>
  <c r="L556" i="24"/>
  <c r="L557" i="24"/>
  <c r="L558" i="24"/>
  <c r="L559" i="24"/>
  <c r="L560" i="24"/>
  <c r="L561" i="24"/>
  <c r="L562" i="24"/>
  <c r="L563" i="24"/>
  <c r="L564" i="24"/>
  <c r="L565" i="24"/>
  <c r="L566" i="24"/>
  <c r="L567" i="24"/>
  <c r="L568" i="24"/>
  <c r="L569" i="24"/>
  <c r="L570" i="24"/>
  <c r="L571" i="24"/>
  <c r="L572" i="24"/>
  <c r="L573" i="24"/>
  <c r="L574" i="24"/>
  <c r="L575" i="24"/>
  <c r="L576" i="24"/>
  <c r="L577" i="24"/>
  <c r="L578" i="24"/>
  <c r="L579" i="24"/>
  <c r="L580" i="24"/>
  <c r="L581" i="24"/>
  <c r="L582" i="24"/>
  <c r="L583" i="24"/>
  <c r="L584" i="24"/>
  <c r="L585" i="24"/>
  <c r="L586" i="24"/>
  <c r="L587" i="24"/>
  <c r="L588" i="24"/>
  <c r="L589" i="24"/>
  <c r="L590" i="24"/>
  <c r="L591" i="24"/>
  <c r="L592" i="24"/>
  <c r="L593" i="24"/>
  <c r="L594" i="24"/>
  <c r="L595" i="24"/>
  <c r="L596" i="24"/>
  <c r="L597" i="24"/>
  <c r="L598" i="24"/>
  <c r="L599" i="24"/>
  <c r="L600" i="24"/>
  <c r="L601" i="24"/>
  <c r="L602" i="24"/>
  <c r="L603" i="24"/>
  <c r="L604" i="24"/>
  <c r="L605" i="24"/>
  <c r="L606" i="24"/>
  <c r="L607" i="24"/>
  <c r="L608" i="24"/>
  <c r="L609" i="24"/>
  <c r="L610" i="24"/>
  <c r="L611" i="24"/>
  <c r="L612" i="24"/>
  <c r="L613" i="24"/>
  <c r="L614" i="24"/>
  <c r="L615" i="24"/>
  <c r="L616" i="24"/>
  <c r="L617" i="24"/>
  <c r="L618" i="24"/>
  <c r="L619" i="24"/>
  <c r="L620" i="24"/>
  <c r="L621" i="24"/>
  <c r="L622" i="24"/>
  <c r="L623" i="24"/>
  <c r="L624" i="24"/>
  <c r="L625" i="24"/>
  <c r="L626" i="24"/>
  <c r="L627" i="24"/>
  <c r="L628" i="24"/>
  <c r="L629" i="24"/>
  <c r="L630" i="24"/>
  <c r="L631" i="24"/>
  <c r="L632" i="24"/>
  <c r="L633" i="24"/>
  <c r="L634" i="24"/>
  <c r="L635" i="24"/>
  <c r="L636" i="24"/>
  <c r="L637" i="24"/>
  <c r="L638" i="24"/>
  <c r="L639" i="24"/>
  <c r="L640" i="24"/>
  <c r="L641" i="24"/>
  <c r="L642" i="24"/>
  <c r="L643" i="24"/>
  <c r="L644" i="24"/>
  <c r="L645" i="24"/>
  <c r="L646" i="24"/>
  <c r="L647" i="24"/>
  <c r="L648" i="24"/>
  <c r="L649" i="24"/>
  <c r="L650" i="24"/>
  <c r="L651" i="24"/>
  <c r="L652" i="24"/>
  <c r="L653" i="24"/>
  <c r="L654" i="24"/>
  <c r="L655" i="24"/>
  <c r="L656" i="24"/>
  <c r="L657" i="24"/>
  <c r="L658" i="24"/>
  <c r="L659" i="24"/>
  <c r="L660" i="24"/>
  <c r="L661" i="24"/>
  <c r="L662" i="24"/>
  <c r="L663" i="24"/>
  <c r="L664" i="24"/>
  <c r="L665" i="24"/>
  <c r="L666" i="24"/>
  <c r="L667" i="24"/>
  <c r="L668" i="24"/>
  <c r="L669" i="24"/>
  <c r="L670" i="24"/>
  <c r="L671" i="24"/>
  <c r="L672" i="24"/>
  <c r="L673" i="24"/>
  <c r="L674" i="24"/>
  <c r="L675" i="24"/>
  <c r="L676" i="24"/>
  <c r="L677" i="24"/>
  <c r="L678" i="24"/>
  <c r="L679" i="24"/>
  <c r="L680" i="24"/>
  <c r="L681" i="24"/>
  <c r="L682" i="24"/>
  <c r="L683" i="24"/>
  <c r="L684" i="24"/>
  <c r="L685" i="24"/>
  <c r="L686" i="24"/>
  <c r="L687" i="24"/>
  <c r="L688" i="24"/>
  <c r="L689" i="24"/>
  <c r="L690" i="24"/>
  <c r="L691" i="24"/>
  <c r="L692" i="24"/>
  <c r="L693" i="24"/>
  <c r="L694" i="24"/>
  <c r="L695" i="24"/>
  <c r="L696" i="24"/>
  <c r="L697" i="24"/>
  <c r="L698" i="24"/>
  <c r="L699" i="24"/>
  <c r="L700" i="24"/>
  <c r="L701" i="24"/>
  <c r="L702" i="24"/>
  <c r="L703" i="24"/>
  <c r="L704" i="24"/>
  <c r="L705" i="24"/>
  <c r="L706" i="24"/>
  <c r="L707" i="24"/>
  <c r="L708" i="24"/>
  <c r="L709" i="24"/>
  <c r="L710" i="24"/>
  <c r="L711" i="24"/>
  <c r="L712" i="24"/>
  <c r="L713" i="24"/>
  <c r="L714" i="24"/>
  <c r="L715" i="24"/>
  <c r="L716" i="24"/>
  <c r="L717" i="24"/>
  <c r="L718" i="24"/>
  <c r="L719" i="24"/>
  <c r="L720" i="24"/>
  <c r="L721" i="24"/>
  <c r="L722" i="24"/>
  <c r="L723" i="24"/>
  <c r="L724" i="24"/>
  <c r="L725" i="24"/>
  <c r="L726" i="24"/>
  <c r="L727" i="24"/>
  <c r="L728" i="24"/>
  <c r="L729" i="24"/>
  <c r="L730" i="24"/>
  <c r="L731" i="24"/>
  <c r="L732" i="24"/>
  <c r="L733" i="24"/>
  <c r="L734" i="24"/>
  <c r="L735" i="24"/>
  <c r="L736" i="24"/>
  <c r="L737" i="24"/>
  <c r="L738" i="24"/>
  <c r="L739" i="24"/>
  <c r="L740" i="24"/>
  <c r="L741" i="24"/>
  <c r="L742" i="24"/>
  <c r="L743" i="24"/>
  <c r="L744" i="24"/>
  <c r="L745" i="24"/>
  <c r="L746" i="24"/>
  <c r="L747" i="24"/>
  <c r="L748" i="24"/>
  <c r="L749" i="24"/>
  <c r="L750" i="24"/>
  <c r="L751" i="24"/>
  <c r="L752" i="24"/>
  <c r="L753" i="24"/>
  <c r="L754" i="24"/>
  <c r="L755" i="24"/>
  <c r="L756" i="24"/>
  <c r="L757" i="24"/>
  <c r="L758" i="24"/>
  <c r="L759" i="24"/>
  <c r="L760" i="24"/>
  <c r="L761" i="24"/>
  <c r="L762" i="24"/>
  <c r="L763" i="24"/>
  <c r="L764" i="24"/>
  <c r="L765" i="24"/>
  <c r="L766" i="24"/>
  <c r="L767" i="24"/>
  <c r="L768" i="24"/>
  <c r="L769" i="24"/>
  <c r="L770" i="24"/>
  <c r="L771" i="24"/>
  <c r="L772" i="24"/>
  <c r="L773" i="24"/>
  <c r="L774" i="24"/>
  <c r="L775" i="24"/>
  <c r="L776" i="24"/>
  <c r="L777" i="24"/>
  <c r="L778" i="24"/>
  <c r="L779" i="24"/>
  <c r="L780" i="24"/>
  <c r="L781" i="24"/>
  <c r="L782" i="24"/>
  <c r="L783" i="24"/>
  <c r="L784" i="24"/>
  <c r="L785" i="24"/>
  <c r="L786" i="24"/>
  <c r="L787" i="24"/>
  <c r="L788" i="24"/>
  <c r="L789" i="24"/>
  <c r="L790" i="24"/>
  <c r="L791" i="24"/>
  <c r="L792" i="24"/>
  <c r="L793" i="24"/>
  <c r="L794" i="24"/>
  <c r="L795" i="24"/>
  <c r="L796" i="24"/>
  <c r="L797" i="24"/>
  <c r="L798" i="24"/>
  <c r="L799" i="24"/>
  <c r="L800" i="24"/>
  <c r="L801" i="24"/>
  <c r="L802" i="24"/>
  <c r="L803" i="24"/>
  <c r="L804" i="24"/>
  <c r="L805" i="24"/>
  <c r="L806" i="24"/>
  <c r="L807" i="24"/>
  <c r="L808" i="24"/>
  <c r="L809" i="24"/>
  <c r="L810" i="24"/>
  <c r="L811" i="24"/>
  <c r="L812" i="24"/>
  <c r="L813" i="24"/>
  <c r="L814" i="24"/>
  <c r="L815" i="24"/>
  <c r="L816" i="24"/>
  <c r="L817" i="24"/>
  <c r="L818" i="24"/>
  <c r="L819" i="24"/>
  <c r="L820" i="24"/>
  <c r="L821" i="24"/>
  <c r="L822" i="24"/>
  <c r="L823" i="24"/>
  <c r="L824" i="24"/>
  <c r="L825" i="24"/>
  <c r="L826" i="24"/>
  <c r="L827" i="24"/>
  <c r="L828" i="24"/>
  <c r="L829" i="24"/>
  <c r="L830" i="24"/>
  <c r="L831" i="24"/>
  <c r="L832" i="24"/>
  <c r="L833" i="24"/>
  <c r="L834" i="24"/>
  <c r="L835" i="24"/>
  <c r="L836" i="24"/>
  <c r="L837" i="24"/>
  <c r="L838" i="24"/>
  <c r="L839" i="24"/>
  <c r="L840" i="24"/>
  <c r="L841" i="24"/>
  <c r="L842" i="24"/>
  <c r="L843" i="24"/>
  <c r="L844" i="24"/>
  <c r="L845" i="24"/>
  <c r="L846" i="24"/>
  <c r="L847" i="24"/>
  <c r="L848" i="24"/>
  <c r="L849" i="24"/>
  <c r="L850" i="24"/>
  <c r="L851" i="24"/>
  <c r="L852" i="24"/>
  <c r="L853" i="24"/>
  <c r="L854" i="24"/>
  <c r="L855" i="24"/>
  <c r="L856" i="24"/>
  <c r="L857" i="24"/>
  <c r="L858" i="24"/>
  <c r="L859" i="24"/>
  <c r="L860" i="24"/>
  <c r="L861" i="24"/>
  <c r="L862" i="24"/>
  <c r="L863" i="24"/>
  <c r="L864" i="24"/>
  <c r="L865" i="24"/>
  <c r="L866" i="24"/>
  <c r="L867" i="24"/>
  <c r="L868" i="24"/>
  <c r="L869" i="24"/>
  <c r="L870" i="24"/>
  <c r="L871" i="24"/>
  <c r="L872" i="24"/>
  <c r="L873" i="24"/>
  <c r="L874" i="24"/>
  <c r="L875" i="24"/>
  <c r="L876" i="24"/>
  <c r="L877" i="24"/>
  <c r="L878" i="24"/>
  <c r="L879" i="24"/>
  <c r="L880" i="24"/>
  <c r="L881" i="24"/>
  <c r="L882" i="24"/>
  <c r="L883" i="24"/>
  <c r="L884" i="24"/>
  <c r="L885" i="24"/>
  <c r="L886" i="24"/>
  <c r="L887" i="24"/>
  <c r="L888" i="24"/>
  <c r="L889" i="24"/>
  <c r="L890" i="24"/>
  <c r="L891" i="24"/>
  <c r="L892" i="24"/>
  <c r="L893" i="24"/>
  <c r="L894" i="24"/>
  <c r="L895" i="24"/>
  <c r="L896" i="24"/>
  <c r="L897" i="24"/>
  <c r="L898" i="24"/>
  <c r="L899" i="24"/>
  <c r="L900" i="24"/>
  <c r="L901" i="24"/>
  <c r="L902" i="24"/>
  <c r="L903" i="24"/>
  <c r="L904" i="24"/>
  <c r="L905" i="24"/>
  <c r="L906" i="24"/>
  <c r="L907" i="24"/>
  <c r="L908" i="24"/>
  <c r="L909" i="24"/>
  <c r="L910" i="24"/>
  <c r="L911" i="24"/>
  <c r="L912" i="24"/>
  <c r="L913" i="24"/>
  <c r="L914" i="24"/>
  <c r="L915" i="24"/>
  <c r="L916" i="24"/>
  <c r="L917" i="24"/>
  <c r="L918" i="24"/>
  <c r="L919" i="24"/>
  <c r="L920" i="24"/>
  <c r="L921" i="24"/>
  <c r="L922" i="24"/>
  <c r="L923" i="24"/>
  <c r="L924" i="24"/>
  <c r="L925" i="24"/>
  <c r="L926" i="24"/>
  <c r="L927" i="24"/>
  <c r="L928" i="24"/>
  <c r="L929" i="24"/>
  <c r="L930" i="24"/>
  <c r="L931" i="24"/>
  <c r="L932" i="24"/>
  <c r="L933" i="24"/>
  <c r="L934" i="24"/>
  <c r="L935" i="24"/>
  <c r="L936" i="24"/>
  <c r="L937" i="24"/>
  <c r="L938" i="24"/>
  <c r="L939" i="24"/>
  <c r="L940" i="24"/>
  <c r="L941" i="24"/>
  <c r="L942" i="24"/>
  <c r="L943" i="24"/>
  <c r="L944" i="24"/>
  <c r="L945" i="24"/>
  <c r="L946" i="24"/>
  <c r="L947" i="24"/>
  <c r="L948" i="24"/>
  <c r="L949" i="24"/>
  <c r="L950" i="24"/>
  <c r="L951" i="24"/>
  <c r="L952" i="24"/>
  <c r="L953" i="24"/>
  <c r="L954" i="24"/>
  <c r="L955" i="24"/>
  <c r="L956" i="24"/>
  <c r="L957" i="24"/>
  <c r="L958" i="24"/>
  <c r="L959" i="24"/>
  <c r="L960" i="24"/>
  <c r="L961" i="24"/>
  <c r="L962" i="24"/>
  <c r="L963" i="24"/>
  <c r="L964" i="24"/>
  <c r="L965" i="24"/>
  <c r="L966" i="24"/>
  <c r="L967" i="24"/>
  <c r="L968" i="24"/>
  <c r="L969" i="24"/>
  <c r="L970" i="24"/>
  <c r="L971" i="24"/>
  <c r="L972" i="24"/>
  <c r="L973" i="24"/>
  <c r="L974" i="24"/>
  <c r="L975" i="24"/>
  <c r="L976" i="24"/>
  <c r="L977" i="24"/>
  <c r="L978" i="24"/>
  <c r="L979" i="24"/>
  <c r="L980" i="24"/>
  <c r="L981" i="24"/>
  <c r="L982" i="24"/>
  <c r="L983" i="24"/>
  <c r="L984" i="24"/>
  <c r="L985" i="24"/>
  <c r="L986" i="24"/>
  <c r="L987" i="24"/>
  <c r="L988" i="24"/>
  <c r="L989" i="24"/>
  <c r="L990" i="24"/>
  <c r="L991" i="24"/>
  <c r="L992" i="24"/>
  <c r="L993" i="24"/>
  <c r="L994" i="24"/>
  <c r="L995" i="24"/>
  <c r="L996" i="24"/>
  <c r="L997" i="24"/>
  <c r="L998" i="24"/>
  <c r="L999" i="24"/>
  <c r="L1000" i="24"/>
  <c r="L1001" i="24"/>
  <c r="L1002" i="24"/>
  <c r="L1003" i="24"/>
  <c r="L1004" i="24"/>
  <c r="L1005" i="24"/>
  <c r="L1006" i="24"/>
  <c r="L1007" i="24"/>
  <c r="L1008" i="24"/>
  <c r="L1009" i="24"/>
  <c r="L1010" i="24"/>
  <c r="L1011" i="24"/>
  <c r="L1012" i="24"/>
  <c r="L1013" i="24"/>
  <c r="L1014" i="24"/>
  <c r="L1015" i="24"/>
  <c r="L1016" i="24"/>
  <c r="L1017" i="24"/>
  <c r="L1018" i="24"/>
  <c r="L1019" i="24"/>
  <c r="L1020" i="24"/>
  <c r="L1021" i="24"/>
  <c r="L1022" i="24"/>
  <c r="L1023" i="24"/>
  <c r="L1024" i="24"/>
  <c r="L1025" i="24"/>
  <c r="L1026" i="24"/>
  <c r="L1027" i="24"/>
  <c r="L1028" i="24"/>
  <c r="L1029" i="24"/>
  <c r="L1030" i="24"/>
  <c r="L1031" i="24"/>
  <c r="L1032" i="24"/>
  <c r="L1033" i="24"/>
  <c r="L1034" i="24"/>
  <c r="L1035" i="24"/>
  <c r="L1036" i="24"/>
  <c r="L1037" i="24"/>
  <c r="L1038" i="24"/>
  <c r="L1039" i="24"/>
  <c r="L1040" i="24"/>
  <c r="L1041" i="24"/>
  <c r="L1042" i="24"/>
  <c r="L1043" i="24"/>
  <c r="L1044" i="24"/>
  <c r="L1045" i="24"/>
  <c r="L1046" i="24"/>
  <c r="L1047" i="24"/>
  <c r="L1048" i="24"/>
  <c r="L1049" i="24"/>
  <c r="L1050" i="24"/>
  <c r="L1051" i="24"/>
  <c r="L1052" i="24"/>
  <c r="L1053" i="24"/>
  <c r="L1054" i="24"/>
  <c r="L1055" i="24"/>
  <c r="L1056" i="24"/>
  <c r="L1057" i="24"/>
  <c r="L1058" i="24"/>
  <c r="L1059" i="24"/>
  <c r="L1060" i="24"/>
  <c r="L1061" i="24"/>
  <c r="L1062" i="24"/>
  <c r="L1063" i="24"/>
  <c r="L1064" i="24"/>
  <c r="L1065" i="24"/>
  <c r="L1066" i="24"/>
  <c r="L1067" i="24"/>
  <c r="L1068" i="24"/>
  <c r="L1069" i="24"/>
  <c r="L1070" i="24"/>
  <c r="L1071" i="24"/>
  <c r="L1072" i="24"/>
  <c r="L1073" i="24"/>
  <c r="L1074" i="24"/>
  <c r="L1075" i="24"/>
  <c r="L1076" i="24"/>
  <c r="L1077" i="24"/>
  <c r="L1078" i="24"/>
  <c r="L1079" i="24"/>
  <c r="L1080" i="24"/>
  <c r="L1081" i="24"/>
  <c r="L1082" i="24"/>
  <c r="L1083" i="24"/>
  <c r="L1084" i="24"/>
  <c r="L1085" i="24"/>
  <c r="L1086" i="24"/>
  <c r="L1087" i="24"/>
  <c r="L1088" i="24"/>
  <c r="L1089" i="24"/>
  <c r="L1090" i="24"/>
  <c r="L1091" i="24"/>
  <c r="L1092" i="24"/>
  <c r="L1093" i="24"/>
  <c r="L1094" i="24"/>
  <c r="L1095" i="24"/>
  <c r="L1096" i="24"/>
  <c r="L1097" i="24"/>
  <c r="L1098" i="24"/>
  <c r="L1099" i="24"/>
  <c r="L1100" i="24"/>
  <c r="L1101" i="24"/>
  <c r="L1102" i="24"/>
  <c r="L1103" i="24"/>
  <c r="L1104" i="24"/>
  <c r="L1105" i="24"/>
  <c r="L1106" i="24"/>
  <c r="L1107" i="24"/>
  <c r="L1108" i="24"/>
  <c r="L1109" i="24"/>
  <c r="L1110" i="24"/>
  <c r="L1111" i="24"/>
  <c r="L1112" i="24"/>
  <c r="L1113" i="24"/>
  <c r="L1114" i="24"/>
  <c r="L1115" i="24"/>
  <c r="L1116" i="24"/>
  <c r="L1117" i="24"/>
  <c r="L1118" i="24"/>
  <c r="L1119" i="24"/>
  <c r="L1120" i="24"/>
  <c r="L1121" i="24"/>
  <c r="L1122" i="24"/>
  <c r="L1123" i="24"/>
  <c r="L1124" i="24"/>
  <c r="L1125" i="24"/>
  <c r="L1126" i="24"/>
  <c r="L1127" i="24"/>
  <c r="L1128" i="24"/>
  <c r="L1129" i="24"/>
  <c r="L1130" i="24"/>
  <c r="L1131" i="24"/>
  <c r="L1132" i="24"/>
  <c r="L1133" i="24"/>
  <c r="L1134" i="24"/>
  <c r="L1135" i="24"/>
  <c r="L1136" i="24"/>
  <c r="L1137" i="24"/>
  <c r="L1138" i="24"/>
  <c r="L1139" i="24"/>
  <c r="L1140" i="24"/>
  <c r="L1141" i="24"/>
  <c r="L1142" i="24"/>
  <c r="L1143" i="24"/>
  <c r="L1144" i="24"/>
  <c r="L1145" i="24"/>
  <c r="L1146" i="24"/>
  <c r="L1147" i="24"/>
  <c r="L1148" i="24"/>
  <c r="L1149" i="24"/>
  <c r="L1150" i="24"/>
  <c r="L1151" i="24"/>
  <c r="L1152" i="24"/>
  <c r="L1153" i="24"/>
  <c r="L1154" i="24"/>
  <c r="L1155" i="24"/>
  <c r="L1156" i="24"/>
  <c r="L1157" i="24"/>
  <c r="L1158" i="24"/>
  <c r="L1159" i="24"/>
  <c r="L1160" i="24"/>
  <c r="L1161" i="24"/>
  <c r="L1162" i="24"/>
  <c r="L1163" i="24"/>
  <c r="L1164" i="24"/>
  <c r="L1165" i="24"/>
  <c r="L1166" i="24"/>
  <c r="L1167" i="24"/>
  <c r="L1168" i="24"/>
  <c r="L1169" i="24"/>
  <c r="L1170" i="24"/>
  <c r="L1171" i="24"/>
  <c r="L1172" i="24"/>
  <c r="L1173" i="24"/>
  <c r="L1174" i="24"/>
  <c r="L1175" i="24"/>
  <c r="L1176" i="24"/>
  <c r="L1177" i="24"/>
  <c r="L1178" i="24"/>
  <c r="L1179" i="24"/>
  <c r="L1180" i="24"/>
  <c r="L1181" i="24"/>
  <c r="L1182" i="24"/>
  <c r="L1183" i="24"/>
  <c r="L1184" i="24"/>
  <c r="L1185" i="24"/>
  <c r="L1186" i="24"/>
  <c r="L1187" i="24"/>
  <c r="L1188" i="24"/>
  <c r="L1189" i="24"/>
  <c r="L1190" i="24"/>
  <c r="L1191" i="24"/>
  <c r="L1192" i="24"/>
  <c r="L1193" i="24"/>
  <c r="L1194" i="24"/>
  <c r="L1195" i="24"/>
  <c r="L1196" i="24"/>
  <c r="L1197" i="24"/>
  <c r="L1198" i="24"/>
  <c r="L1199" i="24"/>
  <c r="L1200" i="24"/>
  <c r="L1201" i="24"/>
  <c r="L1202" i="24"/>
  <c r="L1203" i="24"/>
  <c r="L1204" i="24"/>
  <c r="L1205" i="24"/>
  <c r="L1206" i="24"/>
  <c r="L1207" i="24"/>
  <c r="L1208" i="24"/>
  <c r="L1209" i="24"/>
  <c r="L1210" i="24"/>
  <c r="L1211" i="24"/>
  <c r="L1212" i="24"/>
  <c r="L1213" i="24"/>
  <c r="L1214" i="24"/>
  <c r="L1215" i="24"/>
  <c r="L1216" i="24"/>
  <c r="L1217" i="24"/>
  <c r="L1218" i="24"/>
  <c r="L1219" i="24"/>
  <c r="L1220" i="24"/>
  <c r="L1221" i="24"/>
  <c r="L1222" i="24"/>
  <c r="L1223" i="24"/>
  <c r="L1224" i="24"/>
  <c r="L1225" i="24"/>
  <c r="L1226" i="24"/>
  <c r="L1227" i="24"/>
  <c r="L1228" i="24"/>
  <c r="L1229" i="24"/>
  <c r="L1230" i="24"/>
  <c r="L1231" i="24"/>
  <c r="L1232" i="24"/>
  <c r="L1233" i="24"/>
  <c r="L1234" i="24"/>
  <c r="L1235" i="24"/>
  <c r="L1236" i="24"/>
  <c r="L1237" i="24"/>
  <c r="L1238" i="24"/>
  <c r="L1239" i="24"/>
  <c r="L1240" i="24"/>
  <c r="L1241" i="24"/>
  <c r="L1242" i="24"/>
  <c r="L1243" i="24"/>
  <c r="L1244" i="24"/>
  <c r="L1245" i="24"/>
  <c r="L1246" i="24"/>
  <c r="L1247" i="24"/>
  <c r="L1248" i="24"/>
  <c r="L1249" i="24"/>
  <c r="L1250" i="24"/>
  <c r="L1251" i="24"/>
  <c r="L1252" i="24"/>
  <c r="L1253" i="24"/>
  <c r="L1254" i="24"/>
  <c r="L1255" i="24"/>
  <c r="L1256" i="24"/>
  <c r="L1257" i="24"/>
  <c r="L1258" i="24"/>
  <c r="L1259" i="24"/>
  <c r="L1260" i="24"/>
  <c r="L1261" i="24"/>
  <c r="L1262" i="24"/>
  <c r="L1263" i="24"/>
  <c r="L1264" i="24"/>
  <c r="L1265" i="24"/>
  <c r="L1266" i="24"/>
  <c r="L1267" i="24"/>
  <c r="L1268" i="24"/>
  <c r="L1269" i="24"/>
  <c r="L1270" i="24"/>
  <c r="L1271" i="24"/>
  <c r="L1272" i="24"/>
  <c r="L1273" i="24"/>
  <c r="L1274" i="24"/>
  <c r="L1275" i="24"/>
  <c r="L1276" i="24"/>
  <c r="L1277" i="24"/>
  <c r="L1278" i="24"/>
  <c r="L1279" i="24"/>
  <c r="L1280" i="24"/>
  <c r="L1281" i="24"/>
  <c r="L1282" i="24"/>
  <c r="L1283" i="24"/>
  <c r="L1284" i="24"/>
  <c r="L1285" i="24"/>
  <c r="L1286" i="24"/>
  <c r="L1287" i="24"/>
  <c r="L1288" i="24"/>
  <c r="L1289" i="24"/>
  <c r="L1290" i="24"/>
  <c r="L1291" i="24"/>
  <c r="L1292" i="24"/>
  <c r="L1293" i="24"/>
  <c r="L1294" i="24"/>
  <c r="L1295" i="24"/>
  <c r="L1296" i="24"/>
  <c r="L1297" i="24"/>
  <c r="L1298" i="24"/>
  <c r="L1299" i="24"/>
  <c r="L1300" i="24"/>
  <c r="L1301" i="24"/>
  <c r="L1302" i="24"/>
  <c r="L1303" i="24"/>
  <c r="L1304" i="24"/>
  <c r="L1305" i="24"/>
  <c r="L1306" i="24"/>
  <c r="L1307" i="24"/>
  <c r="L1308" i="24"/>
  <c r="L1309" i="24"/>
  <c r="L1310" i="24"/>
  <c r="L1311" i="24"/>
  <c r="L1312" i="24"/>
  <c r="L1313" i="24"/>
  <c r="L1314" i="24"/>
  <c r="L1315" i="24"/>
  <c r="L1316" i="24"/>
  <c r="L1317" i="24"/>
  <c r="L1318" i="24"/>
  <c r="L1319" i="24"/>
  <c r="L1320" i="24"/>
  <c r="L1321" i="24"/>
  <c r="L1322" i="24"/>
  <c r="L1323" i="24"/>
  <c r="L1324" i="24"/>
  <c r="L1325" i="24"/>
  <c r="L1326" i="24"/>
  <c r="L1327" i="24"/>
  <c r="L1328" i="24"/>
  <c r="L1329" i="24"/>
  <c r="L1330" i="24"/>
  <c r="L1331" i="24"/>
  <c r="L1332" i="24"/>
  <c r="L1333" i="24"/>
  <c r="L1334" i="24"/>
  <c r="L1335" i="24"/>
  <c r="L1336" i="24"/>
  <c r="L1337" i="24"/>
  <c r="L1338" i="24"/>
  <c r="L1339" i="24"/>
  <c r="L1340" i="24"/>
  <c r="L1341" i="24"/>
  <c r="L1342" i="24"/>
  <c r="L1343" i="24"/>
  <c r="L1344" i="24"/>
  <c r="L1345" i="24"/>
  <c r="L1346" i="24"/>
  <c r="L1347" i="24"/>
  <c r="L1348" i="24"/>
  <c r="L1349" i="24"/>
  <c r="L1350" i="24"/>
  <c r="L1351" i="24"/>
  <c r="L1352" i="24"/>
  <c r="L1353" i="24"/>
  <c r="L1354" i="24"/>
  <c r="L1355" i="24"/>
  <c r="L1356" i="24"/>
  <c r="L1357" i="24"/>
  <c r="L1358" i="24"/>
  <c r="L1359" i="24"/>
  <c r="L1360" i="24"/>
  <c r="L1361" i="24"/>
  <c r="L1362" i="24"/>
  <c r="L1363" i="24"/>
  <c r="L1364" i="24"/>
  <c r="L1365" i="24"/>
  <c r="L1366" i="24"/>
  <c r="L1367" i="24"/>
  <c r="L1368" i="24"/>
  <c r="L1369" i="24"/>
  <c r="L1370" i="24"/>
  <c r="L1371" i="24"/>
  <c r="L1372" i="24"/>
  <c r="L1373" i="24"/>
  <c r="L1374" i="24"/>
  <c r="L1375" i="24"/>
  <c r="L1376" i="24"/>
  <c r="L1377" i="24"/>
  <c r="L1378" i="24"/>
  <c r="L1379" i="24"/>
  <c r="L1380" i="24"/>
  <c r="L1381" i="24"/>
  <c r="L1382" i="24"/>
  <c r="L1383" i="24"/>
  <c r="L1384" i="24"/>
  <c r="L1385" i="24"/>
  <c r="L1386" i="24"/>
  <c r="L1387" i="24"/>
  <c r="L1388" i="24"/>
  <c r="L1389" i="24"/>
  <c r="L1390" i="24"/>
  <c r="L1391" i="24"/>
  <c r="L1392" i="24"/>
  <c r="L1393" i="24"/>
  <c r="L1394" i="24"/>
  <c r="L1395" i="24"/>
  <c r="L1396" i="24"/>
  <c r="L1397" i="24"/>
  <c r="L1398" i="24"/>
  <c r="L1399" i="24"/>
  <c r="L1400" i="24"/>
  <c r="L1401" i="24"/>
  <c r="L1402" i="24"/>
  <c r="L1403" i="24"/>
  <c r="L1404" i="24"/>
  <c r="L1405" i="24"/>
  <c r="L1406" i="24"/>
  <c r="L1407" i="24"/>
  <c r="L1408" i="24"/>
  <c r="L1409" i="24"/>
  <c r="L1410" i="24"/>
  <c r="L1411" i="24"/>
  <c r="L1412" i="24"/>
  <c r="L1413" i="24"/>
  <c r="L1414" i="24"/>
  <c r="L1415" i="24"/>
  <c r="L1416" i="24"/>
  <c r="L1417" i="24"/>
  <c r="L1418" i="24"/>
  <c r="L1419" i="24"/>
  <c r="L1420" i="24"/>
  <c r="L1421" i="24"/>
  <c r="L1422" i="24"/>
  <c r="L1423" i="24"/>
  <c r="L1424" i="24"/>
  <c r="L1425" i="24"/>
  <c r="L1426" i="24"/>
  <c r="L1427" i="24"/>
  <c r="L1428" i="24"/>
  <c r="L1429" i="24"/>
  <c r="L1430" i="24"/>
  <c r="L1431" i="24"/>
  <c r="L1432" i="24"/>
  <c r="L1433" i="24"/>
  <c r="L1434" i="24"/>
  <c r="L1435" i="24"/>
  <c r="L1436" i="24"/>
  <c r="L1437" i="24"/>
  <c r="L1438" i="24"/>
  <c r="L1439" i="24"/>
  <c r="L1440" i="24"/>
  <c r="L1441" i="24"/>
  <c r="L1442" i="24"/>
  <c r="L1443" i="24"/>
  <c r="L1444" i="24"/>
  <c r="L1445" i="24"/>
  <c r="L1446" i="24"/>
  <c r="L1447" i="24"/>
  <c r="L1448" i="24"/>
  <c r="L1449" i="24"/>
  <c r="L1450" i="24"/>
  <c r="L1451" i="24"/>
  <c r="L1452" i="24"/>
  <c r="L1453" i="24"/>
  <c r="L1454" i="24"/>
  <c r="L1455" i="24"/>
  <c r="L1456" i="24"/>
  <c r="L1457" i="24"/>
  <c r="L1458" i="24"/>
  <c r="L1459" i="24"/>
  <c r="L1460" i="24"/>
  <c r="L1461" i="24"/>
  <c r="L1462" i="24"/>
  <c r="L1463" i="24"/>
  <c r="L1464" i="24"/>
  <c r="L1465" i="24"/>
  <c r="L1466" i="24"/>
  <c r="L1467" i="24"/>
  <c r="L1468" i="24"/>
  <c r="L1469" i="24"/>
  <c r="L1470" i="24"/>
  <c r="L1471" i="24"/>
  <c r="L1472" i="24"/>
  <c r="L1473" i="24"/>
  <c r="L1474" i="24"/>
  <c r="L1475" i="24"/>
  <c r="L1476" i="24"/>
  <c r="L1477" i="24"/>
  <c r="L1478" i="24"/>
  <c r="L1479" i="24"/>
  <c r="L1480" i="24"/>
  <c r="L1481" i="24"/>
  <c r="L1482" i="24"/>
  <c r="L1483" i="24"/>
  <c r="L1484" i="24"/>
  <c r="L1485" i="24"/>
  <c r="L1486" i="24"/>
  <c r="L1487" i="24"/>
  <c r="L1488" i="24"/>
  <c r="L1489" i="24"/>
  <c r="L1490" i="24"/>
  <c r="L1491" i="24"/>
  <c r="L1492" i="24"/>
  <c r="L1493" i="24"/>
  <c r="L1494" i="24"/>
  <c r="L1495" i="24"/>
  <c r="L1496" i="24"/>
  <c r="L1497" i="24"/>
  <c r="L1498" i="24"/>
  <c r="L1499" i="24"/>
  <c r="L1500" i="24"/>
  <c r="L1501" i="24"/>
  <c r="L1502" i="24"/>
  <c r="L1503" i="24"/>
  <c r="L1504" i="24"/>
  <c r="L1505" i="24"/>
  <c r="L1506" i="24"/>
  <c r="L1507" i="24"/>
  <c r="L1508" i="24"/>
  <c r="L1509" i="24"/>
  <c r="L1510" i="24"/>
  <c r="L1511" i="24"/>
  <c r="L1512" i="24"/>
  <c r="L1513" i="24"/>
  <c r="L1514" i="24"/>
  <c r="L1515" i="24"/>
  <c r="L1516" i="24"/>
  <c r="L1517" i="24"/>
  <c r="L1518" i="24"/>
  <c r="L1519" i="24"/>
  <c r="L1520" i="24"/>
  <c r="L1521" i="24"/>
  <c r="L1522" i="24"/>
  <c r="L1523" i="24"/>
  <c r="L1524" i="24"/>
  <c r="L1525" i="24"/>
  <c r="L1526" i="24"/>
  <c r="L1527" i="24"/>
  <c r="L1528" i="24"/>
  <c r="L1529" i="24"/>
  <c r="L1530" i="24"/>
  <c r="L1531" i="24"/>
  <c r="L1532" i="24"/>
  <c r="L1533" i="24"/>
  <c r="L1534" i="24"/>
  <c r="L1535" i="24"/>
  <c r="L1536" i="24"/>
  <c r="L1537" i="24"/>
  <c r="L1538" i="24"/>
  <c r="L1539" i="24"/>
  <c r="L1540" i="24"/>
  <c r="L1541" i="24"/>
  <c r="L1542" i="24"/>
  <c r="L1543" i="24"/>
  <c r="L1544" i="24"/>
  <c r="L1545" i="24"/>
  <c r="L1546" i="24"/>
  <c r="L1547" i="24"/>
  <c r="L1548" i="24"/>
  <c r="L1549" i="24"/>
  <c r="L1550" i="24"/>
  <c r="L1551" i="24"/>
  <c r="L1552" i="24"/>
  <c r="L1553" i="24"/>
  <c r="L1554" i="24"/>
  <c r="L1555" i="24"/>
  <c r="L1556" i="24"/>
  <c r="L1557" i="24"/>
  <c r="L1558" i="24"/>
  <c r="L1559" i="24"/>
  <c r="L1560" i="24"/>
  <c r="L1561" i="24"/>
  <c r="L1562" i="24"/>
  <c r="L1563" i="24"/>
  <c r="L1564" i="24"/>
  <c r="L1565" i="24"/>
  <c r="L1566" i="24"/>
  <c r="L1567" i="24"/>
  <c r="L1568" i="24"/>
  <c r="L1569" i="24"/>
  <c r="L1570" i="24"/>
  <c r="L1571" i="24"/>
  <c r="L1572" i="24"/>
  <c r="L1573" i="24"/>
  <c r="L1574" i="24"/>
  <c r="L1575" i="24"/>
  <c r="L1576" i="24"/>
  <c r="L1577" i="24"/>
  <c r="L1578" i="24"/>
  <c r="L1579" i="24"/>
  <c r="L1580" i="24"/>
  <c r="L1581" i="24"/>
  <c r="L1582" i="24"/>
  <c r="L1583" i="24"/>
  <c r="L1584" i="24"/>
  <c r="L1585" i="24"/>
  <c r="L1586" i="24"/>
  <c r="L1587" i="24"/>
  <c r="L1588" i="24"/>
  <c r="L1589" i="24"/>
  <c r="L1590" i="24"/>
  <c r="L1591" i="24"/>
  <c r="L1592" i="24"/>
  <c r="L1593" i="24"/>
  <c r="L1594" i="24"/>
  <c r="L1595" i="24"/>
  <c r="L1596" i="24"/>
  <c r="L1597" i="24"/>
  <c r="L1598" i="24"/>
  <c r="L1599" i="24"/>
  <c r="L1600" i="24"/>
  <c r="L1601" i="24"/>
  <c r="L1602" i="24"/>
  <c r="L1603" i="24"/>
  <c r="L1604" i="24"/>
  <c r="L1605" i="24"/>
  <c r="L1606" i="24"/>
  <c r="L1607" i="24"/>
  <c r="L1608" i="24"/>
  <c r="L1609" i="24"/>
  <c r="L1610" i="24"/>
  <c r="L1611" i="24"/>
  <c r="L1612" i="24"/>
  <c r="L1613" i="24"/>
  <c r="L1614" i="24"/>
  <c r="L1615" i="24"/>
  <c r="L1616" i="24"/>
  <c r="L1617" i="24"/>
  <c r="L1618" i="24"/>
  <c r="L1619" i="24"/>
  <c r="L1620" i="24"/>
  <c r="L1621" i="24"/>
  <c r="L1622" i="24"/>
  <c r="L1623" i="24"/>
  <c r="L1624" i="24"/>
  <c r="L1625" i="24"/>
  <c r="L1626" i="24"/>
  <c r="L1627" i="24"/>
  <c r="L1628" i="24"/>
  <c r="L1629" i="24"/>
  <c r="L1630" i="24"/>
  <c r="L1631" i="24"/>
  <c r="L1632" i="24"/>
  <c r="L1633" i="24"/>
  <c r="L1634" i="24"/>
  <c r="L1635" i="24"/>
  <c r="L1636" i="24"/>
  <c r="L1637" i="24"/>
  <c r="L1638" i="24"/>
  <c r="L1639" i="24"/>
  <c r="L1640" i="24"/>
  <c r="L1641" i="24"/>
  <c r="L1642" i="24"/>
  <c r="L1643" i="24"/>
  <c r="L1644" i="24"/>
  <c r="L1645" i="24"/>
  <c r="L1646" i="24"/>
  <c r="L1647" i="24"/>
  <c r="L1648" i="24"/>
  <c r="L1649" i="24"/>
  <c r="L1650" i="24"/>
  <c r="L1651" i="24"/>
  <c r="L1652" i="24"/>
  <c r="L1653" i="24"/>
  <c r="L1654" i="24"/>
  <c r="L1655" i="24"/>
  <c r="L1656" i="24"/>
  <c r="L1657" i="24"/>
  <c r="L1658" i="24"/>
  <c r="L1659" i="24"/>
  <c r="L1660" i="24"/>
  <c r="L1661" i="24"/>
  <c r="L1662" i="24"/>
  <c r="L1663" i="24"/>
  <c r="L1664" i="24"/>
  <c r="L1665" i="24"/>
  <c r="L1666" i="24"/>
  <c r="L1667" i="24"/>
  <c r="L1668" i="24"/>
  <c r="L1669" i="24"/>
  <c r="L1670" i="24"/>
  <c r="L1671" i="24"/>
  <c r="L1672" i="24"/>
  <c r="L1673" i="24"/>
  <c r="L1674" i="24"/>
  <c r="L1675" i="24"/>
  <c r="L1676" i="24"/>
  <c r="L1677" i="24"/>
  <c r="L1678" i="24"/>
  <c r="L1679" i="24"/>
  <c r="L1680" i="24"/>
  <c r="L1681" i="24"/>
  <c r="L1682" i="24"/>
  <c r="L1683" i="24"/>
  <c r="L1684" i="24"/>
  <c r="L1685" i="24"/>
  <c r="L1686" i="24"/>
  <c r="L1687" i="24"/>
  <c r="L1688" i="24"/>
  <c r="L1689" i="24"/>
  <c r="L1690" i="24"/>
  <c r="L1691" i="24"/>
  <c r="L1692" i="24"/>
  <c r="L1693" i="24"/>
  <c r="L1694" i="24"/>
  <c r="L1695" i="24"/>
  <c r="L1696" i="24"/>
  <c r="L1697" i="24"/>
  <c r="L1698" i="24"/>
  <c r="L1699" i="24"/>
  <c r="L1700" i="24"/>
  <c r="L1701" i="24"/>
  <c r="L1702" i="24"/>
  <c r="L1703" i="24"/>
  <c r="L1704" i="24"/>
  <c r="L1705" i="24"/>
  <c r="L1706" i="24"/>
  <c r="L1707" i="24"/>
  <c r="L1708" i="24"/>
  <c r="L1709" i="24"/>
  <c r="L1710" i="24"/>
  <c r="L1711" i="24"/>
  <c r="L1712" i="24"/>
  <c r="L1713" i="24"/>
  <c r="L1714" i="24"/>
  <c r="L1715" i="24"/>
  <c r="L1716" i="24"/>
  <c r="L1717" i="24"/>
  <c r="L1718" i="24"/>
  <c r="L1719" i="24"/>
  <c r="L1720" i="24"/>
  <c r="L1721" i="24"/>
  <c r="L1722" i="24"/>
  <c r="L1723" i="24"/>
  <c r="L1724" i="24"/>
  <c r="L1725" i="24"/>
  <c r="L1726" i="24"/>
  <c r="L1727" i="24"/>
  <c r="L1728" i="24"/>
  <c r="L1729" i="24"/>
  <c r="L1730" i="24"/>
  <c r="L1731" i="24"/>
  <c r="L1732" i="24"/>
  <c r="L1733" i="24"/>
  <c r="L1734" i="24"/>
  <c r="L1735" i="24"/>
  <c r="L1736" i="24"/>
  <c r="L1737" i="24"/>
  <c r="L1738" i="24"/>
  <c r="L1739" i="24"/>
  <c r="L1740" i="24"/>
  <c r="L1741" i="24"/>
  <c r="L1742" i="24"/>
  <c r="L1743" i="24"/>
  <c r="L1744" i="24"/>
  <c r="L1745" i="24"/>
  <c r="L1746" i="24"/>
  <c r="L1747" i="24"/>
  <c r="L1748" i="24"/>
  <c r="L1749" i="24"/>
  <c r="L1750" i="24"/>
  <c r="L1751" i="24"/>
  <c r="L1752" i="24"/>
  <c r="L1753" i="24"/>
  <c r="L1754" i="24"/>
  <c r="L1755" i="24"/>
  <c r="L1756" i="24"/>
  <c r="L1757" i="24"/>
  <c r="L1758" i="24"/>
  <c r="L1759" i="24"/>
  <c r="L1760" i="24"/>
  <c r="L1761" i="24"/>
  <c r="L1762" i="24"/>
  <c r="L1763" i="24"/>
  <c r="L1764" i="24"/>
  <c r="L1765" i="24"/>
  <c r="L1766" i="24"/>
  <c r="L1767" i="24"/>
  <c r="L1768" i="24"/>
  <c r="L1769" i="24"/>
  <c r="L1770" i="24"/>
  <c r="L1771" i="24"/>
  <c r="L1772" i="24"/>
  <c r="L1773" i="24"/>
  <c r="L1774" i="24"/>
  <c r="L1775" i="24"/>
  <c r="L1776" i="24"/>
  <c r="L1777" i="24"/>
  <c r="L1778" i="24"/>
  <c r="L1779" i="24"/>
  <c r="L1780" i="24"/>
  <c r="L1781" i="24"/>
  <c r="L1782" i="24"/>
  <c r="L1783" i="24"/>
  <c r="L1784" i="24"/>
  <c r="L1785" i="24"/>
  <c r="L1786" i="24"/>
  <c r="L1787" i="24"/>
  <c r="L1788" i="24"/>
  <c r="L1789" i="24"/>
  <c r="L1790" i="24"/>
  <c r="L1791" i="24"/>
  <c r="L1792" i="24"/>
  <c r="L1793" i="24"/>
  <c r="L1794" i="24"/>
  <c r="L1795" i="24"/>
  <c r="L1796" i="24"/>
  <c r="L1797" i="24"/>
  <c r="L1798" i="24"/>
  <c r="L1799" i="24"/>
  <c r="L1800" i="24"/>
  <c r="L1801" i="24"/>
  <c r="L1802" i="24"/>
  <c r="L1803" i="24"/>
  <c r="L1804" i="24"/>
  <c r="L1805" i="24"/>
  <c r="L1806" i="24"/>
  <c r="L1807" i="24"/>
  <c r="L1808" i="24"/>
  <c r="L1809" i="24"/>
  <c r="L1810" i="24"/>
  <c r="L1811" i="24"/>
  <c r="L1812" i="24"/>
  <c r="L1813" i="24"/>
  <c r="L1814" i="24"/>
  <c r="L1815" i="24"/>
  <c r="L1816" i="24"/>
  <c r="L1817" i="24"/>
  <c r="L1818" i="24"/>
  <c r="L1819" i="24"/>
  <c r="L1820" i="24"/>
  <c r="L1821" i="24"/>
  <c r="L1822" i="24"/>
  <c r="L1823" i="24"/>
  <c r="L1824" i="24"/>
  <c r="L1825" i="24"/>
  <c r="L1826" i="24"/>
  <c r="L1827" i="24"/>
  <c r="L1828" i="24"/>
  <c r="L1829" i="24"/>
  <c r="L1830" i="24"/>
  <c r="L1831" i="24"/>
  <c r="L1832" i="24"/>
  <c r="L1833" i="24"/>
  <c r="L1834" i="24"/>
  <c r="L1835" i="24"/>
  <c r="L1836" i="24"/>
  <c r="L1837" i="24"/>
  <c r="L1838" i="24"/>
  <c r="L1839" i="24"/>
  <c r="L1840" i="24"/>
  <c r="L1841" i="24"/>
  <c r="L1842" i="24"/>
  <c r="L1843" i="24"/>
  <c r="L1844" i="24"/>
  <c r="L1845" i="24"/>
  <c r="L1846" i="24"/>
  <c r="L1847" i="24"/>
  <c r="L1848" i="24"/>
  <c r="L1849" i="24"/>
  <c r="L1850" i="24"/>
  <c r="L1851" i="24"/>
  <c r="L1852" i="24"/>
  <c r="L1853" i="24"/>
  <c r="L1854" i="24"/>
  <c r="L1855" i="24"/>
  <c r="L1856" i="24"/>
  <c r="L1857" i="24"/>
  <c r="L1858" i="24"/>
  <c r="L1859" i="24"/>
  <c r="L1860" i="24"/>
  <c r="L1861" i="24"/>
  <c r="L1862" i="24"/>
  <c r="L1863" i="24"/>
  <c r="L1864" i="24"/>
  <c r="L1865" i="24"/>
  <c r="L1866" i="24"/>
  <c r="L1867" i="24"/>
  <c r="L1868" i="24"/>
  <c r="L1869" i="24"/>
  <c r="L1870" i="24"/>
  <c r="L1871" i="24"/>
  <c r="L1872" i="24"/>
  <c r="L1873" i="24"/>
  <c r="L1874" i="24"/>
  <c r="L1875" i="24"/>
  <c r="L1876" i="24"/>
  <c r="L1877" i="24"/>
  <c r="L1878" i="24"/>
  <c r="L1879" i="24"/>
  <c r="L1880" i="24"/>
  <c r="L1881" i="24"/>
  <c r="L1882" i="24"/>
  <c r="L1883" i="24"/>
  <c r="L1884" i="24"/>
  <c r="L1885" i="24"/>
  <c r="L1886" i="24"/>
  <c r="L1887" i="24"/>
  <c r="L1888" i="24"/>
  <c r="L1889" i="24"/>
  <c r="L1890" i="24"/>
  <c r="L1891" i="24"/>
  <c r="L1892" i="24"/>
  <c r="L1893" i="24"/>
  <c r="L1894" i="24"/>
  <c r="L1895" i="24"/>
  <c r="L1896" i="24"/>
  <c r="L1897" i="24"/>
  <c r="L1898" i="24"/>
  <c r="L1899" i="24"/>
  <c r="L1900" i="24"/>
  <c r="L1901" i="24"/>
  <c r="L1902" i="24"/>
  <c r="L1903" i="24"/>
  <c r="L1904" i="24"/>
  <c r="L1905" i="24"/>
  <c r="L1906" i="24"/>
  <c r="L1907" i="24"/>
  <c r="L1908" i="24"/>
  <c r="L1909" i="24"/>
  <c r="L1910" i="24"/>
  <c r="L1911" i="24"/>
  <c r="L1912" i="24"/>
  <c r="L1913" i="24"/>
  <c r="L1914" i="24"/>
  <c r="L1915" i="24"/>
  <c r="L1916" i="24"/>
  <c r="L1917" i="24"/>
  <c r="L1918" i="24"/>
  <c r="L1919" i="24"/>
  <c r="L1920" i="24"/>
  <c r="L1921" i="24"/>
  <c r="L1922" i="24"/>
  <c r="L1923" i="24"/>
  <c r="L1924" i="24"/>
  <c r="L1925" i="24"/>
  <c r="L1926" i="24"/>
  <c r="L1927" i="24"/>
  <c r="L1928" i="24"/>
  <c r="L1929" i="24"/>
  <c r="L1930" i="24"/>
  <c r="L1931" i="24"/>
  <c r="L1932" i="24"/>
  <c r="L1933" i="24"/>
  <c r="L1934" i="24"/>
  <c r="L1935" i="24"/>
  <c r="L1936" i="24"/>
  <c r="L1937" i="24"/>
  <c r="L1938" i="24"/>
  <c r="L1939" i="24"/>
  <c r="L1940" i="24"/>
  <c r="L1941" i="24"/>
  <c r="L1942" i="24"/>
  <c r="L1943" i="24"/>
  <c r="L1944" i="24"/>
  <c r="L1945" i="24"/>
  <c r="L1946" i="24"/>
  <c r="L1947" i="24"/>
  <c r="L1948" i="24"/>
  <c r="L1949" i="24"/>
  <c r="L1950" i="24"/>
  <c r="L1951" i="24"/>
  <c r="L1952" i="24"/>
  <c r="L1953" i="24"/>
  <c r="L1954" i="24"/>
  <c r="L1955" i="24"/>
  <c r="L1956" i="24"/>
  <c r="L1957" i="24"/>
  <c r="L1958" i="24"/>
  <c r="L1959" i="24"/>
  <c r="L1960" i="24"/>
  <c r="L1961" i="24"/>
  <c r="L1962" i="24"/>
  <c r="L1963" i="24"/>
  <c r="L1964" i="24"/>
  <c r="L1965" i="24"/>
  <c r="L1966" i="24"/>
  <c r="L1967" i="24"/>
  <c r="L1968" i="24"/>
  <c r="L1969" i="24"/>
  <c r="L1970" i="24"/>
  <c r="L1971" i="24"/>
  <c r="L1972" i="24"/>
  <c r="L1973" i="24"/>
  <c r="L1974" i="24"/>
  <c r="L1975" i="24"/>
  <c r="L1976" i="24"/>
  <c r="L1977" i="24"/>
  <c r="L1978" i="24"/>
  <c r="L1979" i="24"/>
  <c r="L1980" i="24"/>
  <c r="L1981" i="24"/>
  <c r="L1982" i="24"/>
  <c r="L1983" i="24"/>
  <c r="L1984" i="24"/>
  <c r="L1985" i="24"/>
  <c r="L1986" i="24"/>
  <c r="L1987" i="24"/>
  <c r="L1988" i="24"/>
  <c r="L1989" i="24"/>
  <c r="L1990" i="24"/>
  <c r="L1991" i="24"/>
  <c r="L1992" i="24"/>
  <c r="L1993" i="24"/>
  <c r="L1994" i="24"/>
  <c r="L1995" i="24"/>
  <c r="L1996" i="24"/>
  <c r="L1997" i="24"/>
  <c r="L1998" i="24"/>
  <c r="L1999" i="24"/>
  <c r="L2000" i="24"/>
  <c r="L2001" i="24"/>
  <c r="L2002" i="24"/>
  <c r="L2003" i="24"/>
  <c r="L2004" i="24"/>
  <c r="L2005" i="24"/>
  <c r="L2006" i="24"/>
  <c r="L2007" i="24"/>
  <c r="L2008" i="24"/>
  <c r="L2009" i="24"/>
  <c r="L2010" i="24"/>
  <c r="L2011" i="24"/>
  <c r="L2012" i="24"/>
  <c r="L2013" i="24"/>
  <c r="L2014" i="24"/>
  <c r="L2015" i="24"/>
  <c r="L2016" i="24"/>
  <c r="L2017" i="24"/>
  <c r="L2018" i="24"/>
  <c r="L2019" i="24"/>
  <c r="L2020" i="24"/>
  <c r="L2021" i="24"/>
  <c r="L2022" i="24"/>
  <c r="L2023" i="24"/>
  <c r="L2024" i="24"/>
  <c r="L2025" i="24"/>
  <c r="L2026" i="24"/>
  <c r="L2027" i="24"/>
  <c r="L2028" i="24"/>
  <c r="L2029" i="24"/>
  <c r="L2030" i="24"/>
  <c r="L2031" i="24"/>
  <c r="L2032" i="24"/>
  <c r="L2033" i="24"/>
  <c r="L2034" i="24"/>
  <c r="L2035" i="24"/>
  <c r="L2036" i="24"/>
  <c r="L2037" i="24"/>
  <c r="L2038" i="24"/>
  <c r="L2039" i="24"/>
  <c r="L2040" i="24"/>
  <c r="L2041" i="24"/>
  <c r="L2042" i="24"/>
  <c r="L2043" i="24"/>
  <c r="L2044" i="24"/>
  <c r="L2045" i="24"/>
  <c r="L2046" i="24"/>
  <c r="L2047" i="24"/>
  <c r="L2048" i="24"/>
  <c r="L2049" i="24"/>
  <c r="L2050" i="24"/>
  <c r="L2051" i="24"/>
  <c r="L2052" i="24"/>
  <c r="L2053" i="24"/>
  <c r="L2054" i="24"/>
  <c r="L2055" i="24"/>
  <c r="L2056" i="24"/>
  <c r="L2057" i="24"/>
  <c r="L2058" i="24"/>
  <c r="L2059" i="24"/>
  <c r="L2060" i="24"/>
  <c r="L2061" i="24"/>
  <c r="L2062" i="24"/>
  <c r="L2063" i="24"/>
  <c r="L2064" i="24"/>
  <c r="L2065" i="24"/>
  <c r="L2066" i="24"/>
  <c r="L2067" i="24"/>
  <c r="L2068" i="24"/>
  <c r="L2069" i="24"/>
  <c r="L2070" i="24"/>
  <c r="L2071" i="24"/>
  <c r="L2072" i="24"/>
  <c r="L2073" i="24"/>
  <c r="L2074" i="24"/>
  <c r="L2075" i="24"/>
  <c r="L2076" i="24"/>
  <c r="L2077" i="24"/>
  <c r="L2078" i="24"/>
  <c r="L2079" i="24"/>
  <c r="L2080" i="24"/>
  <c r="L2081" i="24"/>
  <c r="L2082" i="24"/>
  <c r="L2083" i="24"/>
  <c r="L2084" i="24"/>
  <c r="L2085" i="24"/>
  <c r="L2086" i="24"/>
  <c r="L2087" i="24"/>
  <c r="L2088" i="24"/>
  <c r="L2089" i="24"/>
  <c r="L2090" i="24"/>
  <c r="L2091" i="24"/>
  <c r="L2092" i="24"/>
  <c r="L2093" i="24"/>
  <c r="L2094" i="24"/>
  <c r="L2095" i="24"/>
  <c r="L2096" i="24"/>
  <c r="L2097" i="24"/>
  <c r="L2098" i="24"/>
  <c r="L2099" i="24"/>
  <c r="L2100" i="24"/>
  <c r="L2101" i="24"/>
  <c r="L2102" i="24"/>
  <c r="L2103" i="24"/>
  <c r="L2104" i="24"/>
  <c r="L2105" i="24"/>
  <c r="L2106" i="24"/>
  <c r="L2107" i="24"/>
  <c r="L2108" i="24"/>
  <c r="L2109" i="24"/>
  <c r="L2110" i="24"/>
  <c r="L2111" i="24"/>
  <c r="L2112" i="24"/>
  <c r="L2113" i="24"/>
  <c r="L2114" i="24"/>
  <c r="L2115" i="24"/>
  <c r="L2116" i="24"/>
  <c r="L2117" i="24"/>
  <c r="L2118" i="24"/>
  <c r="L2119" i="24"/>
  <c r="L2120" i="24"/>
  <c r="L2121" i="24"/>
  <c r="L2122" i="24"/>
  <c r="L2123" i="24"/>
  <c r="L2124" i="24"/>
  <c r="L2125" i="24"/>
  <c r="L2126" i="24"/>
  <c r="L2127" i="24"/>
  <c r="L2128" i="24"/>
  <c r="L2129" i="24"/>
  <c r="L2130" i="24"/>
  <c r="L2131" i="24"/>
  <c r="L2132" i="24"/>
  <c r="L2133" i="24"/>
  <c r="L2134" i="24"/>
  <c r="L2135" i="24"/>
  <c r="L2136" i="24"/>
  <c r="L2137" i="24"/>
  <c r="L2138" i="24"/>
  <c r="L2139" i="24"/>
  <c r="L2140" i="24"/>
  <c r="L2141" i="24"/>
  <c r="L2142" i="24"/>
  <c r="L2143" i="24"/>
  <c r="L2144" i="24"/>
  <c r="L2145" i="24"/>
  <c r="L2146" i="24"/>
  <c r="L2147" i="24"/>
  <c r="L2148" i="24"/>
  <c r="L2149" i="24"/>
  <c r="L2150" i="24"/>
  <c r="L2151" i="24"/>
  <c r="L2152" i="24"/>
  <c r="L2153" i="24"/>
  <c r="L2154" i="24"/>
  <c r="L2155" i="24"/>
  <c r="L2156" i="24"/>
  <c r="L2157" i="24"/>
  <c r="L2158" i="24"/>
  <c r="L2159" i="24"/>
  <c r="L2160" i="24"/>
  <c r="L2161" i="24"/>
  <c r="L2162" i="24"/>
  <c r="L2163" i="24"/>
  <c r="L2164" i="24"/>
  <c r="L2165" i="24"/>
  <c r="L2166" i="24"/>
  <c r="L2167" i="24"/>
  <c r="L2168" i="24"/>
  <c r="L2169" i="24"/>
  <c r="L2170" i="24"/>
  <c r="L2171" i="24"/>
  <c r="L2172" i="24"/>
  <c r="L2173" i="24"/>
  <c r="L2174" i="24"/>
  <c r="L2175" i="24"/>
  <c r="L2176" i="24"/>
  <c r="L2177" i="24"/>
  <c r="L2178" i="24"/>
  <c r="L2179" i="24"/>
  <c r="L2180" i="24"/>
  <c r="L2181" i="24"/>
  <c r="L2182" i="24"/>
  <c r="L2183" i="24"/>
  <c r="L2184" i="24"/>
  <c r="L2185" i="24"/>
  <c r="L2186" i="24"/>
  <c r="L2187" i="24"/>
  <c r="L2188" i="24"/>
  <c r="L2189" i="24"/>
  <c r="L2190" i="24"/>
  <c r="L2191" i="24"/>
  <c r="L2192" i="24"/>
  <c r="L2193" i="24"/>
  <c r="L2194" i="24"/>
  <c r="L2195" i="24"/>
  <c r="L2196" i="24"/>
  <c r="L2197" i="24"/>
  <c r="L2198" i="24"/>
  <c r="L2199" i="24"/>
  <c r="L2200" i="24"/>
  <c r="L2201" i="24"/>
  <c r="L2202" i="24"/>
  <c r="L2203" i="24"/>
  <c r="L2204" i="24"/>
  <c r="L2205" i="24"/>
  <c r="L2206" i="24"/>
  <c r="L2207" i="24"/>
  <c r="L2208" i="24"/>
  <c r="L2209" i="24"/>
  <c r="L2210" i="24"/>
  <c r="L2211" i="24"/>
  <c r="L2212" i="24"/>
  <c r="L2213" i="24"/>
  <c r="L2214" i="24"/>
  <c r="L2215" i="24"/>
  <c r="L2216" i="24"/>
  <c r="L2217" i="24"/>
  <c r="L2218" i="24"/>
  <c r="L2219" i="24"/>
  <c r="L2220" i="24"/>
  <c r="L2221" i="24"/>
  <c r="L2222" i="24"/>
  <c r="L2223" i="24"/>
  <c r="L2224" i="24"/>
  <c r="L2225" i="24"/>
  <c r="L2226" i="24"/>
  <c r="L2227" i="24"/>
  <c r="L2228" i="24"/>
  <c r="L2229" i="24"/>
  <c r="L2230" i="24"/>
  <c r="L2231" i="24"/>
  <c r="L2232" i="24"/>
  <c r="L2233" i="24"/>
  <c r="L2234" i="24"/>
  <c r="L2235" i="24"/>
  <c r="L2236" i="24"/>
  <c r="L2237" i="24"/>
  <c r="L2238" i="24"/>
  <c r="L2239" i="24"/>
  <c r="L2240" i="24"/>
  <c r="L2241" i="24"/>
  <c r="L2242" i="24"/>
  <c r="L2243" i="24"/>
  <c r="L2244" i="24"/>
  <c r="L2245" i="24"/>
  <c r="L2246" i="24"/>
  <c r="L2247" i="24"/>
  <c r="L2248" i="24"/>
  <c r="L2249" i="24"/>
  <c r="L2250" i="24"/>
  <c r="L2251" i="24"/>
  <c r="L2252" i="24"/>
  <c r="L2253" i="24"/>
  <c r="L2254" i="24"/>
  <c r="L2255" i="24"/>
  <c r="L2256" i="24"/>
  <c r="L2257" i="24"/>
  <c r="L2258" i="24"/>
  <c r="L2259" i="24"/>
  <c r="L2260" i="24"/>
  <c r="L2261" i="24"/>
  <c r="L2262" i="24"/>
  <c r="L2263" i="24"/>
  <c r="L2264" i="24"/>
  <c r="L2265" i="24"/>
  <c r="L2266" i="24"/>
  <c r="L2267" i="24"/>
  <c r="L2268" i="24"/>
  <c r="L2269" i="24"/>
  <c r="L2270" i="24"/>
  <c r="L2271" i="24"/>
  <c r="L2272" i="24"/>
  <c r="L2273" i="24"/>
  <c r="L2274" i="24"/>
  <c r="L2275" i="24"/>
  <c r="L2276" i="24"/>
  <c r="L2277" i="24"/>
  <c r="L2278" i="24"/>
  <c r="L2279" i="24"/>
  <c r="L2280" i="24"/>
  <c r="L2281" i="24"/>
  <c r="L2282" i="24"/>
  <c r="L2283" i="24"/>
  <c r="L2284" i="24"/>
  <c r="L2285" i="24"/>
  <c r="L2286" i="24"/>
  <c r="L2287" i="24"/>
  <c r="L2288" i="24"/>
  <c r="L2289" i="24"/>
  <c r="L2290" i="24"/>
  <c r="L2291" i="24"/>
  <c r="L2292" i="24"/>
  <c r="L2293" i="24"/>
  <c r="L2294" i="24"/>
  <c r="L2295" i="24"/>
  <c r="L2296" i="24"/>
  <c r="L2297" i="24"/>
  <c r="L2298" i="24"/>
  <c r="L2299" i="24"/>
  <c r="L2300" i="24"/>
  <c r="L2301" i="24"/>
  <c r="L2302" i="24"/>
  <c r="L2303" i="24"/>
  <c r="L2304" i="24"/>
  <c r="L2305" i="24"/>
  <c r="L2306" i="24"/>
  <c r="L2307" i="24"/>
  <c r="L2308" i="24"/>
  <c r="L2309" i="24"/>
  <c r="L2310" i="24"/>
  <c r="L2311" i="24"/>
  <c r="L2312" i="24"/>
  <c r="L2313" i="24"/>
  <c r="L2314" i="24"/>
  <c r="L2315" i="24"/>
  <c r="L2316" i="24"/>
  <c r="L2317" i="24"/>
  <c r="L2318" i="24"/>
  <c r="L2319" i="24"/>
  <c r="L2320" i="24"/>
  <c r="L2321" i="24"/>
  <c r="L2322" i="24"/>
  <c r="L2323" i="24"/>
  <c r="L2324" i="24"/>
  <c r="L2325" i="24"/>
  <c r="L2326" i="24"/>
  <c r="L2327" i="24"/>
  <c r="L2328" i="24"/>
  <c r="L2329" i="24"/>
  <c r="L2330" i="24"/>
  <c r="L2331" i="24"/>
  <c r="L2332" i="24"/>
  <c r="L2333" i="24"/>
  <c r="L2334" i="24"/>
  <c r="L2335" i="24"/>
  <c r="L2336" i="24"/>
  <c r="L2337" i="24"/>
  <c r="L2338" i="24"/>
  <c r="L2339" i="24"/>
  <c r="L2340" i="24"/>
  <c r="L2341" i="24"/>
  <c r="L2342" i="24"/>
  <c r="L2343" i="24"/>
  <c r="L2344" i="24"/>
  <c r="L2345" i="24"/>
  <c r="L2346" i="24"/>
  <c r="L2347" i="24"/>
  <c r="L2348" i="24"/>
  <c r="L2349" i="24"/>
  <c r="L2350" i="24"/>
  <c r="L2351" i="24"/>
  <c r="L2352" i="24"/>
  <c r="L2353" i="24"/>
  <c r="L2354" i="24"/>
  <c r="L2355" i="24"/>
  <c r="L2356" i="24"/>
  <c r="L2357" i="24"/>
  <c r="L2358" i="24"/>
  <c r="L2359" i="24"/>
  <c r="L2360" i="24"/>
  <c r="L2361" i="24"/>
  <c r="L2362" i="24"/>
  <c r="L2363" i="24"/>
  <c r="L2364" i="24"/>
  <c r="L2365" i="24"/>
  <c r="L2366" i="24"/>
  <c r="L2367" i="24"/>
  <c r="L2368" i="24"/>
  <c r="L2369" i="24"/>
  <c r="L2370" i="24"/>
  <c r="L2371" i="24"/>
  <c r="L2372" i="24"/>
  <c r="L2373" i="24"/>
  <c r="L2374" i="24"/>
  <c r="L2375" i="24"/>
  <c r="L2376" i="24"/>
  <c r="L2377" i="24"/>
  <c r="L2378" i="24"/>
  <c r="L2379" i="24"/>
  <c r="L2380" i="24"/>
  <c r="L2381" i="24"/>
  <c r="L2382" i="24"/>
  <c r="L2383" i="24"/>
  <c r="L2384" i="24"/>
  <c r="L2385" i="24"/>
  <c r="L2386" i="24"/>
  <c r="L2387" i="24"/>
  <c r="L2388" i="24"/>
  <c r="L2389" i="24"/>
  <c r="L2390" i="24"/>
  <c r="L2391" i="24"/>
  <c r="L2392" i="24"/>
  <c r="L2393" i="24"/>
  <c r="L2394" i="24"/>
  <c r="L2395" i="24"/>
  <c r="L2396" i="24"/>
  <c r="L2397" i="24"/>
  <c r="L2398" i="24"/>
  <c r="L2399" i="24"/>
  <c r="L2400" i="24"/>
  <c r="L2401" i="24"/>
  <c r="L2402" i="24"/>
  <c r="L2403" i="24"/>
  <c r="L2404" i="24"/>
  <c r="L2405" i="24"/>
  <c r="L2406" i="24"/>
  <c r="L2407" i="24"/>
  <c r="L2408" i="24"/>
  <c r="L2409" i="24"/>
  <c r="L2410" i="24"/>
  <c r="L2411" i="24"/>
  <c r="L2412" i="24"/>
  <c r="L2413" i="24"/>
  <c r="L2414" i="24"/>
  <c r="L2415" i="24"/>
  <c r="L2416" i="24"/>
  <c r="L2417" i="24"/>
  <c r="L2418" i="24"/>
  <c r="L2419" i="24"/>
  <c r="L2420" i="24"/>
  <c r="L2421" i="24"/>
  <c r="L2422" i="24"/>
  <c r="L2423" i="24"/>
  <c r="L2424" i="24"/>
  <c r="L2425" i="24"/>
  <c r="L2426" i="24"/>
  <c r="L2427" i="24"/>
  <c r="L2428" i="24"/>
  <c r="L2429" i="24"/>
  <c r="L2430" i="24"/>
  <c r="L2431" i="24"/>
  <c r="L2432" i="24"/>
  <c r="L2433" i="24"/>
  <c r="L2434" i="24"/>
  <c r="L2435" i="24"/>
  <c r="L2436" i="24"/>
  <c r="L2437" i="24"/>
  <c r="L2438" i="24"/>
  <c r="L2439" i="24"/>
  <c r="L2440" i="24"/>
  <c r="L2441" i="24"/>
  <c r="L2442" i="24"/>
  <c r="L2443" i="24"/>
  <c r="L2444" i="24"/>
  <c r="L2445" i="24"/>
  <c r="L2446" i="24"/>
  <c r="L2447" i="24"/>
  <c r="L2448" i="24"/>
  <c r="L2449" i="24"/>
  <c r="L2450" i="24"/>
  <c r="L2451" i="24"/>
  <c r="L2452" i="24"/>
  <c r="L2453" i="24"/>
  <c r="L2454" i="24"/>
  <c r="L2455" i="24"/>
  <c r="L2456" i="24"/>
  <c r="L2457" i="24"/>
  <c r="L2458" i="24"/>
  <c r="L2459" i="24"/>
  <c r="L2460" i="24"/>
  <c r="L2461" i="24"/>
  <c r="L2462" i="24"/>
  <c r="L2463" i="24"/>
  <c r="L2464" i="24"/>
  <c r="L2465" i="24"/>
  <c r="L2466" i="24"/>
  <c r="L2467" i="24"/>
  <c r="L2468" i="24"/>
  <c r="L2469" i="24"/>
  <c r="L2470" i="24"/>
  <c r="L2471" i="24"/>
  <c r="L2472" i="24"/>
  <c r="L2473" i="24"/>
  <c r="L2474" i="24"/>
  <c r="L2475" i="24"/>
  <c r="L2476" i="24"/>
  <c r="L2477" i="24"/>
  <c r="L2478" i="24"/>
  <c r="L2479" i="24"/>
  <c r="L2480" i="24"/>
  <c r="L2481" i="24"/>
  <c r="L2482" i="24"/>
  <c r="L2483" i="24"/>
  <c r="L2484" i="24"/>
  <c r="L2485" i="24"/>
  <c r="L2486" i="24"/>
  <c r="L2487" i="24"/>
  <c r="L2488" i="24"/>
  <c r="L2489" i="24"/>
  <c r="L2490" i="24"/>
  <c r="L2491" i="24"/>
  <c r="L2492" i="24"/>
  <c r="L2493" i="24"/>
  <c r="L2494" i="24"/>
  <c r="L2495" i="24"/>
  <c r="L2496" i="24"/>
  <c r="L2497" i="24"/>
  <c r="L2498" i="24"/>
  <c r="L2499" i="24"/>
  <c r="L2500" i="24"/>
  <c r="L2501" i="24"/>
  <c r="L2502" i="24"/>
  <c r="L2503" i="24"/>
  <c r="L2504" i="24"/>
  <c r="L2505" i="24"/>
  <c r="L2506" i="24"/>
  <c r="L2507" i="24"/>
  <c r="L2508" i="24"/>
  <c r="L2509" i="24"/>
  <c r="L2510" i="24"/>
  <c r="L2511" i="24"/>
  <c r="L2512" i="24"/>
  <c r="L2513" i="24"/>
  <c r="L2514" i="24"/>
  <c r="L2515" i="24"/>
  <c r="L2516" i="24"/>
  <c r="L2517" i="24"/>
  <c r="L2518" i="24"/>
  <c r="L2519" i="24"/>
  <c r="L2520" i="24"/>
  <c r="L2521" i="24"/>
  <c r="L2522" i="24"/>
  <c r="L2523" i="24"/>
  <c r="L2524" i="24"/>
  <c r="L2525" i="24"/>
  <c r="L2526" i="24"/>
  <c r="L2527" i="24"/>
  <c r="L2528" i="24"/>
  <c r="L2529" i="24"/>
  <c r="L2530" i="24"/>
  <c r="L2531" i="24"/>
  <c r="L2532" i="24"/>
  <c r="L2533" i="24"/>
  <c r="L2534" i="24"/>
  <c r="L2535" i="24"/>
  <c r="L2536" i="24"/>
  <c r="L2537" i="24"/>
  <c r="L2538" i="24"/>
  <c r="L2539" i="24"/>
  <c r="L2540" i="24"/>
  <c r="L2541" i="24"/>
  <c r="L2542" i="24"/>
  <c r="L2543" i="24"/>
  <c r="L2544" i="24"/>
  <c r="L2545" i="24"/>
  <c r="L2546" i="24"/>
  <c r="L2547" i="24"/>
  <c r="L2548" i="24"/>
  <c r="L2549" i="24"/>
  <c r="L2550" i="24"/>
  <c r="L2551" i="24"/>
  <c r="L2552" i="24"/>
  <c r="L2553" i="24"/>
  <c r="L2554" i="24"/>
  <c r="L2555" i="24"/>
  <c r="L2556" i="24"/>
  <c r="L2557" i="24"/>
  <c r="L2558" i="24"/>
  <c r="L2559" i="24"/>
  <c r="L2560" i="24"/>
  <c r="L2561" i="24"/>
  <c r="L2562" i="24"/>
  <c r="L2563" i="24"/>
  <c r="L2564" i="24"/>
  <c r="L2565" i="24"/>
  <c r="L2566" i="24"/>
  <c r="L2567" i="24"/>
  <c r="L2568" i="24"/>
  <c r="L2569" i="24"/>
  <c r="L2570" i="24"/>
  <c r="L2571" i="24"/>
  <c r="L2572" i="24"/>
  <c r="L2573" i="24"/>
  <c r="L2574" i="24"/>
  <c r="L2575" i="24"/>
  <c r="L2576" i="24"/>
  <c r="L2577" i="24"/>
  <c r="L2578" i="24"/>
  <c r="L2579" i="24"/>
  <c r="L2580" i="24"/>
  <c r="L2581" i="24"/>
  <c r="L2582" i="24"/>
  <c r="L2583" i="24"/>
  <c r="L2584" i="24"/>
  <c r="L2585" i="24"/>
  <c r="L2586" i="24"/>
  <c r="L2587" i="24"/>
  <c r="L2588" i="24"/>
  <c r="L2589" i="24"/>
  <c r="L2590" i="24"/>
  <c r="L2591" i="24"/>
  <c r="L2592" i="24"/>
  <c r="L2593" i="24"/>
  <c r="L2594" i="24"/>
  <c r="L2595" i="24"/>
  <c r="L2596" i="24"/>
  <c r="L2597" i="24"/>
  <c r="L2598" i="24"/>
  <c r="L2599" i="24"/>
  <c r="L2600" i="24"/>
  <c r="L2601" i="24"/>
  <c r="L2602" i="24"/>
  <c r="L2603" i="24"/>
  <c r="L2604" i="24"/>
  <c r="L2605" i="24"/>
  <c r="L2606" i="24"/>
  <c r="L2607" i="24"/>
  <c r="L2608" i="24"/>
  <c r="L2609" i="24"/>
  <c r="L2610" i="24"/>
  <c r="L2611" i="24"/>
  <c r="L2612" i="24"/>
  <c r="L2613" i="24"/>
  <c r="L2614" i="24"/>
  <c r="L2615" i="24"/>
  <c r="L2616" i="24"/>
  <c r="L2617" i="24"/>
  <c r="L2618" i="24"/>
  <c r="L2619" i="24"/>
  <c r="L2620" i="24"/>
  <c r="L2621" i="24"/>
  <c r="L2622" i="24"/>
  <c r="L2623" i="24"/>
  <c r="L2624" i="24"/>
  <c r="L2625" i="24"/>
  <c r="L2626" i="24"/>
  <c r="L2627" i="24"/>
  <c r="L2628" i="24"/>
  <c r="L2629" i="24"/>
  <c r="L2630" i="24"/>
  <c r="L2631" i="24"/>
  <c r="L2632" i="24"/>
  <c r="L2633" i="24"/>
  <c r="L2634" i="24"/>
  <c r="L2635" i="24"/>
  <c r="L2636" i="24"/>
  <c r="L2637" i="24"/>
  <c r="L2638" i="24"/>
  <c r="L2639" i="24"/>
  <c r="L2640" i="24"/>
  <c r="L2641" i="24"/>
  <c r="L2642" i="24"/>
  <c r="L2643" i="24"/>
  <c r="L2644" i="24"/>
  <c r="L2645" i="24"/>
  <c r="L2646" i="24"/>
  <c r="L2647" i="24"/>
  <c r="L2648" i="24"/>
  <c r="L2649" i="24"/>
  <c r="L2650" i="24"/>
  <c r="L2651" i="24"/>
  <c r="L2652" i="24"/>
  <c r="L2653" i="24"/>
  <c r="L2654" i="24"/>
  <c r="L2655" i="24"/>
  <c r="L2656" i="24"/>
  <c r="L2657" i="24"/>
  <c r="L2658" i="24"/>
  <c r="L2659" i="24"/>
  <c r="L2660" i="24"/>
  <c r="L2661" i="24"/>
  <c r="L2662" i="24"/>
  <c r="L2663" i="24"/>
  <c r="L2664" i="24"/>
  <c r="L2665" i="24"/>
  <c r="L2666" i="24"/>
  <c r="L2667" i="24"/>
  <c r="L2668" i="24"/>
  <c r="L2669" i="24"/>
  <c r="L2670" i="24"/>
  <c r="L2671" i="24"/>
  <c r="L2672" i="24"/>
  <c r="L2673" i="24"/>
  <c r="L2674" i="24"/>
  <c r="L2675" i="24"/>
  <c r="L2676" i="24"/>
  <c r="L2677" i="24"/>
  <c r="L2678" i="24"/>
  <c r="L2679" i="24"/>
  <c r="L2680" i="24"/>
  <c r="L2681" i="24"/>
  <c r="L2682" i="24"/>
  <c r="L2683" i="24"/>
  <c r="L2684" i="24"/>
  <c r="L2685" i="24"/>
  <c r="L2686" i="24"/>
  <c r="L2687" i="24"/>
  <c r="L2688" i="24"/>
  <c r="L2689" i="24"/>
  <c r="L2690" i="24"/>
  <c r="L2691" i="24"/>
  <c r="L2692" i="24"/>
  <c r="L2693" i="24"/>
  <c r="L2694" i="24"/>
  <c r="L2695" i="24"/>
  <c r="L2696" i="24"/>
  <c r="L2697" i="24"/>
  <c r="L2698" i="24"/>
  <c r="L2699" i="24"/>
  <c r="L2700" i="24"/>
  <c r="L2701" i="24"/>
  <c r="L2702" i="24"/>
  <c r="L2703" i="24"/>
  <c r="L2704" i="24"/>
  <c r="L2705" i="24"/>
  <c r="L2706" i="24"/>
  <c r="L2707" i="24"/>
  <c r="L2708" i="24"/>
  <c r="L2709" i="24"/>
  <c r="L2710" i="24"/>
  <c r="L2711" i="24"/>
  <c r="L2712" i="24"/>
  <c r="L2713" i="24"/>
  <c r="L2714" i="24"/>
  <c r="L2715" i="24"/>
  <c r="L2716" i="24"/>
  <c r="L2717" i="24"/>
  <c r="L2718" i="24"/>
  <c r="L2719" i="24"/>
  <c r="L2720" i="24"/>
  <c r="L2721" i="24"/>
  <c r="L2722" i="24"/>
  <c r="L2723" i="24"/>
  <c r="L2724" i="24"/>
  <c r="L2725" i="24"/>
  <c r="L2726" i="24"/>
  <c r="L2727" i="24"/>
  <c r="L2728" i="24"/>
  <c r="L2729" i="24"/>
  <c r="L2730" i="24"/>
  <c r="L2731" i="24"/>
  <c r="L2732" i="24"/>
  <c r="L2733" i="24"/>
  <c r="L2734" i="24"/>
  <c r="L2735" i="24"/>
  <c r="L2736" i="24"/>
  <c r="L2737" i="24"/>
  <c r="L2738" i="24"/>
  <c r="L2739" i="24"/>
  <c r="L2740" i="24"/>
  <c r="L2741" i="24"/>
  <c r="L2742" i="24"/>
  <c r="L2743" i="24"/>
  <c r="L2744" i="24"/>
  <c r="L2745" i="24"/>
  <c r="L2746" i="24"/>
  <c r="L2747" i="24"/>
  <c r="L2748" i="24"/>
  <c r="L2749" i="24"/>
  <c r="L2750" i="24"/>
  <c r="L2751" i="24"/>
  <c r="L2752" i="24"/>
  <c r="L2753" i="24"/>
  <c r="L2754" i="24"/>
  <c r="L2755" i="24"/>
  <c r="L2756" i="24"/>
  <c r="L2757" i="24"/>
  <c r="L2758" i="24"/>
  <c r="L2759" i="24"/>
  <c r="L2760" i="24"/>
  <c r="L2761" i="24"/>
  <c r="L2762" i="24"/>
  <c r="L2763" i="24"/>
  <c r="L2764" i="24"/>
  <c r="L2765" i="24"/>
  <c r="L2766" i="24"/>
  <c r="L2767" i="24"/>
  <c r="L2768" i="24"/>
  <c r="L2769" i="24"/>
  <c r="L2770" i="24"/>
  <c r="L2771" i="24"/>
  <c r="L2772" i="24"/>
  <c r="L2773" i="24"/>
  <c r="L2774" i="24"/>
  <c r="L2775" i="24"/>
  <c r="L2776" i="24"/>
  <c r="L2777" i="24"/>
  <c r="L2778" i="24"/>
  <c r="L2779" i="24"/>
  <c r="L2780" i="24"/>
  <c r="L2781" i="24"/>
  <c r="L2782" i="24"/>
  <c r="L2783" i="24"/>
  <c r="L2784" i="24"/>
  <c r="L2785" i="24"/>
  <c r="L2786" i="24"/>
  <c r="L2787" i="24"/>
  <c r="L2788" i="24"/>
  <c r="L2789" i="24"/>
  <c r="L2790" i="24"/>
  <c r="L2791" i="24"/>
  <c r="L2792" i="24"/>
  <c r="L2793" i="24"/>
  <c r="L2794" i="24"/>
  <c r="L2795" i="24"/>
  <c r="L2796" i="24"/>
  <c r="L2797" i="24"/>
  <c r="L2798" i="24"/>
  <c r="L2799" i="24"/>
  <c r="L2800" i="24"/>
  <c r="L2801" i="24"/>
  <c r="L2802" i="24"/>
  <c r="L2803" i="24"/>
  <c r="L2804" i="24"/>
  <c r="L2805" i="24"/>
  <c r="L2806" i="24"/>
  <c r="L2807" i="24"/>
  <c r="L2808" i="24"/>
  <c r="L2809" i="24"/>
  <c r="L2810" i="24"/>
  <c r="L2811" i="24"/>
  <c r="L2812" i="24"/>
  <c r="L2813" i="24"/>
  <c r="L2814" i="24"/>
  <c r="L2815" i="24"/>
  <c r="L2816" i="24"/>
  <c r="L2817" i="24"/>
  <c r="L2818" i="24"/>
  <c r="L2819" i="24"/>
  <c r="L2820" i="24"/>
  <c r="L2821" i="24"/>
  <c r="L2822" i="24"/>
  <c r="L2823" i="24"/>
  <c r="L2824" i="24"/>
  <c r="L2825" i="24"/>
  <c r="L2826" i="24"/>
  <c r="L2827" i="24"/>
  <c r="L2828" i="24"/>
  <c r="L2829" i="24"/>
  <c r="L2830" i="24"/>
  <c r="L2831" i="24"/>
  <c r="L2832" i="24"/>
  <c r="L2833" i="24"/>
  <c r="L2834" i="24"/>
  <c r="L2835" i="24"/>
  <c r="L2836" i="24"/>
  <c r="L2837" i="24"/>
  <c r="L2838" i="24"/>
  <c r="L2839" i="24"/>
  <c r="L2840" i="24"/>
  <c r="L2841" i="24"/>
  <c r="L2842" i="24"/>
  <c r="L2843" i="24"/>
  <c r="L2844" i="24"/>
  <c r="L2845" i="24"/>
  <c r="L2846" i="24"/>
  <c r="L2847" i="24"/>
  <c r="L2848" i="24"/>
  <c r="L2849" i="24"/>
  <c r="L2850" i="24"/>
  <c r="L2851" i="24"/>
  <c r="L2852" i="24"/>
  <c r="L2853" i="24"/>
  <c r="L2854" i="24"/>
  <c r="L2855" i="24"/>
  <c r="L2856" i="24"/>
  <c r="L2857" i="24"/>
  <c r="L2858" i="24"/>
  <c r="L2859" i="24"/>
  <c r="L2860" i="24"/>
  <c r="L2861" i="24"/>
  <c r="L2862" i="24"/>
  <c r="L2863" i="24"/>
  <c r="L2864" i="24"/>
  <c r="L2865" i="24"/>
  <c r="L2866" i="24"/>
  <c r="L2867" i="24"/>
  <c r="L2868" i="24"/>
  <c r="L2869" i="24"/>
  <c r="L2870" i="24"/>
  <c r="L2871" i="24"/>
  <c r="L2872" i="24"/>
  <c r="L2873" i="24"/>
  <c r="L2874" i="24"/>
  <c r="L2875" i="24"/>
  <c r="L2876" i="24"/>
  <c r="L2877" i="24"/>
  <c r="L2878" i="24"/>
  <c r="L2879" i="24"/>
  <c r="L2880" i="24"/>
  <c r="L2881" i="24"/>
  <c r="L2882" i="24"/>
  <c r="L2883" i="24"/>
  <c r="L2884" i="24"/>
  <c r="L2885" i="24"/>
  <c r="L2886" i="24"/>
  <c r="L2887" i="24"/>
  <c r="L2888" i="24"/>
  <c r="L2889" i="24"/>
  <c r="L2890" i="24"/>
  <c r="L2891" i="24"/>
  <c r="L2892" i="24"/>
  <c r="L2893" i="24"/>
  <c r="L2894" i="24"/>
  <c r="L2895" i="24"/>
  <c r="L2896" i="24"/>
  <c r="L2897" i="24"/>
  <c r="L2898" i="24"/>
  <c r="L2899" i="24"/>
  <c r="L2900" i="24"/>
  <c r="L2901" i="24"/>
  <c r="L2902" i="24"/>
  <c r="L2903" i="24"/>
  <c r="L2904" i="24"/>
  <c r="L2905" i="24"/>
  <c r="L2906" i="24"/>
  <c r="L2907" i="24"/>
  <c r="L2908" i="24"/>
  <c r="L2909" i="24"/>
  <c r="L2910" i="24"/>
  <c r="L2911" i="24"/>
  <c r="L2912" i="24"/>
  <c r="L2913" i="24"/>
  <c r="L2914" i="24"/>
  <c r="L2915" i="24"/>
  <c r="L2916" i="24"/>
  <c r="L2917" i="24"/>
  <c r="L2918" i="24"/>
  <c r="L2919" i="24"/>
  <c r="L2920" i="24"/>
  <c r="L2921" i="24"/>
  <c r="L2922" i="24"/>
  <c r="L2923" i="24"/>
  <c r="L2924" i="24"/>
  <c r="L2925" i="24"/>
  <c r="L2926" i="24"/>
  <c r="L2927" i="24"/>
  <c r="L2928" i="24"/>
  <c r="L2929" i="24"/>
  <c r="L2930" i="24"/>
  <c r="L2931" i="24"/>
  <c r="L2932" i="24"/>
  <c r="L2933" i="24"/>
  <c r="L2934" i="24"/>
  <c r="L2935" i="24"/>
  <c r="L2936" i="24"/>
  <c r="L2937" i="24"/>
  <c r="L2938" i="24"/>
  <c r="L2939" i="24"/>
  <c r="L2940" i="24"/>
  <c r="L2941" i="24"/>
  <c r="L2942" i="24"/>
  <c r="L2943" i="24"/>
  <c r="L2944" i="24"/>
  <c r="L2945" i="24"/>
  <c r="L2946" i="24"/>
  <c r="L2947" i="24"/>
  <c r="L2948" i="24"/>
  <c r="L2949" i="24"/>
  <c r="L2950" i="24"/>
  <c r="L2951" i="24"/>
  <c r="L2952" i="24"/>
  <c r="L2953" i="24"/>
  <c r="L2954" i="24"/>
  <c r="L2955" i="24"/>
  <c r="L2956" i="24"/>
  <c r="L2957" i="24"/>
  <c r="L2958" i="24"/>
  <c r="L2959" i="24"/>
  <c r="L2960" i="24"/>
  <c r="L2961" i="24"/>
  <c r="L2962" i="24"/>
  <c r="L2963" i="24"/>
  <c r="L2964" i="24"/>
  <c r="L2965" i="24"/>
  <c r="L2966" i="24"/>
  <c r="L2967" i="24"/>
  <c r="L2968" i="24"/>
  <c r="L2969" i="24"/>
  <c r="L2970" i="24"/>
  <c r="L2971" i="24"/>
  <c r="L2972" i="24"/>
  <c r="L2973" i="24"/>
  <c r="L2974" i="24"/>
  <c r="L2975" i="24"/>
  <c r="L2976" i="24"/>
  <c r="L2977" i="24"/>
  <c r="L2978" i="24"/>
  <c r="L2979" i="24"/>
  <c r="L2980" i="24"/>
  <c r="L2981" i="24"/>
  <c r="L2982" i="24"/>
  <c r="L2983" i="24"/>
  <c r="L2984" i="24"/>
  <c r="L2985" i="24"/>
  <c r="L2986" i="24"/>
  <c r="L2987" i="24"/>
  <c r="L2988" i="24"/>
  <c r="L2989" i="24"/>
  <c r="L2990" i="24"/>
  <c r="L2991" i="24"/>
  <c r="L2992" i="24"/>
  <c r="L2993" i="24"/>
  <c r="L2994" i="24"/>
  <c r="L2995" i="24"/>
  <c r="L2996" i="24"/>
  <c r="L2997" i="24"/>
  <c r="L2998" i="24"/>
  <c r="L2999" i="24"/>
  <c r="L3000" i="24"/>
  <c r="L3001" i="24"/>
  <c r="L3002" i="24"/>
  <c r="L3003" i="24"/>
  <c r="L3004" i="24"/>
  <c r="L3005" i="24"/>
  <c r="L3006" i="24"/>
  <c r="L3007" i="24"/>
  <c r="L3008" i="24"/>
  <c r="L3009" i="24"/>
  <c r="L3010" i="24"/>
  <c r="L3011" i="24"/>
  <c r="L3012" i="24"/>
  <c r="L3013" i="24"/>
  <c r="L3014" i="24"/>
  <c r="L3015" i="24"/>
  <c r="L3016" i="24"/>
  <c r="L3017" i="24"/>
  <c r="L3018" i="24"/>
  <c r="L3019" i="24"/>
  <c r="L3020" i="24"/>
  <c r="L3021" i="24"/>
  <c r="L3022" i="24"/>
  <c r="L3023" i="24"/>
  <c r="L3024" i="24"/>
  <c r="L3025" i="24"/>
  <c r="L3026" i="24"/>
  <c r="L3027" i="24"/>
  <c r="L3028" i="24"/>
  <c r="L3029" i="24"/>
  <c r="L3030" i="24"/>
  <c r="L3031" i="24"/>
  <c r="L3032" i="24"/>
  <c r="L3033" i="24"/>
  <c r="L3034" i="24"/>
  <c r="L3035" i="24"/>
  <c r="L3036" i="24"/>
  <c r="L3037" i="24"/>
  <c r="L3038" i="24"/>
  <c r="L3039" i="24"/>
  <c r="L3040" i="24"/>
  <c r="L3041" i="24"/>
  <c r="L3042" i="24"/>
  <c r="L3043" i="24"/>
  <c r="L3044" i="24"/>
  <c r="L3045" i="24"/>
  <c r="L3046" i="24"/>
  <c r="L3047" i="24"/>
  <c r="L3048" i="24"/>
  <c r="L3049" i="24"/>
  <c r="L3050" i="24"/>
  <c r="L3051" i="24"/>
  <c r="L3052" i="24"/>
  <c r="L3053" i="24"/>
  <c r="L3054" i="24"/>
  <c r="L3055" i="24"/>
  <c r="L3056" i="24"/>
  <c r="L3057" i="24"/>
  <c r="L3058" i="24"/>
  <c r="L3059" i="24"/>
  <c r="L3060" i="24"/>
  <c r="L3061" i="24"/>
  <c r="L3062" i="24"/>
  <c r="L3063" i="24"/>
  <c r="L3064" i="24"/>
  <c r="L3065" i="24"/>
  <c r="L3066" i="24"/>
  <c r="L3067" i="24"/>
  <c r="L3068" i="24"/>
  <c r="L3069" i="24"/>
  <c r="L3070" i="24"/>
  <c r="L3071" i="24"/>
  <c r="L3072" i="24"/>
  <c r="L3073" i="24"/>
  <c r="L3074" i="24"/>
  <c r="L3075" i="24"/>
  <c r="L3076" i="24"/>
  <c r="L3077" i="24"/>
  <c r="L3078" i="24"/>
  <c r="L3079" i="24"/>
  <c r="L3080" i="24"/>
  <c r="L3081" i="24"/>
  <c r="L3082" i="24"/>
  <c r="L3083" i="24"/>
  <c r="L3084" i="24"/>
  <c r="L3085" i="24"/>
  <c r="L3086" i="24"/>
  <c r="L3087" i="24"/>
  <c r="L3088" i="24"/>
  <c r="L3089" i="24"/>
  <c r="L3090" i="24"/>
  <c r="L3091" i="24"/>
  <c r="L3092" i="24"/>
  <c r="L3093" i="24"/>
  <c r="L3094" i="24"/>
  <c r="L3095" i="24"/>
  <c r="L3096" i="24"/>
  <c r="L3097" i="24"/>
  <c r="L3098" i="24"/>
  <c r="L3099" i="24"/>
  <c r="L3100" i="24"/>
  <c r="L3101" i="24"/>
  <c r="L3102" i="24"/>
  <c r="L3103" i="24"/>
  <c r="L3104" i="24"/>
  <c r="L3105" i="24"/>
  <c r="L3106" i="24"/>
  <c r="L3107" i="24"/>
  <c r="L3108" i="24"/>
  <c r="L3109" i="24"/>
  <c r="L3110" i="24"/>
  <c r="L3111" i="24"/>
  <c r="L3112" i="24"/>
  <c r="L3113" i="24"/>
  <c r="L3114" i="24"/>
  <c r="L3115" i="24"/>
  <c r="L3116" i="24"/>
  <c r="L3117" i="24"/>
  <c r="L3118" i="24"/>
  <c r="L3119" i="24"/>
  <c r="L3120" i="24"/>
  <c r="L3121" i="24"/>
  <c r="L3122" i="24"/>
  <c r="L3123" i="24"/>
  <c r="L3124" i="24"/>
  <c r="L3125" i="24"/>
  <c r="L3126" i="24"/>
  <c r="L3127" i="24"/>
  <c r="L3128" i="24"/>
  <c r="L3129" i="24"/>
  <c r="L3130" i="24"/>
  <c r="L3131" i="24"/>
  <c r="L3132" i="24"/>
  <c r="L3133" i="24"/>
  <c r="L3134" i="24"/>
  <c r="L3135" i="24"/>
  <c r="L3136" i="24"/>
  <c r="L3137" i="24"/>
  <c r="L3138" i="24"/>
  <c r="L3139" i="24"/>
  <c r="L3140" i="24"/>
  <c r="L3141" i="24"/>
  <c r="L3142" i="24"/>
  <c r="L3143" i="24"/>
  <c r="L3144" i="24"/>
  <c r="L3145" i="24"/>
  <c r="L3146" i="24"/>
  <c r="L3147" i="24"/>
  <c r="L3148" i="24"/>
  <c r="L3149" i="24"/>
  <c r="L3150" i="24"/>
  <c r="L3151" i="24"/>
  <c r="L3152" i="24"/>
  <c r="L3153" i="24"/>
  <c r="L3154" i="24"/>
  <c r="L3155" i="24"/>
  <c r="L3156" i="24"/>
  <c r="L3157" i="24"/>
  <c r="L3158" i="24"/>
  <c r="L3159" i="24"/>
  <c r="L3160" i="24"/>
  <c r="L3161" i="24"/>
  <c r="L3162" i="24"/>
  <c r="L3163" i="24"/>
  <c r="L3164" i="24"/>
  <c r="L3165" i="24"/>
  <c r="L3166" i="24"/>
  <c r="L3167" i="24"/>
  <c r="L3168" i="24"/>
  <c r="L3169" i="24"/>
  <c r="L3170" i="24"/>
  <c r="L3171" i="24"/>
  <c r="L3172" i="24"/>
  <c r="L3173" i="24"/>
  <c r="L3174" i="24"/>
  <c r="L3175" i="24"/>
  <c r="L3176" i="24"/>
  <c r="L3177" i="24"/>
  <c r="L3178" i="24"/>
  <c r="L3179" i="24"/>
  <c r="L3180" i="24"/>
  <c r="L3181" i="24"/>
  <c r="L3182" i="24"/>
  <c r="L3183" i="24"/>
  <c r="L3184" i="24"/>
  <c r="L3185" i="24"/>
  <c r="L3186" i="24"/>
  <c r="L3187" i="24"/>
  <c r="L3188" i="24"/>
  <c r="L3189" i="24"/>
  <c r="L3190" i="24"/>
  <c r="L3191" i="24"/>
  <c r="L3192" i="24"/>
  <c r="L3193" i="24"/>
  <c r="L3194" i="24"/>
  <c r="L3195" i="24"/>
  <c r="L3196" i="24"/>
  <c r="L3197" i="24"/>
  <c r="L3198" i="24"/>
  <c r="L3199" i="24"/>
  <c r="L3200" i="24"/>
  <c r="L3201" i="24"/>
  <c r="L3202" i="24"/>
  <c r="L3203" i="24"/>
  <c r="L3204" i="24"/>
  <c r="L3205" i="24"/>
  <c r="L3206" i="24"/>
  <c r="L3207" i="24"/>
  <c r="L3208" i="24"/>
  <c r="L3209" i="24"/>
  <c r="L3210" i="24"/>
  <c r="L3211" i="24"/>
  <c r="L3212" i="24"/>
  <c r="L3213" i="24"/>
  <c r="L3214" i="24"/>
  <c r="L3215" i="24"/>
  <c r="L3216" i="24"/>
  <c r="L3217" i="24"/>
  <c r="L3218" i="24"/>
  <c r="L3219" i="24"/>
  <c r="L3220" i="24"/>
  <c r="L3221" i="24"/>
  <c r="L3222" i="24"/>
  <c r="L3223" i="24"/>
  <c r="L3224" i="24"/>
  <c r="L3225" i="24"/>
  <c r="L3226" i="24"/>
  <c r="L3227" i="24"/>
  <c r="L3228" i="24"/>
  <c r="L3229" i="24"/>
  <c r="L3230" i="24"/>
  <c r="L3231" i="24"/>
  <c r="L3232" i="24"/>
  <c r="L3233" i="24"/>
  <c r="L3234" i="24"/>
  <c r="L3235" i="24"/>
  <c r="L3236" i="24"/>
  <c r="L3237" i="24"/>
  <c r="L3238" i="24"/>
  <c r="L3239" i="24"/>
  <c r="L3240" i="24"/>
  <c r="L3241" i="24"/>
  <c r="L3242" i="24"/>
  <c r="L3243" i="24"/>
  <c r="L3244" i="24"/>
  <c r="L3245" i="24"/>
  <c r="L3246" i="24"/>
  <c r="L3247" i="24"/>
  <c r="L3248" i="24"/>
  <c r="L3249" i="24"/>
  <c r="L3250" i="24"/>
  <c r="L3251" i="24"/>
  <c r="L3252" i="24"/>
  <c r="L3253" i="24"/>
  <c r="L3254" i="24"/>
  <c r="L3255" i="24"/>
  <c r="L3256" i="24"/>
  <c r="L3257" i="24"/>
  <c r="L3258" i="24"/>
  <c r="L3259" i="24"/>
  <c r="L3260" i="24"/>
  <c r="L3261" i="24"/>
  <c r="L3262" i="24"/>
  <c r="L3263" i="24"/>
  <c r="L3264" i="24"/>
  <c r="L3265" i="24"/>
  <c r="L3266" i="24"/>
  <c r="L3267" i="24"/>
  <c r="L3268" i="24"/>
  <c r="L3269" i="24"/>
  <c r="L3270" i="24"/>
  <c r="L3271" i="24"/>
  <c r="L3272" i="24"/>
  <c r="L3273" i="24"/>
  <c r="L3274" i="24"/>
  <c r="L3275" i="24"/>
  <c r="L3276" i="24"/>
  <c r="L3277" i="24"/>
  <c r="L3278" i="24"/>
  <c r="L3279" i="24"/>
  <c r="L3280" i="24"/>
  <c r="L3281" i="24"/>
  <c r="L3282" i="24"/>
  <c r="L3283" i="24"/>
  <c r="L3284" i="24"/>
  <c r="L3285" i="24"/>
  <c r="L3286" i="24"/>
  <c r="L3287" i="24"/>
  <c r="L3288" i="24"/>
  <c r="L3289" i="24"/>
  <c r="L3290" i="24"/>
  <c r="L3291" i="24"/>
  <c r="L3292" i="24"/>
  <c r="L3293" i="24"/>
  <c r="L3294" i="24"/>
  <c r="L3295" i="24"/>
  <c r="L3296" i="24"/>
  <c r="L3297" i="24"/>
  <c r="L3298" i="24"/>
  <c r="L3299" i="24"/>
  <c r="L3300" i="24"/>
  <c r="L3301" i="24"/>
  <c r="L3302" i="24"/>
  <c r="L3303" i="24"/>
  <c r="L3304" i="24"/>
  <c r="L3305" i="24"/>
  <c r="L3306" i="24"/>
  <c r="L3307" i="24"/>
  <c r="L3308" i="24"/>
  <c r="L3309" i="24"/>
  <c r="L3310" i="24"/>
  <c r="L3311" i="24"/>
  <c r="L3312" i="24"/>
  <c r="L3313" i="24"/>
  <c r="L3314" i="24"/>
  <c r="L3315" i="24"/>
  <c r="L3316" i="24"/>
  <c r="L3317" i="24"/>
  <c r="L3318" i="24"/>
  <c r="L3319" i="24"/>
  <c r="L3320" i="24"/>
  <c r="L3321" i="24"/>
  <c r="L3322" i="24"/>
  <c r="L3323" i="24"/>
  <c r="L3324" i="24"/>
  <c r="L3325" i="24"/>
  <c r="L3326" i="24"/>
  <c r="L3327" i="24"/>
  <c r="L3328" i="24"/>
  <c r="L3329" i="24"/>
  <c r="L3330" i="24"/>
  <c r="L3331" i="24"/>
  <c r="L3332" i="24"/>
  <c r="L3333" i="24"/>
  <c r="L3334" i="24"/>
  <c r="L3335" i="24"/>
  <c r="L3336" i="24"/>
  <c r="L3337" i="24"/>
  <c r="L3338" i="24"/>
  <c r="L3339" i="24"/>
  <c r="L3340" i="24"/>
  <c r="L3341" i="24"/>
  <c r="L3342" i="24"/>
  <c r="L3343" i="24"/>
  <c r="L3344" i="24"/>
  <c r="L3345" i="24"/>
  <c r="L3346" i="24"/>
  <c r="L3347" i="24"/>
  <c r="L3348" i="24"/>
  <c r="L3349" i="24"/>
  <c r="L3350" i="24"/>
  <c r="L3351" i="24"/>
  <c r="L3352" i="24"/>
  <c r="L3353" i="24"/>
  <c r="L3354" i="24"/>
  <c r="L3355" i="24"/>
  <c r="L3356" i="24"/>
  <c r="L3357" i="24"/>
  <c r="L3358" i="24"/>
  <c r="L3359" i="24"/>
  <c r="L3360" i="24"/>
  <c r="L3361" i="24"/>
  <c r="L3362" i="24"/>
  <c r="L3363" i="24"/>
  <c r="L3364" i="24"/>
  <c r="L3365" i="24"/>
  <c r="L3366" i="24"/>
  <c r="L3367" i="24"/>
  <c r="L3368" i="24"/>
  <c r="L3369" i="24"/>
  <c r="L3370" i="24"/>
  <c r="L3371" i="24"/>
  <c r="L3372" i="24"/>
  <c r="L3373" i="24"/>
  <c r="L3374" i="24"/>
  <c r="L3375" i="24"/>
  <c r="L3376" i="24"/>
  <c r="L3377" i="24"/>
  <c r="L3378" i="24"/>
  <c r="L3379" i="24"/>
  <c r="L3380" i="24"/>
  <c r="L3381" i="24"/>
  <c r="L3382" i="24"/>
  <c r="L3383" i="24"/>
  <c r="L3384" i="24"/>
  <c r="L3385" i="24"/>
  <c r="L3386" i="24"/>
  <c r="L3387" i="24"/>
  <c r="L3388" i="24"/>
  <c r="L3389" i="24"/>
  <c r="L3390" i="24"/>
  <c r="L3391" i="24"/>
  <c r="L3392" i="24"/>
  <c r="L3393" i="24"/>
  <c r="L3394" i="24"/>
  <c r="L3395" i="24"/>
  <c r="L3396" i="24"/>
  <c r="L3397" i="24"/>
  <c r="L3398" i="24"/>
  <c r="L3399" i="24"/>
  <c r="L3400" i="24"/>
  <c r="L3401" i="24"/>
  <c r="L3402" i="24"/>
  <c r="L3403" i="24"/>
  <c r="L3404" i="24"/>
  <c r="L3405" i="24"/>
  <c r="L3406" i="24"/>
  <c r="L3407" i="24"/>
  <c r="L3408" i="24"/>
  <c r="L3409" i="24"/>
  <c r="L3410" i="24"/>
  <c r="L3411" i="24"/>
  <c r="L3412" i="24"/>
  <c r="L3413" i="24"/>
  <c r="L3414" i="24"/>
  <c r="L3415" i="24"/>
  <c r="L3416" i="24"/>
  <c r="L3417" i="24"/>
  <c r="L3418" i="24"/>
  <c r="L3419" i="24"/>
  <c r="L3420" i="24"/>
  <c r="L3421" i="24"/>
  <c r="L3422" i="24"/>
  <c r="L3423" i="24"/>
  <c r="L3424" i="24"/>
  <c r="L3425" i="24"/>
  <c r="L3426" i="24"/>
  <c r="L3427" i="24"/>
  <c r="L3428" i="24"/>
  <c r="L3429" i="24"/>
  <c r="L3430" i="24"/>
  <c r="L3431" i="24"/>
  <c r="L3432" i="24"/>
  <c r="L3433" i="24"/>
  <c r="L3434" i="24"/>
  <c r="L3435" i="24"/>
  <c r="L3436" i="24"/>
  <c r="L3437" i="24"/>
  <c r="L3438" i="24"/>
  <c r="L3439" i="24"/>
  <c r="L3440" i="24"/>
  <c r="L3441" i="24"/>
  <c r="L3442" i="24"/>
  <c r="L3443" i="24"/>
  <c r="L3444" i="24"/>
  <c r="L3445" i="24"/>
  <c r="L3446" i="24"/>
  <c r="L3447" i="24"/>
  <c r="L3448" i="24"/>
  <c r="L3449" i="24"/>
  <c r="L3450" i="24"/>
  <c r="L3451" i="24"/>
  <c r="L3452" i="24"/>
  <c r="L3453" i="24"/>
  <c r="L3454" i="24"/>
  <c r="L3455" i="24"/>
  <c r="L3456" i="24"/>
  <c r="L3457" i="24"/>
  <c r="L3458" i="24"/>
  <c r="L3459" i="24"/>
  <c r="L3460" i="24"/>
  <c r="L3461" i="24"/>
  <c r="L3462" i="24"/>
  <c r="L3463" i="24"/>
  <c r="L3464" i="24"/>
  <c r="L3465" i="24"/>
  <c r="L3466" i="24"/>
  <c r="L3467" i="24"/>
  <c r="L3468" i="24"/>
  <c r="L3469" i="24"/>
  <c r="L3470" i="24"/>
  <c r="L3471" i="24"/>
  <c r="L3472" i="24"/>
  <c r="L3473" i="24"/>
  <c r="L3474" i="24"/>
  <c r="L3475" i="24"/>
  <c r="L3476" i="24"/>
  <c r="L3477" i="24"/>
  <c r="L3478" i="24"/>
  <c r="L3479" i="24"/>
  <c r="L3480" i="24"/>
  <c r="L3481" i="24"/>
  <c r="L3482" i="24"/>
  <c r="L3483" i="24"/>
  <c r="L3484" i="24"/>
  <c r="L3485" i="24"/>
  <c r="L3486" i="24"/>
  <c r="L3487" i="24"/>
  <c r="L3488" i="24"/>
  <c r="L3489" i="24"/>
  <c r="L3490" i="24"/>
  <c r="L3491" i="24"/>
  <c r="L3492" i="24"/>
  <c r="L3493" i="24"/>
  <c r="L3494" i="24"/>
  <c r="L3495" i="24"/>
  <c r="L3496" i="24"/>
  <c r="L3497" i="24"/>
  <c r="L3498" i="24"/>
  <c r="L3499" i="24"/>
  <c r="L3500" i="24"/>
  <c r="L3501" i="24"/>
  <c r="L3502" i="24"/>
  <c r="L3503" i="24"/>
  <c r="L3504" i="24"/>
  <c r="L3505" i="24"/>
  <c r="L3506" i="24"/>
  <c r="L3507" i="24"/>
  <c r="L3508" i="24"/>
  <c r="L3509" i="24"/>
  <c r="L3510" i="24"/>
  <c r="L3511" i="24"/>
  <c r="L3512" i="24"/>
  <c r="L3513" i="24"/>
  <c r="L2" i="24"/>
  <c r="N31" i="24" l="1"/>
  <c r="K2" i="24"/>
  <c r="H3" i="24"/>
  <c r="I3513" i="24"/>
  <c r="I2" i="24"/>
  <c r="E2" i="24"/>
  <c r="J3" i="24" s="1"/>
  <c r="N24" i="24" l="1"/>
  <c r="H27" i="24"/>
  <c r="E3" i="24"/>
  <c r="H3513" i="24"/>
  <c r="E3513" i="24"/>
  <c r="H3512" i="24"/>
  <c r="E3512" i="24"/>
  <c r="H3511" i="24"/>
  <c r="E3511" i="24"/>
  <c r="H3510" i="24"/>
  <c r="E3510" i="24"/>
  <c r="H3509" i="24"/>
  <c r="E3509" i="24"/>
  <c r="H3508" i="24"/>
  <c r="E3508" i="24"/>
  <c r="H3507" i="24"/>
  <c r="E3507" i="24"/>
  <c r="H3506" i="24"/>
  <c r="E3506" i="24"/>
  <c r="H3505" i="24"/>
  <c r="E3505" i="24"/>
  <c r="H3504" i="24"/>
  <c r="E3504" i="24"/>
  <c r="H3503" i="24"/>
  <c r="E3503" i="24"/>
  <c r="H3502" i="24"/>
  <c r="E3502" i="24"/>
  <c r="H3501" i="24"/>
  <c r="E3501" i="24"/>
  <c r="H3500" i="24"/>
  <c r="E3500" i="24"/>
  <c r="H3499" i="24"/>
  <c r="E3499" i="24"/>
  <c r="H3498" i="24"/>
  <c r="E3498" i="24"/>
  <c r="H3497" i="24"/>
  <c r="E3497" i="24"/>
  <c r="H3496" i="24"/>
  <c r="E3496" i="24"/>
  <c r="H3495" i="24"/>
  <c r="E3495" i="24"/>
  <c r="H3494" i="24"/>
  <c r="E3494" i="24"/>
  <c r="H3493" i="24"/>
  <c r="E3493" i="24"/>
  <c r="J3494" i="24" s="1"/>
  <c r="H3492" i="24"/>
  <c r="E3492" i="24"/>
  <c r="H3491" i="24"/>
  <c r="E3491" i="24"/>
  <c r="H3490" i="24"/>
  <c r="E3490" i="24"/>
  <c r="H3489" i="24"/>
  <c r="E3489" i="24"/>
  <c r="H3488" i="24"/>
  <c r="E3488" i="24"/>
  <c r="H3487" i="24"/>
  <c r="E3487" i="24"/>
  <c r="H3486" i="24"/>
  <c r="E3486" i="24"/>
  <c r="H3485" i="24"/>
  <c r="E3485" i="24"/>
  <c r="H3484" i="24"/>
  <c r="E3484" i="24"/>
  <c r="H3483" i="24"/>
  <c r="E3483" i="24"/>
  <c r="H3482" i="24"/>
  <c r="E3482" i="24"/>
  <c r="H3481" i="24"/>
  <c r="E3481" i="24"/>
  <c r="H3480" i="24"/>
  <c r="E3480" i="24"/>
  <c r="H3479" i="24"/>
  <c r="E3479" i="24"/>
  <c r="H3478" i="24"/>
  <c r="E3478" i="24"/>
  <c r="H3477" i="24"/>
  <c r="E3477" i="24"/>
  <c r="H3476" i="24"/>
  <c r="E3476" i="24"/>
  <c r="H3475" i="24"/>
  <c r="E3475" i="24"/>
  <c r="H3474" i="24"/>
  <c r="E3474" i="24"/>
  <c r="H3473" i="24"/>
  <c r="E3473" i="24"/>
  <c r="H3472" i="24"/>
  <c r="E3472" i="24"/>
  <c r="J3473" i="24" s="1"/>
  <c r="H3471" i="24"/>
  <c r="E3471" i="24"/>
  <c r="H3470" i="24"/>
  <c r="E3470" i="24"/>
  <c r="H3469" i="24"/>
  <c r="E3469" i="24"/>
  <c r="H3468" i="24"/>
  <c r="E3468" i="24"/>
  <c r="H3467" i="24"/>
  <c r="E3467" i="24"/>
  <c r="H3466" i="24"/>
  <c r="E3466" i="24"/>
  <c r="H3465" i="24"/>
  <c r="E3465" i="24"/>
  <c r="H3464" i="24"/>
  <c r="E3464" i="24"/>
  <c r="H3463" i="24"/>
  <c r="E3463" i="24"/>
  <c r="H3462" i="24"/>
  <c r="E3462" i="24"/>
  <c r="H3461" i="24"/>
  <c r="E3461" i="24"/>
  <c r="H3460" i="24"/>
  <c r="E3460" i="24"/>
  <c r="H3459" i="24"/>
  <c r="E3459" i="24"/>
  <c r="H3458" i="24"/>
  <c r="E3458" i="24"/>
  <c r="H3457" i="24"/>
  <c r="E3457" i="24"/>
  <c r="H3456" i="24"/>
  <c r="E3456" i="24"/>
  <c r="H3455" i="24"/>
  <c r="E3455" i="24"/>
  <c r="H3454" i="24"/>
  <c r="E3454" i="24"/>
  <c r="H3453" i="24"/>
  <c r="E3453" i="24"/>
  <c r="H3452" i="24"/>
  <c r="E3452" i="24"/>
  <c r="H3451" i="24"/>
  <c r="E3451" i="24"/>
  <c r="H3450" i="24"/>
  <c r="E3450" i="24"/>
  <c r="J3451" i="24" s="1"/>
  <c r="H3449" i="24"/>
  <c r="E3449" i="24"/>
  <c r="H3448" i="24"/>
  <c r="E3448" i="24"/>
  <c r="H3447" i="24"/>
  <c r="E3447" i="24"/>
  <c r="H3446" i="24"/>
  <c r="E3446" i="24"/>
  <c r="H3445" i="24"/>
  <c r="E3445" i="24"/>
  <c r="H3444" i="24"/>
  <c r="E3444" i="24"/>
  <c r="H3443" i="24"/>
  <c r="E3443" i="24"/>
  <c r="H3442" i="24"/>
  <c r="E3442" i="24"/>
  <c r="H3441" i="24"/>
  <c r="E3441" i="24"/>
  <c r="H3440" i="24"/>
  <c r="E3440" i="24"/>
  <c r="H3439" i="24"/>
  <c r="E3439" i="24"/>
  <c r="H3438" i="24"/>
  <c r="E3438" i="24"/>
  <c r="H3437" i="24"/>
  <c r="E3437" i="24"/>
  <c r="H3436" i="24"/>
  <c r="E3436" i="24"/>
  <c r="H3435" i="24"/>
  <c r="E3435" i="24"/>
  <c r="H3434" i="24"/>
  <c r="E3434" i="24"/>
  <c r="H3433" i="24"/>
  <c r="E3433" i="24"/>
  <c r="H3432" i="24"/>
  <c r="E3432" i="24"/>
  <c r="H3431" i="24"/>
  <c r="E3431" i="24"/>
  <c r="H3430" i="24"/>
  <c r="E3430" i="24"/>
  <c r="J3431" i="24" s="1"/>
  <c r="H3429" i="24"/>
  <c r="E3429" i="24"/>
  <c r="H3428" i="24"/>
  <c r="E3428" i="24"/>
  <c r="H3427" i="24"/>
  <c r="E3427" i="24"/>
  <c r="H3426" i="24"/>
  <c r="E3426" i="24"/>
  <c r="H3425" i="24"/>
  <c r="E3425" i="24"/>
  <c r="H3424" i="24"/>
  <c r="E3424" i="24"/>
  <c r="H3423" i="24"/>
  <c r="E3423" i="24"/>
  <c r="H3422" i="24"/>
  <c r="E3422" i="24"/>
  <c r="H3421" i="24"/>
  <c r="E3421" i="24"/>
  <c r="H3420" i="24"/>
  <c r="E3420" i="24"/>
  <c r="H3419" i="24"/>
  <c r="E3419" i="24"/>
  <c r="H3418" i="24"/>
  <c r="E3418" i="24"/>
  <c r="H3417" i="24"/>
  <c r="E3417" i="24"/>
  <c r="H3416" i="24"/>
  <c r="E3416" i="24"/>
  <c r="H3415" i="24"/>
  <c r="E3415" i="24"/>
  <c r="H3414" i="24"/>
  <c r="E3414" i="24"/>
  <c r="H3413" i="24"/>
  <c r="E3413" i="24"/>
  <c r="H3412" i="24"/>
  <c r="E3412" i="24"/>
  <c r="H3411" i="24"/>
  <c r="E3411" i="24"/>
  <c r="H3410" i="24"/>
  <c r="E3410" i="24"/>
  <c r="H3409" i="24"/>
  <c r="E3409" i="24"/>
  <c r="H3408" i="24"/>
  <c r="E3408" i="24"/>
  <c r="H3407" i="24"/>
  <c r="E3407" i="24"/>
  <c r="J3408" i="24" s="1"/>
  <c r="H3406" i="24"/>
  <c r="E3406" i="24"/>
  <c r="H3405" i="24"/>
  <c r="E3405" i="24"/>
  <c r="H3404" i="24"/>
  <c r="E3404" i="24"/>
  <c r="H3403" i="24"/>
  <c r="E3403" i="24"/>
  <c r="H3402" i="24"/>
  <c r="E3402" i="24"/>
  <c r="H3401" i="24"/>
  <c r="E3401" i="24"/>
  <c r="H3400" i="24"/>
  <c r="E3400" i="24"/>
  <c r="H3399" i="24"/>
  <c r="E3399" i="24"/>
  <c r="H3398" i="24"/>
  <c r="E3398" i="24"/>
  <c r="H3397" i="24"/>
  <c r="E3397" i="24"/>
  <c r="H3396" i="24"/>
  <c r="E3396" i="24"/>
  <c r="H3395" i="24"/>
  <c r="E3395" i="24"/>
  <c r="H3394" i="24"/>
  <c r="E3394" i="24"/>
  <c r="H3393" i="24"/>
  <c r="E3393" i="24"/>
  <c r="H3392" i="24"/>
  <c r="E3392" i="24"/>
  <c r="H3391" i="24"/>
  <c r="E3391" i="24"/>
  <c r="H3390" i="24"/>
  <c r="E3390" i="24"/>
  <c r="H3389" i="24"/>
  <c r="E3389" i="24"/>
  <c r="H3388" i="24"/>
  <c r="E3388" i="24"/>
  <c r="H3387" i="24"/>
  <c r="E3387" i="24"/>
  <c r="J3388" i="24" s="1"/>
  <c r="H3386" i="24"/>
  <c r="E3386" i="24"/>
  <c r="H3385" i="24"/>
  <c r="E3385" i="24"/>
  <c r="H3384" i="24"/>
  <c r="E3384" i="24"/>
  <c r="H3383" i="24"/>
  <c r="E3383" i="24"/>
  <c r="H3382" i="24"/>
  <c r="E3382" i="24"/>
  <c r="H3381" i="24"/>
  <c r="E3381" i="24"/>
  <c r="H3380" i="24"/>
  <c r="E3380" i="24"/>
  <c r="H3379" i="24"/>
  <c r="E3379" i="24"/>
  <c r="H3378" i="24"/>
  <c r="E3378" i="24"/>
  <c r="H3377" i="24"/>
  <c r="E3377" i="24"/>
  <c r="H3376" i="24"/>
  <c r="E3376" i="24"/>
  <c r="H3375" i="24"/>
  <c r="E3375" i="24"/>
  <c r="H3374" i="24"/>
  <c r="E3374" i="24"/>
  <c r="H3373" i="24"/>
  <c r="E3373" i="24"/>
  <c r="H3372" i="24"/>
  <c r="E3372" i="24"/>
  <c r="H3371" i="24"/>
  <c r="E3371" i="24"/>
  <c r="H3370" i="24"/>
  <c r="E3370" i="24"/>
  <c r="H3369" i="24"/>
  <c r="E3369" i="24"/>
  <c r="H3368" i="24"/>
  <c r="E3368" i="24"/>
  <c r="H3367" i="24"/>
  <c r="E3367" i="24"/>
  <c r="H3366" i="24"/>
  <c r="E3366" i="24"/>
  <c r="J3367" i="24" s="1"/>
  <c r="H3365" i="24"/>
  <c r="E3365" i="24"/>
  <c r="H3364" i="24"/>
  <c r="E3364" i="24"/>
  <c r="H3363" i="24"/>
  <c r="E3363" i="24"/>
  <c r="H3362" i="24"/>
  <c r="E3362" i="24"/>
  <c r="H3361" i="24"/>
  <c r="E3361" i="24"/>
  <c r="H3360" i="24"/>
  <c r="E3360" i="24"/>
  <c r="H3359" i="24"/>
  <c r="E3359" i="24"/>
  <c r="H3358" i="24"/>
  <c r="E3358" i="24"/>
  <c r="H3357" i="24"/>
  <c r="E3357" i="24"/>
  <c r="H3356" i="24"/>
  <c r="E3356" i="24"/>
  <c r="H3355" i="24"/>
  <c r="E3355" i="24"/>
  <c r="H3354" i="24"/>
  <c r="E3354" i="24"/>
  <c r="H3353" i="24"/>
  <c r="E3353" i="24"/>
  <c r="H3352" i="24"/>
  <c r="E3352" i="24"/>
  <c r="H3351" i="24"/>
  <c r="E3351" i="24"/>
  <c r="H3350" i="24"/>
  <c r="E3350" i="24"/>
  <c r="H3349" i="24"/>
  <c r="E3349" i="24"/>
  <c r="H3348" i="24"/>
  <c r="E3348" i="24"/>
  <c r="H3347" i="24"/>
  <c r="E3347" i="24"/>
  <c r="H3346" i="24"/>
  <c r="E3346" i="24"/>
  <c r="H3345" i="24"/>
  <c r="E3345" i="24"/>
  <c r="H3344" i="24"/>
  <c r="E3344" i="24"/>
  <c r="J3345" i="24" s="1"/>
  <c r="H3343" i="24"/>
  <c r="E3343" i="24"/>
  <c r="H3342" i="24"/>
  <c r="E3342" i="24"/>
  <c r="H3341" i="24"/>
  <c r="E3341" i="24"/>
  <c r="H3340" i="24"/>
  <c r="E3340" i="24"/>
  <c r="H3339" i="24"/>
  <c r="E3339" i="24"/>
  <c r="H3338" i="24"/>
  <c r="E3338" i="24"/>
  <c r="H3337" i="24"/>
  <c r="E3337" i="24"/>
  <c r="H3336" i="24"/>
  <c r="E3336" i="24"/>
  <c r="H3335" i="24"/>
  <c r="E3335" i="24"/>
  <c r="H3334" i="24"/>
  <c r="E3334" i="24"/>
  <c r="H3333" i="24"/>
  <c r="E3333" i="24"/>
  <c r="H3332" i="24"/>
  <c r="E3332" i="24"/>
  <c r="H3331" i="24"/>
  <c r="E3331" i="24"/>
  <c r="H3330" i="24"/>
  <c r="E3330" i="24"/>
  <c r="H3329" i="24"/>
  <c r="E3329" i="24"/>
  <c r="H3328" i="24"/>
  <c r="E3328" i="24"/>
  <c r="H3327" i="24"/>
  <c r="E3327" i="24"/>
  <c r="H3326" i="24"/>
  <c r="E3326" i="24"/>
  <c r="H3325" i="24"/>
  <c r="E3325" i="24"/>
  <c r="J3326" i="24" s="1"/>
  <c r="H3324" i="24"/>
  <c r="E3324" i="24"/>
  <c r="H3323" i="24"/>
  <c r="E3323" i="24"/>
  <c r="H3322" i="24"/>
  <c r="E3322" i="24"/>
  <c r="H3321" i="24"/>
  <c r="E3321" i="24"/>
  <c r="H3320" i="24"/>
  <c r="E3320" i="24"/>
  <c r="H3319" i="24"/>
  <c r="E3319" i="24"/>
  <c r="H3318" i="24"/>
  <c r="E3318" i="24"/>
  <c r="H3317" i="24"/>
  <c r="E3317" i="24"/>
  <c r="H3316" i="24"/>
  <c r="E3316" i="24"/>
  <c r="H3315" i="24"/>
  <c r="E3315" i="24"/>
  <c r="H3314" i="24"/>
  <c r="E3314" i="24"/>
  <c r="H3313" i="24"/>
  <c r="E3313" i="24"/>
  <c r="H3312" i="24"/>
  <c r="E3312" i="24"/>
  <c r="H3311" i="24"/>
  <c r="E3311" i="24"/>
  <c r="H3310" i="24"/>
  <c r="E3310" i="24"/>
  <c r="H3309" i="24"/>
  <c r="E3309" i="24"/>
  <c r="H3308" i="24"/>
  <c r="E3308" i="24"/>
  <c r="H3307" i="24"/>
  <c r="E3307" i="24"/>
  <c r="H3306" i="24"/>
  <c r="E3306" i="24"/>
  <c r="H3305" i="24"/>
  <c r="E3305" i="24"/>
  <c r="H3304" i="24"/>
  <c r="E3304" i="24"/>
  <c r="H3303" i="24"/>
  <c r="E3303" i="24"/>
  <c r="H3302" i="24"/>
  <c r="E3302" i="24"/>
  <c r="J3303" i="24" s="1"/>
  <c r="H3301" i="24"/>
  <c r="E3301" i="24"/>
  <c r="H3300" i="24"/>
  <c r="E3300" i="24"/>
  <c r="H3299" i="24"/>
  <c r="E3299" i="24"/>
  <c r="H3298" i="24"/>
  <c r="E3298" i="24"/>
  <c r="H3297" i="24"/>
  <c r="E3297" i="24"/>
  <c r="H3296" i="24"/>
  <c r="E3296" i="24"/>
  <c r="H3295" i="24"/>
  <c r="E3295" i="24"/>
  <c r="H3294" i="24"/>
  <c r="E3294" i="24"/>
  <c r="H3293" i="24"/>
  <c r="E3293" i="24"/>
  <c r="H3292" i="24"/>
  <c r="E3292" i="24"/>
  <c r="H3291" i="24"/>
  <c r="E3291" i="24"/>
  <c r="H3290" i="24"/>
  <c r="E3290" i="24"/>
  <c r="H3289" i="24"/>
  <c r="E3289" i="24"/>
  <c r="H3288" i="24"/>
  <c r="E3288" i="24"/>
  <c r="H3287" i="24"/>
  <c r="E3287" i="24"/>
  <c r="H3286" i="24"/>
  <c r="E3286" i="24"/>
  <c r="H3285" i="24"/>
  <c r="E3285" i="24"/>
  <c r="H3284" i="24"/>
  <c r="E3284" i="24"/>
  <c r="H3283" i="24"/>
  <c r="E3283" i="24"/>
  <c r="J3284" i="24" s="1"/>
  <c r="H3282" i="24"/>
  <c r="E3282" i="24"/>
  <c r="H3281" i="24"/>
  <c r="E3281" i="24"/>
  <c r="H3280" i="24"/>
  <c r="E3280" i="24"/>
  <c r="H3279" i="24"/>
  <c r="E3279" i="24"/>
  <c r="H3278" i="24"/>
  <c r="E3278" i="24"/>
  <c r="H3277" i="24"/>
  <c r="E3277" i="24"/>
  <c r="H3276" i="24"/>
  <c r="E3276" i="24"/>
  <c r="H3275" i="24"/>
  <c r="E3275" i="24"/>
  <c r="H3274" i="24"/>
  <c r="E3274" i="24"/>
  <c r="H3273" i="24"/>
  <c r="E3273" i="24"/>
  <c r="H3272" i="24"/>
  <c r="E3272" i="24"/>
  <c r="H3271" i="24"/>
  <c r="E3271" i="24"/>
  <c r="H3270" i="24"/>
  <c r="E3270" i="24"/>
  <c r="H3269" i="24"/>
  <c r="E3269" i="24"/>
  <c r="H3268" i="24"/>
  <c r="E3268" i="24"/>
  <c r="H3267" i="24"/>
  <c r="E3267" i="24"/>
  <c r="H3266" i="24"/>
  <c r="E3266" i="24"/>
  <c r="H3265" i="24"/>
  <c r="E3265" i="24"/>
  <c r="H3264" i="24"/>
  <c r="E3264" i="24"/>
  <c r="H3263" i="24"/>
  <c r="E3263" i="24"/>
  <c r="J3264" i="24" s="1"/>
  <c r="H3262" i="24"/>
  <c r="E3262" i="24"/>
  <c r="H3261" i="24"/>
  <c r="E3261" i="24"/>
  <c r="H3260" i="24"/>
  <c r="E3260" i="24"/>
  <c r="H3259" i="24"/>
  <c r="E3259" i="24"/>
  <c r="H3258" i="24"/>
  <c r="E3258" i="24"/>
  <c r="H3257" i="24"/>
  <c r="E3257" i="24"/>
  <c r="H3256" i="24"/>
  <c r="E3256" i="24"/>
  <c r="H3255" i="24"/>
  <c r="E3255" i="24"/>
  <c r="H3254" i="24"/>
  <c r="E3254" i="24"/>
  <c r="H3253" i="24"/>
  <c r="E3253" i="24"/>
  <c r="H3252" i="24"/>
  <c r="E3252" i="24"/>
  <c r="H3251" i="24"/>
  <c r="E3251" i="24"/>
  <c r="H3250" i="24"/>
  <c r="E3250" i="24"/>
  <c r="H3249" i="24"/>
  <c r="E3249" i="24"/>
  <c r="H3248" i="24"/>
  <c r="E3248" i="24"/>
  <c r="H3247" i="24"/>
  <c r="E3247" i="24"/>
  <c r="H3246" i="24"/>
  <c r="E3246" i="24"/>
  <c r="H3245" i="24"/>
  <c r="E3245" i="24"/>
  <c r="H3244" i="24"/>
  <c r="E3244" i="24"/>
  <c r="H3243" i="24"/>
  <c r="E3243" i="24"/>
  <c r="H3242" i="24"/>
  <c r="E3242" i="24"/>
  <c r="J3243" i="24" s="1"/>
  <c r="H3241" i="24"/>
  <c r="E3241" i="24"/>
  <c r="H3240" i="24"/>
  <c r="E3240" i="24"/>
  <c r="H3239" i="24"/>
  <c r="E3239" i="24"/>
  <c r="H3238" i="24"/>
  <c r="E3238" i="24"/>
  <c r="H3237" i="24"/>
  <c r="E3237" i="24"/>
  <c r="H3236" i="24"/>
  <c r="E3236" i="24"/>
  <c r="H3235" i="24"/>
  <c r="E3235" i="24"/>
  <c r="H3234" i="24"/>
  <c r="E3234" i="24"/>
  <c r="H3233" i="24"/>
  <c r="E3233" i="24"/>
  <c r="H3232" i="24"/>
  <c r="E3232" i="24"/>
  <c r="H3231" i="24"/>
  <c r="E3231" i="24"/>
  <c r="H3230" i="24"/>
  <c r="E3230" i="24"/>
  <c r="H3229" i="24"/>
  <c r="E3229" i="24"/>
  <c r="H3228" i="24"/>
  <c r="E3228" i="24"/>
  <c r="H3227" i="24"/>
  <c r="E3227" i="24"/>
  <c r="H3226" i="24"/>
  <c r="E3226" i="24"/>
  <c r="H3225" i="24"/>
  <c r="E3225" i="24"/>
  <c r="H3224" i="24"/>
  <c r="E3224" i="24"/>
  <c r="H3223" i="24"/>
  <c r="E3223" i="24"/>
  <c r="H3222" i="24"/>
  <c r="E3222" i="24"/>
  <c r="H3221" i="24"/>
  <c r="E3221" i="24"/>
  <c r="J3222" i="24" s="1"/>
  <c r="H3220" i="24"/>
  <c r="E3220" i="24"/>
  <c r="H3219" i="24"/>
  <c r="E3219" i="24"/>
  <c r="H3218" i="24"/>
  <c r="E3218" i="24"/>
  <c r="H3217" i="24"/>
  <c r="E3217" i="24"/>
  <c r="H3216" i="24"/>
  <c r="E3216" i="24"/>
  <c r="H3215" i="24"/>
  <c r="E3215" i="24"/>
  <c r="H3214" i="24"/>
  <c r="E3214" i="24"/>
  <c r="H3213" i="24"/>
  <c r="E3213" i="24"/>
  <c r="H3212" i="24"/>
  <c r="E3212" i="24"/>
  <c r="H3211" i="24"/>
  <c r="E3211" i="24"/>
  <c r="H3210" i="24"/>
  <c r="E3210" i="24"/>
  <c r="H3209" i="24"/>
  <c r="E3209" i="24"/>
  <c r="H3208" i="24"/>
  <c r="E3208" i="24"/>
  <c r="H3207" i="24"/>
  <c r="E3207" i="24"/>
  <c r="H3206" i="24"/>
  <c r="E3206" i="24"/>
  <c r="H3205" i="24"/>
  <c r="E3205" i="24"/>
  <c r="H3204" i="24"/>
  <c r="E3204" i="24"/>
  <c r="H3203" i="24"/>
  <c r="E3203" i="24"/>
  <c r="H3202" i="24"/>
  <c r="E3202" i="24"/>
  <c r="H3201" i="24"/>
  <c r="E3201" i="24"/>
  <c r="H3200" i="24"/>
  <c r="E3200" i="24"/>
  <c r="J3201" i="24" s="1"/>
  <c r="H3199" i="24"/>
  <c r="E3199" i="24"/>
  <c r="H3198" i="24"/>
  <c r="E3198" i="24"/>
  <c r="H3197" i="24"/>
  <c r="E3197" i="24"/>
  <c r="H3196" i="24"/>
  <c r="E3196" i="24"/>
  <c r="H3195" i="24"/>
  <c r="E3195" i="24"/>
  <c r="H3194" i="24"/>
  <c r="E3194" i="24"/>
  <c r="H3193" i="24"/>
  <c r="E3193" i="24"/>
  <c r="H3192" i="24"/>
  <c r="E3192" i="24"/>
  <c r="H3191" i="24"/>
  <c r="E3191" i="24"/>
  <c r="H3190" i="24"/>
  <c r="E3190" i="24"/>
  <c r="H3189" i="24"/>
  <c r="E3189" i="24"/>
  <c r="H3188" i="24"/>
  <c r="E3188" i="24"/>
  <c r="H3187" i="24"/>
  <c r="E3187" i="24"/>
  <c r="H3186" i="24"/>
  <c r="E3186" i="24"/>
  <c r="H3185" i="24"/>
  <c r="E3185" i="24"/>
  <c r="H3184" i="24"/>
  <c r="E3184" i="24"/>
  <c r="H3183" i="24"/>
  <c r="E3183" i="24"/>
  <c r="H3182" i="24"/>
  <c r="E3182" i="24"/>
  <c r="H3181" i="24"/>
  <c r="E3181" i="24"/>
  <c r="H3180" i="24"/>
  <c r="E3180" i="24"/>
  <c r="H3179" i="24"/>
  <c r="E3179" i="24"/>
  <c r="J3180" i="24" s="1"/>
  <c r="H3178" i="24"/>
  <c r="E3178" i="24"/>
  <c r="H3177" i="24"/>
  <c r="E3177" i="24"/>
  <c r="H3176" i="24"/>
  <c r="E3176" i="24"/>
  <c r="H3175" i="24"/>
  <c r="E3175" i="24"/>
  <c r="H3174" i="24"/>
  <c r="E3174" i="24"/>
  <c r="H3173" i="24"/>
  <c r="E3173" i="24"/>
  <c r="H3172" i="24"/>
  <c r="E3172" i="24"/>
  <c r="H3171" i="24"/>
  <c r="E3171" i="24"/>
  <c r="H3170" i="24"/>
  <c r="E3170" i="24"/>
  <c r="H3169" i="24"/>
  <c r="E3169" i="24"/>
  <c r="H3168" i="24"/>
  <c r="E3168" i="24"/>
  <c r="H3167" i="24"/>
  <c r="E3167" i="24"/>
  <c r="H3166" i="24"/>
  <c r="E3166" i="24"/>
  <c r="H3165" i="24"/>
  <c r="E3165" i="24"/>
  <c r="H3164" i="24"/>
  <c r="E3164" i="24"/>
  <c r="H3163" i="24"/>
  <c r="E3163" i="24"/>
  <c r="H3162" i="24"/>
  <c r="E3162" i="24"/>
  <c r="H3161" i="24"/>
  <c r="E3161" i="24"/>
  <c r="H3160" i="24"/>
  <c r="E3160" i="24"/>
  <c r="H3159" i="24"/>
  <c r="E3159" i="24"/>
  <c r="H3158" i="24"/>
  <c r="E3158" i="24"/>
  <c r="H3157" i="24"/>
  <c r="E3157" i="24"/>
  <c r="H3156" i="24"/>
  <c r="E3156" i="24"/>
  <c r="J3157" i="24" s="1"/>
  <c r="H3155" i="24"/>
  <c r="E3155" i="24"/>
  <c r="H3154" i="24"/>
  <c r="E3154" i="24"/>
  <c r="H3153" i="24"/>
  <c r="E3153" i="24"/>
  <c r="H3152" i="24"/>
  <c r="E3152" i="24"/>
  <c r="H3151" i="24"/>
  <c r="E3151" i="24"/>
  <c r="H3150" i="24"/>
  <c r="E3150" i="24"/>
  <c r="H3149" i="24"/>
  <c r="E3149" i="24"/>
  <c r="H3148" i="24"/>
  <c r="E3148" i="24"/>
  <c r="H3147" i="24"/>
  <c r="E3147" i="24"/>
  <c r="H3146" i="24"/>
  <c r="E3146" i="24"/>
  <c r="H3145" i="24"/>
  <c r="E3145" i="24"/>
  <c r="H3144" i="24"/>
  <c r="E3144" i="24"/>
  <c r="H3143" i="24"/>
  <c r="E3143" i="24"/>
  <c r="H3142" i="24"/>
  <c r="E3142" i="24"/>
  <c r="H3141" i="24"/>
  <c r="E3141" i="24"/>
  <c r="H3140" i="24"/>
  <c r="E3140" i="24"/>
  <c r="H3139" i="24"/>
  <c r="E3139" i="24"/>
  <c r="H3138" i="24"/>
  <c r="E3138" i="24"/>
  <c r="H3137" i="24"/>
  <c r="E3137" i="24"/>
  <c r="H3136" i="24"/>
  <c r="E3136" i="24"/>
  <c r="J3137" i="24" s="1"/>
  <c r="H3135" i="24"/>
  <c r="E3135" i="24"/>
  <c r="H3134" i="24"/>
  <c r="E3134" i="24"/>
  <c r="H3133" i="24"/>
  <c r="E3133" i="24"/>
  <c r="H3132" i="24"/>
  <c r="E3132" i="24"/>
  <c r="H3131" i="24"/>
  <c r="E3131" i="24"/>
  <c r="H3130" i="24"/>
  <c r="E3130" i="24"/>
  <c r="H3129" i="24"/>
  <c r="E3129" i="24"/>
  <c r="H3128" i="24"/>
  <c r="E3128" i="24"/>
  <c r="H3127" i="24"/>
  <c r="E3127" i="24"/>
  <c r="H3126" i="24"/>
  <c r="E3126" i="24"/>
  <c r="H3125" i="24"/>
  <c r="E3125" i="24"/>
  <c r="H3124" i="24"/>
  <c r="E3124" i="24"/>
  <c r="H3123" i="24"/>
  <c r="E3123" i="24"/>
  <c r="H3122" i="24"/>
  <c r="E3122" i="24"/>
  <c r="H3121" i="24"/>
  <c r="E3121" i="24"/>
  <c r="H3120" i="24"/>
  <c r="E3120" i="24"/>
  <c r="H3119" i="24"/>
  <c r="E3119" i="24"/>
  <c r="H3118" i="24"/>
  <c r="E3118" i="24"/>
  <c r="H3117" i="24"/>
  <c r="E3117" i="24"/>
  <c r="H3116" i="24"/>
  <c r="E3116" i="24"/>
  <c r="H3115" i="24"/>
  <c r="E3115" i="24"/>
  <c r="J3116" i="24" s="1"/>
  <c r="H3114" i="24"/>
  <c r="E3114" i="24"/>
  <c r="H3113" i="24"/>
  <c r="E3113" i="24"/>
  <c r="H3112" i="24"/>
  <c r="E3112" i="24"/>
  <c r="H3111" i="24"/>
  <c r="E3111" i="24"/>
  <c r="H3110" i="24"/>
  <c r="E3110" i="24"/>
  <c r="H3109" i="24"/>
  <c r="E3109" i="24"/>
  <c r="H3108" i="24"/>
  <c r="E3108" i="24"/>
  <c r="H3107" i="24"/>
  <c r="E3107" i="24"/>
  <c r="H3106" i="24"/>
  <c r="E3106" i="24"/>
  <c r="H3105" i="24"/>
  <c r="E3105" i="24"/>
  <c r="H3104" i="24"/>
  <c r="E3104" i="24"/>
  <c r="H3103" i="24"/>
  <c r="E3103" i="24"/>
  <c r="H3102" i="24"/>
  <c r="E3102" i="24"/>
  <c r="H3101" i="24"/>
  <c r="E3101" i="24"/>
  <c r="H3100" i="24"/>
  <c r="E3100" i="24"/>
  <c r="H3099" i="24"/>
  <c r="E3099" i="24"/>
  <c r="H3098" i="24"/>
  <c r="E3098" i="24"/>
  <c r="H3097" i="24"/>
  <c r="E3097" i="24"/>
  <c r="H3096" i="24"/>
  <c r="E3096" i="24"/>
  <c r="H3095" i="24"/>
  <c r="E3095" i="24"/>
  <c r="H3094" i="24"/>
  <c r="E3094" i="24"/>
  <c r="J3095" i="24" s="1"/>
  <c r="H3093" i="24"/>
  <c r="E3093" i="24"/>
  <c r="H3092" i="24"/>
  <c r="E3092" i="24"/>
  <c r="H3091" i="24"/>
  <c r="E3091" i="24"/>
  <c r="H3090" i="24"/>
  <c r="E3090" i="24"/>
  <c r="H3089" i="24"/>
  <c r="E3089" i="24"/>
  <c r="H3088" i="24"/>
  <c r="E3088" i="24"/>
  <c r="H3087" i="24"/>
  <c r="E3087" i="24"/>
  <c r="H3086" i="24"/>
  <c r="E3086" i="24"/>
  <c r="H3085" i="24"/>
  <c r="E3085" i="24"/>
  <c r="H3084" i="24"/>
  <c r="E3084" i="24"/>
  <c r="H3083" i="24"/>
  <c r="E3083" i="24"/>
  <c r="H3082" i="24"/>
  <c r="E3082" i="24"/>
  <c r="H3081" i="24"/>
  <c r="E3081" i="24"/>
  <c r="H3080" i="24"/>
  <c r="E3080" i="24"/>
  <c r="H3079" i="24"/>
  <c r="E3079" i="24"/>
  <c r="H3078" i="24"/>
  <c r="E3078" i="24"/>
  <c r="H3077" i="24"/>
  <c r="E3077" i="24"/>
  <c r="H3076" i="24"/>
  <c r="E3076" i="24"/>
  <c r="H3075" i="24"/>
  <c r="E3075" i="24"/>
  <c r="H3074" i="24"/>
  <c r="E3074" i="24"/>
  <c r="J3075" i="24" s="1"/>
  <c r="H3073" i="24"/>
  <c r="E3073" i="24"/>
  <c r="H3072" i="24"/>
  <c r="E3072" i="24"/>
  <c r="H3071" i="24"/>
  <c r="E3071" i="24"/>
  <c r="H3070" i="24"/>
  <c r="E3070" i="24"/>
  <c r="H3069" i="24"/>
  <c r="E3069" i="24"/>
  <c r="H3068" i="24"/>
  <c r="E3068" i="24"/>
  <c r="H3067" i="24"/>
  <c r="E3067" i="24"/>
  <c r="H3066" i="24"/>
  <c r="E3066" i="24"/>
  <c r="H3065" i="24"/>
  <c r="E3065" i="24"/>
  <c r="H3064" i="24"/>
  <c r="E3064" i="24"/>
  <c r="H3063" i="24"/>
  <c r="E3063" i="24"/>
  <c r="H3062" i="24"/>
  <c r="E3062" i="24"/>
  <c r="H3061" i="24"/>
  <c r="E3061" i="24"/>
  <c r="H3060" i="24"/>
  <c r="E3060" i="24"/>
  <c r="H3059" i="24"/>
  <c r="E3059" i="24"/>
  <c r="H3058" i="24"/>
  <c r="E3058" i="24"/>
  <c r="H3057" i="24"/>
  <c r="E3057" i="24"/>
  <c r="H3056" i="24"/>
  <c r="E3056" i="24"/>
  <c r="H3055" i="24"/>
  <c r="E3055" i="24"/>
  <c r="H3054" i="24"/>
  <c r="E3054" i="24"/>
  <c r="H3053" i="24"/>
  <c r="E3053" i="24"/>
  <c r="H3052" i="24"/>
  <c r="E3052" i="24"/>
  <c r="H3051" i="24"/>
  <c r="E3051" i="24"/>
  <c r="J3052" i="24" s="1"/>
  <c r="H3050" i="24"/>
  <c r="E3050" i="24"/>
  <c r="H3049" i="24"/>
  <c r="E3049" i="24"/>
  <c r="H3048" i="24"/>
  <c r="E3048" i="24"/>
  <c r="H3047" i="24"/>
  <c r="E3047" i="24"/>
  <c r="H3046" i="24"/>
  <c r="E3046" i="24"/>
  <c r="H3045" i="24"/>
  <c r="E3045" i="24"/>
  <c r="H3044" i="24"/>
  <c r="E3044" i="24"/>
  <c r="H3043" i="24"/>
  <c r="E3043" i="24"/>
  <c r="H3042" i="24"/>
  <c r="E3042" i="24"/>
  <c r="H3041" i="24"/>
  <c r="E3041" i="24"/>
  <c r="H3040" i="24"/>
  <c r="E3040" i="24"/>
  <c r="H3039" i="24"/>
  <c r="E3039" i="24"/>
  <c r="H3038" i="24"/>
  <c r="E3038" i="24"/>
  <c r="H3037" i="24"/>
  <c r="E3037" i="24"/>
  <c r="H3036" i="24"/>
  <c r="E3036" i="24"/>
  <c r="H3035" i="24"/>
  <c r="E3035" i="24"/>
  <c r="H3034" i="24"/>
  <c r="E3034" i="24"/>
  <c r="H3033" i="24"/>
  <c r="E3033" i="24"/>
  <c r="H3032" i="24"/>
  <c r="E3032" i="24"/>
  <c r="J3033" i="24" s="1"/>
  <c r="H3031" i="24"/>
  <c r="E3031" i="24"/>
  <c r="H3030" i="24"/>
  <c r="E3030" i="24"/>
  <c r="H3029" i="24"/>
  <c r="E3029" i="24"/>
  <c r="H3028" i="24"/>
  <c r="E3028" i="24"/>
  <c r="H3027" i="24"/>
  <c r="E3027" i="24"/>
  <c r="H3026" i="24"/>
  <c r="E3026" i="24"/>
  <c r="H3025" i="24"/>
  <c r="E3025" i="24"/>
  <c r="H3024" i="24"/>
  <c r="E3024" i="24"/>
  <c r="H3023" i="24"/>
  <c r="E3023" i="24"/>
  <c r="H3022" i="24"/>
  <c r="E3022" i="24"/>
  <c r="H3021" i="24"/>
  <c r="E3021" i="24"/>
  <c r="H3020" i="24"/>
  <c r="E3020" i="24"/>
  <c r="H3019" i="24"/>
  <c r="E3019" i="24"/>
  <c r="H3018" i="24"/>
  <c r="E3018" i="24"/>
  <c r="H3017" i="24"/>
  <c r="E3017" i="24"/>
  <c r="H3016" i="24"/>
  <c r="E3016" i="24"/>
  <c r="H3015" i="24"/>
  <c r="E3015" i="24"/>
  <c r="H3014" i="24"/>
  <c r="E3014" i="24"/>
  <c r="H3013" i="24"/>
  <c r="E3013" i="24"/>
  <c r="H3012" i="24"/>
  <c r="E3012" i="24"/>
  <c r="J3013" i="24" s="1"/>
  <c r="H3011" i="24"/>
  <c r="E3011" i="24"/>
  <c r="H3010" i="24"/>
  <c r="E3010" i="24"/>
  <c r="H3009" i="24"/>
  <c r="E3009" i="24"/>
  <c r="H3008" i="24"/>
  <c r="E3008" i="24"/>
  <c r="H3007" i="24"/>
  <c r="E3007" i="24"/>
  <c r="H3006" i="24"/>
  <c r="E3006" i="24"/>
  <c r="H3005" i="24"/>
  <c r="E3005" i="24"/>
  <c r="H3004" i="24"/>
  <c r="E3004" i="24"/>
  <c r="H3003" i="24"/>
  <c r="E3003" i="24"/>
  <c r="H3002" i="24"/>
  <c r="E3002" i="24"/>
  <c r="H3001" i="24"/>
  <c r="E3001" i="24"/>
  <c r="H3000" i="24"/>
  <c r="E3000" i="24"/>
  <c r="H2999" i="24"/>
  <c r="E2999" i="24"/>
  <c r="H2998" i="24"/>
  <c r="E2998" i="24"/>
  <c r="H2997" i="24"/>
  <c r="E2997" i="24"/>
  <c r="H2996" i="24"/>
  <c r="E2996" i="24"/>
  <c r="H2995" i="24"/>
  <c r="E2995" i="24"/>
  <c r="H2994" i="24"/>
  <c r="E2994" i="24"/>
  <c r="H2993" i="24"/>
  <c r="E2993" i="24"/>
  <c r="H2992" i="24"/>
  <c r="E2992" i="24"/>
  <c r="H2991" i="24"/>
  <c r="E2991" i="24"/>
  <c r="H2990" i="24"/>
  <c r="E2990" i="24"/>
  <c r="J2991" i="24" s="1"/>
  <c r="H2989" i="24"/>
  <c r="E2989" i="24"/>
  <c r="H2988" i="24"/>
  <c r="E2988" i="24"/>
  <c r="H2987" i="24"/>
  <c r="E2987" i="24"/>
  <c r="H2986" i="24"/>
  <c r="E2986" i="24"/>
  <c r="H2985" i="24"/>
  <c r="E2985" i="24"/>
  <c r="H2984" i="24"/>
  <c r="E2984" i="24"/>
  <c r="H2983" i="24"/>
  <c r="E2983" i="24"/>
  <c r="H2982" i="24"/>
  <c r="E2982" i="24"/>
  <c r="H2981" i="24"/>
  <c r="E2981" i="24"/>
  <c r="H2980" i="24"/>
  <c r="E2980" i="24"/>
  <c r="H2979" i="24"/>
  <c r="E2979" i="24"/>
  <c r="H2978" i="24"/>
  <c r="E2978" i="24"/>
  <c r="H2977" i="24"/>
  <c r="E2977" i="24"/>
  <c r="H2976" i="24"/>
  <c r="E2976" i="24"/>
  <c r="H2975" i="24"/>
  <c r="E2975" i="24"/>
  <c r="H2974" i="24"/>
  <c r="E2974" i="24"/>
  <c r="H2973" i="24"/>
  <c r="E2973" i="24"/>
  <c r="H2972" i="24"/>
  <c r="E2972" i="24"/>
  <c r="H2971" i="24"/>
  <c r="E2971" i="24"/>
  <c r="H2970" i="24"/>
  <c r="E2970" i="24"/>
  <c r="J2971" i="24" s="1"/>
  <c r="H2969" i="24"/>
  <c r="E2969" i="24"/>
  <c r="H2968" i="24"/>
  <c r="E2968" i="24"/>
  <c r="H2967" i="24"/>
  <c r="E2967" i="24"/>
  <c r="H2966" i="24"/>
  <c r="E2966" i="24"/>
  <c r="H2965" i="24"/>
  <c r="E2965" i="24"/>
  <c r="H2964" i="24"/>
  <c r="E2964" i="24"/>
  <c r="H2963" i="24"/>
  <c r="E2963" i="24"/>
  <c r="H2962" i="24"/>
  <c r="E2962" i="24"/>
  <c r="H2961" i="24"/>
  <c r="E2961" i="24"/>
  <c r="H2960" i="24"/>
  <c r="E2960" i="24"/>
  <c r="H2959" i="24"/>
  <c r="E2959" i="24"/>
  <c r="H2958" i="24"/>
  <c r="E2958" i="24"/>
  <c r="H2957" i="24"/>
  <c r="E2957" i="24"/>
  <c r="H2956" i="24"/>
  <c r="E2956" i="24"/>
  <c r="H2955" i="24"/>
  <c r="E2955" i="24"/>
  <c r="H2954" i="24"/>
  <c r="E2954" i="24"/>
  <c r="H2953" i="24"/>
  <c r="E2953" i="24"/>
  <c r="H2952" i="24"/>
  <c r="E2952" i="24"/>
  <c r="H2951" i="24"/>
  <c r="E2951" i="24"/>
  <c r="H2950" i="24"/>
  <c r="E2950" i="24"/>
  <c r="H2949" i="24"/>
  <c r="E2949" i="24"/>
  <c r="J2950" i="24" s="1"/>
  <c r="H2948" i="24"/>
  <c r="E2948" i="24"/>
  <c r="H2947" i="24"/>
  <c r="E2947" i="24"/>
  <c r="H2946" i="24"/>
  <c r="E2946" i="24"/>
  <c r="H2945" i="24"/>
  <c r="E2945" i="24"/>
  <c r="H2944" i="24"/>
  <c r="E2944" i="24"/>
  <c r="H2943" i="24"/>
  <c r="E2943" i="24"/>
  <c r="H2942" i="24"/>
  <c r="E2942" i="24"/>
  <c r="H2941" i="24"/>
  <c r="E2941" i="24"/>
  <c r="H2940" i="24"/>
  <c r="E2940" i="24"/>
  <c r="H2939" i="24"/>
  <c r="E2939" i="24"/>
  <c r="H2938" i="24"/>
  <c r="E2938" i="24"/>
  <c r="H2937" i="24"/>
  <c r="E2937" i="24"/>
  <c r="H2936" i="24"/>
  <c r="E2936" i="24"/>
  <c r="H2935" i="24"/>
  <c r="E2935" i="24"/>
  <c r="H2934" i="24"/>
  <c r="E2934" i="24"/>
  <c r="H2933" i="24"/>
  <c r="E2933" i="24"/>
  <c r="H2932" i="24"/>
  <c r="E2932" i="24"/>
  <c r="H2931" i="24"/>
  <c r="E2931" i="24"/>
  <c r="H2930" i="24"/>
  <c r="E2930" i="24"/>
  <c r="H2929" i="24"/>
  <c r="E2929" i="24"/>
  <c r="H2928" i="24"/>
  <c r="E2928" i="24"/>
  <c r="J2929" i="24" s="1"/>
  <c r="H2927" i="24"/>
  <c r="E2927" i="24"/>
  <c r="H2926" i="24"/>
  <c r="E2926" i="24"/>
  <c r="H2925" i="24"/>
  <c r="E2925" i="24"/>
  <c r="H2924" i="24"/>
  <c r="E2924" i="24"/>
  <c r="H2923" i="24"/>
  <c r="E2923" i="24"/>
  <c r="H2922" i="24"/>
  <c r="E2922" i="24"/>
  <c r="H2921" i="24"/>
  <c r="E2921" i="24"/>
  <c r="H2920" i="24"/>
  <c r="E2920" i="24"/>
  <c r="H2919" i="24"/>
  <c r="E2919" i="24"/>
  <c r="H2918" i="24"/>
  <c r="E2918" i="24"/>
  <c r="H2917" i="24"/>
  <c r="E2917" i="24"/>
  <c r="H2916" i="24"/>
  <c r="E2916" i="24"/>
  <c r="H2915" i="24"/>
  <c r="E2915" i="24"/>
  <c r="H2914" i="24"/>
  <c r="E2914" i="24"/>
  <c r="H2913" i="24"/>
  <c r="E2913" i="24"/>
  <c r="H2912" i="24"/>
  <c r="E2912" i="24"/>
  <c r="H2911" i="24"/>
  <c r="E2911" i="24"/>
  <c r="H2910" i="24"/>
  <c r="E2910" i="24"/>
  <c r="H2909" i="24"/>
  <c r="E2909" i="24"/>
  <c r="H2908" i="24"/>
  <c r="E2908" i="24"/>
  <c r="H2907" i="24"/>
  <c r="E2907" i="24"/>
  <c r="H2906" i="24"/>
  <c r="E2906" i="24"/>
  <c r="J2907" i="24" s="1"/>
  <c r="H2905" i="24"/>
  <c r="E2905" i="24"/>
  <c r="H2904" i="24"/>
  <c r="E2904" i="24"/>
  <c r="H2903" i="24"/>
  <c r="E2903" i="24"/>
  <c r="H2902" i="24"/>
  <c r="E2902" i="24"/>
  <c r="H2901" i="24"/>
  <c r="E2901" i="24"/>
  <c r="H2900" i="24"/>
  <c r="E2900" i="24"/>
  <c r="H2899" i="24"/>
  <c r="E2899" i="24"/>
  <c r="H2898" i="24"/>
  <c r="E2898" i="24"/>
  <c r="H2897" i="24"/>
  <c r="E2897" i="24"/>
  <c r="H2896" i="24"/>
  <c r="E2896" i="24"/>
  <c r="H2895" i="24"/>
  <c r="E2895" i="24"/>
  <c r="H2894" i="24"/>
  <c r="E2894" i="24"/>
  <c r="H2893" i="24"/>
  <c r="E2893" i="24"/>
  <c r="H2892" i="24"/>
  <c r="E2892" i="24"/>
  <c r="H2891" i="24"/>
  <c r="E2891" i="24"/>
  <c r="H2890" i="24"/>
  <c r="E2890" i="24"/>
  <c r="H2889" i="24"/>
  <c r="E2889" i="24"/>
  <c r="H2888" i="24"/>
  <c r="E2888" i="24"/>
  <c r="H2887" i="24"/>
  <c r="E2887" i="24"/>
  <c r="H2886" i="24"/>
  <c r="E2886" i="24"/>
  <c r="H2885" i="24"/>
  <c r="E2885" i="24"/>
  <c r="J2886" i="24" s="1"/>
  <c r="H2884" i="24"/>
  <c r="E2884" i="24"/>
  <c r="H2883" i="24"/>
  <c r="E2883" i="24"/>
  <c r="H2882" i="24"/>
  <c r="E2882" i="24"/>
  <c r="H2881" i="24"/>
  <c r="E2881" i="24"/>
  <c r="H2880" i="24"/>
  <c r="E2880" i="24"/>
  <c r="H2879" i="24"/>
  <c r="E2879" i="24"/>
  <c r="H2878" i="24"/>
  <c r="E2878" i="24"/>
  <c r="H2877" i="24"/>
  <c r="E2877" i="24"/>
  <c r="H2876" i="24"/>
  <c r="E2876" i="24"/>
  <c r="H2875" i="24"/>
  <c r="E2875" i="24"/>
  <c r="H2874" i="24"/>
  <c r="E2874" i="24"/>
  <c r="H2873" i="24"/>
  <c r="E2873" i="24"/>
  <c r="H2872" i="24"/>
  <c r="E2872" i="24"/>
  <c r="H2871" i="24"/>
  <c r="E2871" i="24"/>
  <c r="H2870" i="24"/>
  <c r="E2870" i="24"/>
  <c r="H2869" i="24"/>
  <c r="E2869" i="24"/>
  <c r="H2868" i="24"/>
  <c r="E2868" i="24"/>
  <c r="H2867" i="24"/>
  <c r="E2867" i="24"/>
  <c r="H2866" i="24"/>
  <c r="E2866" i="24"/>
  <c r="H2865" i="24"/>
  <c r="E2865" i="24"/>
  <c r="H2864" i="24"/>
  <c r="E2864" i="24"/>
  <c r="H2863" i="24"/>
  <c r="E2863" i="24"/>
  <c r="J2864" i="24" s="1"/>
  <c r="H2862" i="24"/>
  <c r="E2862" i="24"/>
  <c r="H2861" i="24"/>
  <c r="E2861" i="24"/>
  <c r="H2860" i="24"/>
  <c r="E2860" i="24"/>
  <c r="H2859" i="24"/>
  <c r="E2859" i="24"/>
  <c r="H2858" i="24"/>
  <c r="E2858" i="24"/>
  <c r="H2857" i="24"/>
  <c r="E2857" i="24"/>
  <c r="H2856" i="24"/>
  <c r="E2856" i="24"/>
  <c r="H2855" i="24"/>
  <c r="E2855" i="24"/>
  <c r="H2854" i="24"/>
  <c r="E2854" i="24"/>
  <c r="H2853" i="24"/>
  <c r="E2853" i="24"/>
  <c r="H2852" i="24"/>
  <c r="E2852" i="24"/>
  <c r="H2851" i="24"/>
  <c r="E2851" i="24"/>
  <c r="H2850" i="24"/>
  <c r="E2850" i="24"/>
  <c r="H2849" i="24"/>
  <c r="E2849" i="24"/>
  <c r="H2848" i="24"/>
  <c r="E2848" i="24"/>
  <c r="H2847" i="24"/>
  <c r="E2847" i="24"/>
  <c r="H2846" i="24"/>
  <c r="E2846" i="24"/>
  <c r="H2845" i="24"/>
  <c r="E2845" i="24"/>
  <c r="H2844" i="24"/>
  <c r="E2844" i="24"/>
  <c r="H2843" i="24"/>
  <c r="E2843" i="24"/>
  <c r="J2844" i="24" s="1"/>
  <c r="H2842" i="24"/>
  <c r="E2842" i="24"/>
  <c r="H2841" i="24"/>
  <c r="E2841" i="24"/>
  <c r="H2840" i="24"/>
  <c r="E2840" i="24"/>
  <c r="H2839" i="24"/>
  <c r="E2839" i="24"/>
  <c r="H2838" i="24"/>
  <c r="E2838" i="24"/>
  <c r="H2837" i="24"/>
  <c r="E2837" i="24"/>
  <c r="H2836" i="24"/>
  <c r="E2836" i="24"/>
  <c r="H2835" i="24"/>
  <c r="E2835" i="24"/>
  <c r="H2834" i="24"/>
  <c r="E2834" i="24"/>
  <c r="H2833" i="24"/>
  <c r="E2833" i="24"/>
  <c r="H2832" i="24"/>
  <c r="E2832" i="24"/>
  <c r="H2831" i="24"/>
  <c r="E2831" i="24"/>
  <c r="H2830" i="24"/>
  <c r="E2830" i="24"/>
  <c r="H2829" i="24"/>
  <c r="E2829" i="24"/>
  <c r="H2828" i="24"/>
  <c r="E2828" i="24"/>
  <c r="H2827" i="24"/>
  <c r="E2827" i="24"/>
  <c r="H2826" i="24"/>
  <c r="E2826" i="24"/>
  <c r="H2825" i="24"/>
  <c r="E2825" i="24"/>
  <c r="H2824" i="24"/>
  <c r="E2824" i="24"/>
  <c r="H2823" i="24"/>
  <c r="E2823" i="24"/>
  <c r="H2822" i="24"/>
  <c r="E2822" i="24"/>
  <c r="J2823" i="24" s="1"/>
  <c r="H2821" i="24"/>
  <c r="E2821" i="24"/>
  <c r="H2820" i="24"/>
  <c r="E2820" i="24"/>
  <c r="H2819" i="24"/>
  <c r="E2819" i="24"/>
  <c r="H2818" i="24"/>
  <c r="E2818" i="24"/>
  <c r="H2817" i="24"/>
  <c r="E2817" i="24"/>
  <c r="H2816" i="24"/>
  <c r="E2816" i="24"/>
  <c r="H2815" i="24"/>
  <c r="E2815" i="24"/>
  <c r="H2814" i="24"/>
  <c r="E2814" i="24"/>
  <c r="H2813" i="24"/>
  <c r="E2813" i="24"/>
  <c r="H2812" i="24"/>
  <c r="E2812" i="24"/>
  <c r="H2811" i="24"/>
  <c r="E2811" i="24"/>
  <c r="H2810" i="24"/>
  <c r="E2810" i="24"/>
  <c r="H2809" i="24"/>
  <c r="E2809" i="24"/>
  <c r="H2808" i="24"/>
  <c r="E2808" i="24"/>
  <c r="H2807" i="24"/>
  <c r="E2807" i="24"/>
  <c r="H2806" i="24"/>
  <c r="E2806" i="24"/>
  <c r="H2805" i="24"/>
  <c r="E2805" i="24"/>
  <c r="H2804" i="24"/>
  <c r="E2804" i="24"/>
  <c r="H2803" i="24"/>
  <c r="E2803" i="24"/>
  <c r="H2802" i="24"/>
  <c r="E2802" i="24"/>
  <c r="H2801" i="24"/>
  <c r="E2801" i="24"/>
  <c r="H2800" i="24"/>
  <c r="E2800" i="24"/>
  <c r="H2799" i="24"/>
  <c r="E2799" i="24"/>
  <c r="J2800" i="24" s="1"/>
  <c r="H2798" i="24"/>
  <c r="E2798" i="24"/>
  <c r="H2797" i="24"/>
  <c r="E2797" i="24"/>
  <c r="H2796" i="24"/>
  <c r="E2796" i="24"/>
  <c r="H2795" i="24"/>
  <c r="E2795" i="24"/>
  <c r="H2794" i="24"/>
  <c r="E2794" i="24"/>
  <c r="H2793" i="24"/>
  <c r="E2793" i="24"/>
  <c r="H2792" i="24"/>
  <c r="E2792" i="24"/>
  <c r="H2791" i="24"/>
  <c r="E2791" i="24"/>
  <c r="H2790" i="24"/>
  <c r="E2790" i="24"/>
  <c r="H2789" i="24"/>
  <c r="E2789" i="24"/>
  <c r="H2788" i="24"/>
  <c r="E2788" i="24"/>
  <c r="H2787" i="24"/>
  <c r="E2787" i="24"/>
  <c r="H2786" i="24"/>
  <c r="E2786" i="24"/>
  <c r="H2785" i="24"/>
  <c r="E2785" i="24"/>
  <c r="H2784" i="24"/>
  <c r="E2784" i="24"/>
  <c r="H2783" i="24"/>
  <c r="E2783" i="24"/>
  <c r="H2782" i="24"/>
  <c r="E2782" i="24"/>
  <c r="H2781" i="24"/>
  <c r="E2781" i="24"/>
  <c r="H2780" i="24"/>
  <c r="E2780" i="24"/>
  <c r="J2781" i="24" s="1"/>
  <c r="H2779" i="24"/>
  <c r="E2779" i="24"/>
  <c r="H2778" i="24"/>
  <c r="E2778" i="24"/>
  <c r="H2777" i="24"/>
  <c r="E2777" i="24"/>
  <c r="H2776" i="24"/>
  <c r="E2776" i="24"/>
  <c r="H2775" i="24"/>
  <c r="E2775" i="24"/>
  <c r="H2774" i="24"/>
  <c r="E2774" i="24"/>
  <c r="H2773" i="24"/>
  <c r="E2773" i="24"/>
  <c r="H2772" i="24"/>
  <c r="E2772" i="24"/>
  <c r="H2771" i="24"/>
  <c r="E2771" i="24"/>
  <c r="H2770" i="24"/>
  <c r="E2770" i="24"/>
  <c r="H2769" i="24"/>
  <c r="E2769" i="24"/>
  <c r="H2768" i="24"/>
  <c r="E2768" i="24"/>
  <c r="H2767" i="24"/>
  <c r="E2767" i="24"/>
  <c r="H2766" i="24"/>
  <c r="E2766" i="24"/>
  <c r="H2765" i="24"/>
  <c r="E2765" i="24"/>
  <c r="H2764" i="24"/>
  <c r="E2764" i="24"/>
  <c r="H2763" i="24"/>
  <c r="E2763" i="24"/>
  <c r="H2762" i="24"/>
  <c r="E2762" i="24"/>
  <c r="H2761" i="24"/>
  <c r="E2761" i="24"/>
  <c r="J2762" i="24" s="1"/>
  <c r="H2760" i="24"/>
  <c r="E2760" i="24"/>
  <c r="H2759" i="24"/>
  <c r="E2759" i="24"/>
  <c r="H2758" i="24"/>
  <c r="E2758" i="24"/>
  <c r="H2757" i="24"/>
  <c r="E2757" i="24"/>
  <c r="H2756" i="24"/>
  <c r="E2756" i="24"/>
  <c r="H2755" i="24"/>
  <c r="E2755" i="24"/>
  <c r="H2754" i="24"/>
  <c r="E2754" i="24"/>
  <c r="H2753" i="24"/>
  <c r="E2753" i="24"/>
  <c r="H2752" i="24"/>
  <c r="E2752" i="24"/>
  <c r="H2751" i="24"/>
  <c r="E2751" i="24"/>
  <c r="H2750" i="24"/>
  <c r="E2750" i="24"/>
  <c r="H2749" i="24"/>
  <c r="E2749" i="24"/>
  <c r="H2748" i="24"/>
  <c r="E2748" i="24"/>
  <c r="H2747" i="24"/>
  <c r="E2747" i="24"/>
  <c r="H2746" i="24"/>
  <c r="E2746" i="24"/>
  <c r="H2745" i="24"/>
  <c r="E2745" i="24"/>
  <c r="H2744" i="24"/>
  <c r="E2744" i="24"/>
  <c r="H2743" i="24"/>
  <c r="E2743" i="24"/>
  <c r="H2742" i="24"/>
  <c r="E2742" i="24"/>
  <c r="H2741" i="24"/>
  <c r="E2741" i="24"/>
  <c r="H2740" i="24"/>
  <c r="E2740" i="24"/>
  <c r="H2739" i="24"/>
  <c r="E2739" i="24"/>
  <c r="J2740" i="24" s="1"/>
  <c r="H2738" i="24"/>
  <c r="E2738" i="24"/>
  <c r="H2737" i="24"/>
  <c r="E2737" i="24"/>
  <c r="H2736" i="24"/>
  <c r="E2736" i="24"/>
  <c r="H2735" i="24"/>
  <c r="E2735" i="24"/>
  <c r="H2734" i="24"/>
  <c r="E2734" i="24"/>
  <c r="H2733" i="24"/>
  <c r="E2733" i="24"/>
  <c r="H2732" i="24"/>
  <c r="E2732" i="24"/>
  <c r="H2731" i="24"/>
  <c r="E2731" i="24"/>
  <c r="H2730" i="24"/>
  <c r="E2730" i="24"/>
  <c r="H2729" i="24"/>
  <c r="E2729" i="24"/>
  <c r="H2728" i="24"/>
  <c r="E2728" i="24"/>
  <c r="H2727" i="24"/>
  <c r="E2727" i="24"/>
  <c r="H2726" i="24"/>
  <c r="E2726" i="24"/>
  <c r="H2725" i="24"/>
  <c r="E2725" i="24"/>
  <c r="H2724" i="24"/>
  <c r="E2724" i="24"/>
  <c r="H2723" i="24"/>
  <c r="E2723" i="24"/>
  <c r="H2722" i="24"/>
  <c r="E2722" i="24"/>
  <c r="H2721" i="24"/>
  <c r="E2721" i="24"/>
  <c r="H2720" i="24"/>
  <c r="E2720" i="24"/>
  <c r="J2721" i="24" s="1"/>
  <c r="H2719" i="24"/>
  <c r="E2719" i="24"/>
  <c r="H2718" i="24"/>
  <c r="E2718" i="24"/>
  <c r="H2717" i="24"/>
  <c r="E2717" i="24"/>
  <c r="H2716" i="24"/>
  <c r="E2716" i="24"/>
  <c r="H2715" i="24"/>
  <c r="E2715" i="24"/>
  <c r="H2714" i="24"/>
  <c r="E2714" i="24"/>
  <c r="H2713" i="24"/>
  <c r="E2713" i="24"/>
  <c r="H2712" i="24"/>
  <c r="E2712" i="24"/>
  <c r="H2711" i="24"/>
  <c r="E2711" i="24"/>
  <c r="H2710" i="24"/>
  <c r="E2710" i="24"/>
  <c r="H2709" i="24"/>
  <c r="E2709" i="24"/>
  <c r="H2708" i="24"/>
  <c r="E2708" i="24"/>
  <c r="H2707" i="24"/>
  <c r="E2707" i="24"/>
  <c r="H2706" i="24"/>
  <c r="E2706" i="24"/>
  <c r="H2705" i="24"/>
  <c r="E2705" i="24"/>
  <c r="H2704" i="24"/>
  <c r="E2704" i="24"/>
  <c r="H2703" i="24"/>
  <c r="E2703" i="24"/>
  <c r="H2702" i="24"/>
  <c r="E2702" i="24"/>
  <c r="H2701" i="24"/>
  <c r="E2701" i="24"/>
  <c r="H2700" i="24"/>
  <c r="E2700" i="24"/>
  <c r="H2699" i="24"/>
  <c r="E2699" i="24"/>
  <c r="H2698" i="24"/>
  <c r="E2698" i="24"/>
  <c r="J2699" i="24" s="1"/>
  <c r="H2697" i="24"/>
  <c r="E2697" i="24"/>
  <c r="H2696" i="24"/>
  <c r="E2696" i="24"/>
  <c r="H2695" i="24"/>
  <c r="E2695" i="24"/>
  <c r="H2694" i="24"/>
  <c r="E2694" i="24"/>
  <c r="H2693" i="24"/>
  <c r="E2693" i="24"/>
  <c r="H2692" i="24"/>
  <c r="E2692" i="24"/>
  <c r="H2691" i="24"/>
  <c r="E2691" i="24"/>
  <c r="H2690" i="24"/>
  <c r="E2690" i="24"/>
  <c r="H2689" i="24"/>
  <c r="E2689" i="24"/>
  <c r="H2688" i="24"/>
  <c r="E2688" i="24"/>
  <c r="H2687" i="24"/>
  <c r="E2687" i="24"/>
  <c r="H2686" i="24"/>
  <c r="E2686" i="24"/>
  <c r="H2685" i="24"/>
  <c r="E2685" i="24"/>
  <c r="H2684" i="24"/>
  <c r="E2684" i="24"/>
  <c r="H2683" i="24"/>
  <c r="E2683" i="24"/>
  <c r="H2682" i="24"/>
  <c r="E2682" i="24"/>
  <c r="H2681" i="24"/>
  <c r="E2681" i="24"/>
  <c r="H2680" i="24"/>
  <c r="E2680" i="24"/>
  <c r="H2679" i="24"/>
  <c r="E2679" i="24"/>
  <c r="H2678" i="24"/>
  <c r="E2678" i="24"/>
  <c r="H2677" i="24"/>
  <c r="E2677" i="24"/>
  <c r="J2678" i="24" s="1"/>
  <c r="H2676" i="24"/>
  <c r="E2676" i="24"/>
  <c r="H2675" i="24"/>
  <c r="E2675" i="24"/>
  <c r="H2674" i="24"/>
  <c r="E2674" i="24"/>
  <c r="H2673" i="24"/>
  <c r="E2673" i="24"/>
  <c r="H2672" i="24"/>
  <c r="E2672" i="24"/>
  <c r="H2671" i="24"/>
  <c r="E2671" i="24"/>
  <c r="H2670" i="24"/>
  <c r="E2670" i="24"/>
  <c r="H2669" i="24"/>
  <c r="E2669" i="24"/>
  <c r="H2668" i="24"/>
  <c r="E2668" i="24"/>
  <c r="H2667" i="24"/>
  <c r="E2667" i="24"/>
  <c r="H2666" i="24"/>
  <c r="E2666" i="24"/>
  <c r="H2665" i="24"/>
  <c r="E2665" i="24"/>
  <c r="H2664" i="24"/>
  <c r="E2664" i="24"/>
  <c r="H2663" i="24"/>
  <c r="E2663" i="24"/>
  <c r="H2662" i="24"/>
  <c r="E2662" i="24"/>
  <c r="H2661" i="24"/>
  <c r="E2661" i="24"/>
  <c r="H2660" i="24"/>
  <c r="E2660" i="24"/>
  <c r="H2659" i="24"/>
  <c r="E2659" i="24"/>
  <c r="H2658" i="24"/>
  <c r="E2658" i="24"/>
  <c r="H2657" i="24"/>
  <c r="E2657" i="24"/>
  <c r="H2656" i="24"/>
  <c r="E2656" i="24"/>
  <c r="J2657" i="24" s="1"/>
  <c r="H2655" i="24"/>
  <c r="E2655" i="24"/>
  <c r="H2654" i="24"/>
  <c r="E2654" i="24"/>
  <c r="H2653" i="24"/>
  <c r="E2653" i="24"/>
  <c r="H2652" i="24"/>
  <c r="E2652" i="24"/>
  <c r="H2651" i="24"/>
  <c r="E2651" i="24"/>
  <c r="H2650" i="24"/>
  <c r="E2650" i="24"/>
  <c r="H2649" i="24"/>
  <c r="E2649" i="24"/>
  <c r="H2648" i="24"/>
  <c r="E2648" i="24"/>
  <c r="H2647" i="24"/>
  <c r="E2647" i="24"/>
  <c r="H2646" i="24"/>
  <c r="E2646" i="24"/>
  <c r="H2645" i="24"/>
  <c r="E2645" i="24"/>
  <c r="H2644" i="24"/>
  <c r="E2644" i="24"/>
  <c r="H2643" i="24"/>
  <c r="E2643" i="24"/>
  <c r="H2642" i="24"/>
  <c r="E2642" i="24"/>
  <c r="H2641" i="24"/>
  <c r="E2641" i="24"/>
  <c r="H2640" i="24"/>
  <c r="E2640" i="24"/>
  <c r="H2639" i="24"/>
  <c r="E2639" i="24"/>
  <c r="H2638" i="24"/>
  <c r="E2638" i="24"/>
  <c r="H2637" i="24"/>
  <c r="E2637" i="24"/>
  <c r="H2636" i="24"/>
  <c r="E2636" i="24"/>
  <c r="H2635" i="24"/>
  <c r="E2635" i="24"/>
  <c r="H2634" i="24"/>
  <c r="E2634" i="24"/>
  <c r="J2635" i="24" s="1"/>
  <c r="H2633" i="24"/>
  <c r="E2633" i="24"/>
  <c r="H2632" i="24"/>
  <c r="E2632" i="24"/>
  <c r="H2631" i="24"/>
  <c r="E2631" i="24"/>
  <c r="H2630" i="24"/>
  <c r="E2630" i="24"/>
  <c r="H2629" i="24"/>
  <c r="E2629" i="24"/>
  <c r="H2628" i="24"/>
  <c r="E2628" i="24"/>
  <c r="H2627" i="24"/>
  <c r="E2627" i="24"/>
  <c r="H2626" i="24"/>
  <c r="E2626" i="24"/>
  <c r="H2625" i="24"/>
  <c r="E2625" i="24"/>
  <c r="H2624" i="24"/>
  <c r="E2624" i="24"/>
  <c r="H2623" i="24"/>
  <c r="E2623" i="24"/>
  <c r="H2622" i="24"/>
  <c r="E2622" i="24"/>
  <c r="H2621" i="24"/>
  <c r="E2621" i="24"/>
  <c r="H2620" i="24"/>
  <c r="E2620" i="24"/>
  <c r="H2619" i="24"/>
  <c r="E2619" i="24"/>
  <c r="H2618" i="24"/>
  <c r="E2618" i="24"/>
  <c r="H2617" i="24"/>
  <c r="E2617" i="24"/>
  <c r="H2616" i="24"/>
  <c r="E2616" i="24"/>
  <c r="H2615" i="24"/>
  <c r="E2615" i="24"/>
  <c r="H2614" i="24"/>
  <c r="E2614" i="24"/>
  <c r="H2613" i="24"/>
  <c r="E2613" i="24"/>
  <c r="H2612" i="24"/>
  <c r="E2612" i="24"/>
  <c r="J2613" i="24" s="1"/>
  <c r="H2611" i="24"/>
  <c r="E2611" i="24"/>
  <c r="H2610" i="24"/>
  <c r="E2610" i="24"/>
  <c r="H2609" i="24"/>
  <c r="E2609" i="24"/>
  <c r="H2608" i="24"/>
  <c r="E2608" i="24"/>
  <c r="H2607" i="24"/>
  <c r="E2607" i="24"/>
  <c r="H2606" i="24"/>
  <c r="E2606" i="24"/>
  <c r="H2605" i="24"/>
  <c r="E2605" i="24"/>
  <c r="H2604" i="24"/>
  <c r="E2604" i="24"/>
  <c r="H2603" i="24"/>
  <c r="E2603" i="24"/>
  <c r="H2602" i="24"/>
  <c r="E2602" i="24"/>
  <c r="H2601" i="24"/>
  <c r="E2601" i="24"/>
  <c r="H2600" i="24"/>
  <c r="E2600" i="24"/>
  <c r="H2599" i="24"/>
  <c r="E2599" i="24"/>
  <c r="H2598" i="24"/>
  <c r="E2598" i="24"/>
  <c r="H2597" i="24"/>
  <c r="E2597" i="24"/>
  <c r="H2596" i="24"/>
  <c r="E2596" i="24"/>
  <c r="H2595" i="24"/>
  <c r="E2595" i="24"/>
  <c r="H2594" i="24"/>
  <c r="E2594" i="24"/>
  <c r="H2593" i="24"/>
  <c r="E2593" i="24"/>
  <c r="H2592" i="24"/>
  <c r="E2592" i="24"/>
  <c r="J2593" i="24" s="1"/>
  <c r="H2591" i="24"/>
  <c r="E2591" i="24"/>
  <c r="H2590" i="24"/>
  <c r="E2590" i="24"/>
  <c r="H2589" i="24"/>
  <c r="E2589" i="24"/>
  <c r="H2588" i="24"/>
  <c r="E2588" i="24"/>
  <c r="H2587" i="24"/>
  <c r="E2587" i="24"/>
  <c r="H2586" i="24"/>
  <c r="E2586" i="24"/>
  <c r="H2585" i="24"/>
  <c r="E2585" i="24"/>
  <c r="H2584" i="24"/>
  <c r="E2584" i="24"/>
  <c r="H2583" i="24"/>
  <c r="E2583" i="24"/>
  <c r="H2582" i="24"/>
  <c r="E2582" i="24"/>
  <c r="H2581" i="24"/>
  <c r="E2581" i="24"/>
  <c r="H2580" i="24"/>
  <c r="E2580" i="24"/>
  <c r="H2579" i="24"/>
  <c r="E2579" i="24"/>
  <c r="H2578" i="24"/>
  <c r="E2578" i="24"/>
  <c r="H2577" i="24"/>
  <c r="E2577" i="24"/>
  <c r="H2576" i="24"/>
  <c r="E2576" i="24"/>
  <c r="H2575" i="24"/>
  <c r="E2575" i="24"/>
  <c r="H2574" i="24"/>
  <c r="E2574" i="24"/>
  <c r="H2573" i="24"/>
  <c r="E2573" i="24"/>
  <c r="H2572" i="24"/>
  <c r="E2572" i="24"/>
  <c r="H2571" i="24"/>
  <c r="E2571" i="24"/>
  <c r="J2572" i="24" s="1"/>
  <c r="H2570" i="24"/>
  <c r="E2570" i="24"/>
  <c r="H2569" i="24"/>
  <c r="E2569" i="24"/>
  <c r="H2568" i="24"/>
  <c r="E2568" i="24"/>
  <c r="H2567" i="24"/>
  <c r="E2567" i="24"/>
  <c r="H2566" i="24"/>
  <c r="E2566" i="24"/>
  <c r="H2565" i="24"/>
  <c r="E2565" i="24"/>
  <c r="H2564" i="24"/>
  <c r="E2564" i="24"/>
  <c r="H2563" i="24"/>
  <c r="E2563" i="24"/>
  <c r="H2562" i="24"/>
  <c r="E2562" i="24"/>
  <c r="H2561" i="24"/>
  <c r="E2561" i="24"/>
  <c r="H2560" i="24"/>
  <c r="E2560" i="24"/>
  <c r="H2559" i="24"/>
  <c r="E2559" i="24"/>
  <c r="H2558" i="24"/>
  <c r="E2558" i="24"/>
  <c r="H2557" i="24"/>
  <c r="E2557" i="24"/>
  <c r="H2556" i="24"/>
  <c r="E2556" i="24"/>
  <c r="H2555" i="24"/>
  <c r="E2555" i="24"/>
  <c r="H2554" i="24"/>
  <c r="E2554" i="24"/>
  <c r="H2553" i="24"/>
  <c r="E2553" i="24"/>
  <c r="H2552" i="24"/>
  <c r="E2552" i="24"/>
  <c r="H2551" i="24"/>
  <c r="E2551" i="24"/>
  <c r="H2550" i="24"/>
  <c r="E2550" i="24"/>
  <c r="H2549" i="24"/>
  <c r="E2549" i="24"/>
  <c r="J2550" i="24" s="1"/>
  <c r="H2548" i="24"/>
  <c r="E2548" i="24"/>
  <c r="H2547" i="24"/>
  <c r="E2547" i="24"/>
  <c r="H2546" i="24"/>
  <c r="E2546" i="24"/>
  <c r="H2545" i="24"/>
  <c r="E2545" i="24"/>
  <c r="H2544" i="24"/>
  <c r="E2544" i="24"/>
  <c r="H2543" i="24"/>
  <c r="E2543" i="24"/>
  <c r="H2542" i="24"/>
  <c r="E2542" i="24"/>
  <c r="H2541" i="24"/>
  <c r="E2541" i="24"/>
  <c r="H2540" i="24"/>
  <c r="E2540" i="24"/>
  <c r="H2539" i="24"/>
  <c r="E2539" i="24"/>
  <c r="H2538" i="24"/>
  <c r="E2538" i="24"/>
  <c r="H2537" i="24"/>
  <c r="E2537" i="24"/>
  <c r="H2536" i="24"/>
  <c r="E2536" i="24"/>
  <c r="H2535" i="24"/>
  <c r="E2535" i="24"/>
  <c r="H2534" i="24"/>
  <c r="E2534" i="24"/>
  <c r="H2533" i="24"/>
  <c r="E2533" i="24"/>
  <c r="H2532" i="24"/>
  <c r="E2532" i="24"/>
  <c r="H2531" i="24"/>
  <c r="E2531" i="24"/>
  <c r="H2530" i="24"/>
  <c r="E2530" i="24"/>
  <c r="J2531" i="24" s="1"/>
  <c r="H2529" i="24"/>
  <c r="E2529" i="24"/>
  <c r="H2528" i="24"/>
  <c r="E2528" i="24"/>
  <c r="H2527" i="24"/>
  <c r="E2527" i="24"/>
  <c r="H2526" i="24"/>
  <c r="E2526" i="24"/>
  <c r="H2525" i="24"/>
  <c r="E2525" i="24"/>
  <c r="H2524" i="24"/>
  <c r="E2524" i="24"/>
  <c r="H2523" i="24"/>
  <c r="E2523" i="24"/>
  <c r="H2522" i="24"/>
  <c r="E2522" i="24"/>
  <c r="H2521" i="24"/>
  <c r="E2521" i="24"/>
  <c r="H2520" i="24"/>
  <c r="E2520" i="24"/>
  <c r="H2519" i="24"/>
  <c r="E2519" i="24"/>
  <c r="H2518" i="24"/>
  <c r="E2518" i="24"/>
  <c r="H2517" i="24"/>
  <c r="E2517" i="24"/>
  <c r="H2516" i="24"/>
  <c r="E2516" i="24"/>
  <c r="H2515" i="24"/>
  <c r="E2515" i="24"/>
  <c r="H2514" i="24"/>
  <c r="E2514" i="24"/>
  <c r="H2513" i="24"/>
  <c r="E2513" i="24"/>
  <c r="H2512" i="24"/>
  <c r="E2512" i="24"/>
  <c r="H2511" i="24"/>
  <c r="E2511" i="24"/>
  <c r="H2510" i="24"/>
  <c r="E2510" i="24"/>
  <c r="H2509" i="24"/>
  <c r="E2509" i="24"/>
  <c r="J2510" i="24" s="1"/>
  <c r="H2508" i="24"/>
  <c r="E2508" i="24"/>
  <c r="H2507" i="24"/>
  <c r="E2507" i="24"/>
  <c r="H2506" i="24"/>
  <c r="E2506" i="24"/>
  <c r="H2505" i="24"/>
  <c r="E2505" i="24"/>
  <c r="H2504" i="24"/>
  <c r="E2504" i="24"/>
  <c r="H2503" i="24"/>
  <c r="E2503" i="24"/>
  <c r="H2502" i="24"/>
  <c r="E2502" i="24"/>
  <c r="H2501" i="24"/>
  <c r="E2501" i="24"/>
  <c r="H2500" i="24"/>
  <c r="E2500" i="24"/>
  <c r="H2499" i="24"/>
  <c r="E2499" i="24"/>
  <c r="H2498" i="24"/>
  <c r="E2498" i="24"/>
  <c r="H2497" i="24"/>
  <c r="E2497" i="24"/>
  <c r="H2496" i="24"/>
  <c r="E2496" i="24"/>
  <c r="H2495" i="24"/>
  <c r="E2495" i="24"/>
  <c r="H2494" i="24"/>
  <c r="E2494" i="24"/>
  <c r="H2493" i="24"/>
  <c r="E2493" i="24"/>
  <c r="H2492" i="24"/>
  <c r="E2492" i="24"/>
  <c r="H2491" i="24"/>
  <c r="E2491" i="24"/>
  <c r="H2490" i="24"/>
  <c r="E2490" i="24"/>
  <c r="H2489" i="24"/>
  <c r="E2489" i="24"/>
  <c r="H2488" i="24"/>
  <c r="E2488" i="24"/>
  <c r="J2489" i="24" s="1"/>
  <c r="H2487" i="24"/>
  <c r="E2487" i="24"/>
  <c r="H2486" i="24"/>
  <c r="E2486" i="24"/>
  <c r="H2485" i="24"/>
  <c r="E2485" i="24"/>
  <c r="H2484" i="24"/>
  <c r="E2484" i="24"/>
  <c r="H2483" i="24"/>
  <c r="E2483" i="24"/>
  <c r="H2482" i="24"/>
  <c r="E2482" i="24"/>
  <c r="H2481" i="24"/>
  <c r="E2481" i="24"/>
  <c r="H2480" i="24"/>
  <c r="E2480" i="24"/>
  <c r="H2479" i="24"/>
  <c r="E2479" i="24"/>
  <c r="H2478" i="24"/>
  <c r="E2478" i="24"/>
  <c r="H2477" i="24"/>
  <c r="E2477" i="24"/>
  <c r="H2476" i="24"/>
  <c r="E2476" i="24"/>
  <c r="H2475" i="24"/>
  <c r="E2475" i="24"/>
  <c r="H2474" i="24"/>
  <c r="E2474" i="24"/>
  <c r="H2473" i="24"/>
  <c r="E2473" i="24"/>
  <c r="H2472" i="24"/>
  <c r="E2472" i="24"/>
  <c r="H2471" i="24"/>
  <c r="E2471" i="24"/>
  <c r="H2470" i="24"/>
  <c r="E2470" i="24"/>
  <c r="H2469" i="24"/>
  <c r="E2469" i="24"/>
  <c r="J2470" i="24" s="1"/>
  <c r="H2468" i="24"/>
  <c r="E2468" i="24"/>
  <c r="H2467" i="24"/>
  <c r="E2467" i="24"/>
  <c r="H2466" i="24"/>
  <c r="E2466" i="24"/>
  <c r="H2465" i="24"/>
  <c r="E2465" i="24"/>
  <c r="H2464" i="24"/>
  <c r="E2464" i="24"/>
  <c r="H2463" i="24"/>
  <c r="E2463" i="24"/>
  <c r="H2462" i="24"/>
  <c r="E2462" i="24"/>
  <c r="H2461" i="24"/>
  <c r="E2461" i="24"/>
  <c r="H2460" i="24"/>
  <c r="E2460" i="24"/>
  <c r="H2459" i="24"/>
  <c r="E2459" i="24"/>
  <c r="H2458" i="24"/>
  <c r="E2458" i="24"/>
  <c r="H2457" i="24"/>
  <c r="E2457" i="24"/>
  <c r="H2456" i="24"/>
  <c r="E2456" i="24"/>
  <c r="H2455" i="24"/>
  <c r="E2455" i="24"/>
  <c r="H2454" i="24"/>
  <c r="E2454" i="24"/>
  <c r="H2453" i="24"/>
  <c r="E2453" i="24"/>
  <c r="H2452" i="24"/>
  <c r="E2452" i="24"/>
  <c r="H2451" i="24"/>
  <c r="E2451" i="24"/>
  <c r="H2450" i="24"/>
  <c r="E2450" i="24"/>
  <c r="H2449" i="24"/>
  <c r="E2449" i="24"/>
  <c r="H2448" i="24"/>
  <c r="E2448" i="24"/>
  <c r="H2447" i="24"/>
  <c r="E2447" i="24"/>
  <c r="H2446" i="24"/>
  <c r="E2446" i="24"/>
  <c r="J2447" i="24" s="1"/>
  <c r="H2445" i="24"/>
  <c r="E2445" i="24"/>
  <c r="H2444" i="24"/>
  <c r="E2444" i="24"/>
  <c r="H2443" i="24"/>
  <c r="E2443" i="24"/>
  <c r="H2442" i="24"/>
  <c r="E2442" i="24"/>
  <c r="H2441" i="24"/>
  <c r="E2441" i="24"/>
  <c r="H2440" i="24"/>
  <c r="E2440" i="24"/>
  <c r="H2439" i="24"/>
  <c r="E2439" i="24"/>
  <c r="H2438" i="24"/>
  <c r="E2438" i="24"/>
  <c r="H2437" i="24"/>
  <c r="E2437" i="24"/>
  <c r="H2436" i="24"/>
  <c r="E2436" i="24"/>
  <c r="H2435" i="24"/>
  <c r="E2435" i="24"/>
  <c r="H2434" i="24"/>
  <c r="E2434" i="24"/>
  <c r="H2433" i="24"/>
  <c r="E2433" i="24"/>
  <c r="H2432" i="24"/>
  <c r="E2432" i="24"/>
  <c r="H2431" i="24"/>
  <c r="E2431" i="24"/>
  <c r="H2430" i="24"/>
  <c r="E2430" i="24"/>
  <c r="H2429" i="24"/>
  <c r="E2429" i="24"/>
  <c r="H2428" i="24"/>
  <c r="E2428" i="24"/>
  <c r="H2427" i="24"/>
  <c r="E2427" i="24"/>
  <c r="H2426" i="24"/>
  <c r="E2426" i="24"/>
  <c r="J2427" i="24" s="1"/>
  <c r="H2425" i="24"/>
  <c r="E2425" i="24"/>
  <c r="H2424" i="24"/>
  <c r="E2424" i="24"/>
  <c r="H2423" i="24"/>
  <c r="E2423" i="24"/>
  <c r="H2422" i="24"/>
  <c r="E2422" i="24"/>
  <c r="H2421" i="24"/>
  <c r="E2421" i="24"/>
  <c r="H2420" i="24"/>
  <c r="E2420" i="24"/>
  <c r="H2419" i="24"/>
  <c r="E2419" i="24"/>
  <c r="H2418" i="24"/>
  <c r="E2418" i="24"/>
  <c r="H2417" i="24"/>
  <c r="E2417" i="24"/>
  <c r="H2416" i="24"/>
  <c r="E2416" i="24"/>
  <c r="H2415" i="24"/>
  <c r="E2415" i="24"/>
  <c r="H2414" i="24"/>
  <c r="E2414" i="24"/>
  <c r="H2413" i="24"/>
  <c r="E2413" i="24"/>
  <c r="H2412" i="24"/>
  <c r="E2412" i="24"/>
  <c r="H2411" i="24"/>
  <c r="E2411" i="24"/>
  <c r="H2410" i="24"/>
  <c r="E2410" i="24"/>
  <c r="H2409" i="24"/>
  <c r="E2409" i="24"/>
  <c r="H2408" i="24"/>
  <c r="E2408" i="24"/>
  <c r="H2407" i="24"/>
  <c r="E2407" i="24"/>
  <c r="H2406" i="24"/>
  <c r="E2406" i="24"/>
  <c r="H2405" i="24"/>
  <c r="E2405" i="24"/>
  <c r="H2404" i="24"/>
  <c r="E2404" i="24"/>
  <c r="J2405" i="24" s="1"/>
  <c r="H2403" i="24"/>
  <c r="E2403" i="24"/>
  <c r="H2402" i="24"/>
  <c r="E2402" i="24"/>
  <c r="H2401" i="24"/>
  <c r="E2401" i="24"/>
  <c r="H2400" i="24"/>
  <c r="E2400" i="24"/>
  <c r="H2399" i="24"/>
  <c r="E2399" i="24"/>
  <c r="H2398" i="24"/>
  <c r="E2398" i="24"/>
  <c r="H2397" i="24"/>
  <c r="E2397" i="24"/>
  <c r="H2396" i="24"/>
  <c r="E2396" i="24"/>
  <c r="H2395" i="24"/>
  <c r="E2395" i="24"/>
  <c r="H2394" i="24"/>
  <c r="E2394" i="24"/>
  <c r="H2393" i="24"/>
  <c r="E2393" i="24"/>
  <c r="H2392" i="24"/>
  <c r="E2392" i="24"/>
  <c r="H2391" i="24"/>
  <c r="E2391" i="24"/>
  <c r="H2390" i="24"/>
  <c r="E2390" i="24"/>
  <c r="H2389" i="24"/>
  <c r="E2389" i="24"/>
  <c r="H2388" i="24"/>
  <c r="E2388" i="24"/>
  <c r="H2387" i="24"/>
  <c r="E2387" i="24"/>
  <c r="H2386" i="24"/>
  <c r="E2386" i="24"/>
  <c r="H2385" i="24"/>
  <c r="E2385" i="24"/>
  <c r="H2384" i="24"/>
  <c r="E2384" i="24"/>
  <c r="H2383" i="24"/>
  <c r="E2383" i="24"/>
  <c r="H2382" i="24"/>
  <c r="E2382" i="24"/>
  <c r="J2383" i="24" s="1"/>
  <c r="H2381" i="24"/>
  <c r="E2381" i="24"/>
  <c r="H2380" i="24"/>
  <c r="E2380" i="24"/>
  <c r="H2379" i="24"/>
  <c r="E2379" i="24"/>
  <c r="H2378" i="24"/>
  <c r="E2378" i="24"/>
  <c r="H2377" i="24"/>
  <c r="E2377" i="24"/>
  <c r="H2376" i="24"/>
  <c r="E2376" i="24"/>
  <c r="H2375" i="24"/>
  <c r="E2375" i="24"/>
  <c r="H2374" i="24"/>
  <c r="E2374" i="24"/>
  <c r="H2373" i="24"/>
  <c r="E2373" i="24"/>
  <c r="H2372" i="24"/>
  <c r="E2372" i="24"/>
  <c r="H2371" i="24"/>
  <c r="E2371" i="24"/>
  <c r="H2370" i="24"/>
  <c r="E2370" i="24"/>
  <c r="H2369" i="24"/>
  <c r="E2369" i="24"/>
  <c r="H2368" i="24"/>
  <c r="E2368" i="24"/>
  <c r="H2367" i="24"/>
  <c r="E2367" i="24"/>
  <c r="H2366" i="24"/>
  <c r="E2366" i="24"/>
  <c r="H2365" i="24"/>
  <c r="E2365" i="24"/>
  <c r="H2364" i="24"/>
  <c r="E2364" i="24"/>
  <c r="H2363" i="24"/>
  <c r="E2363" i="24"/>
  <c r="H2362" i="24"/>
  <c r="E2362" i="24"/>
  <c r="J2363" i="24" s="1"/>
  <c r="H2361" i="24"/>
  <c r="E2361" i="24"/>
  <c r="H2360" i="24"/>
  <c r="E2360" i="24"/>
  <c r="H2359" i="24"/>
  <c r="E2359" i="24"/>
  <c r="H2358" i="24"/>
  <c r="E2358" i="24"/>
  <c r="H2357" i="24"/>
  <c r="E2357" i="24"/>
  <c r="H2356" i="24"/>
  <c r="E2356" i="24"/>
  <c r="H2355" i="24"/>
  <c r="E2355" i="24"/>
  <c r="H2354" i="24"/>
  <c r="E2354" i="24"/>
  <c r="H2353" i="24"/>
  <c r="E2353" i="24"/>
  <c r="H2352" i="24"/>
  <c r="E2352" i="24"/>
  <c r="H2351" i="24"/>
  <c r="E2351" i="24"/>
  <c r="H2350" i="24"/>
  <c r="E2350" i="24"/>
  <c r="H2349" i="24"/>
  <c r="E2349" i="24"/>
  <c r="H2348" i="24"/>
  <c r="E2348" i="24"/>
  <c r="H2347" i="24"/>
  <c r="E2347" i="24"/>
  <c r="H2346" i="24"/>
  <c r="E2346" i="24"/>
  <c r="H2345" i="24"/>
  <c r="E2345" i="24"/>
  <c r="H2344" i="24"/>
  <c r="E2344" i="24"/>
  <c r="H2343" i="24"/>
  <c r="E2343" i="24"/>
  <c r="H2342" i="24"/>
  <c r="E2342" i="24"/>
  <c r="H2341" i="24"/>
  <c r="E2341" i="24"/>
  <c r="H2340" i="24"/>
  <c r="E2340" i="24"/>
  <c r="J2341" i="24" s="1"/>
  <c r="H2339" i="24"/>
  <c r="E2339" i="24"/>
  <c r="H2338" i="24"/>
  <c r="E2338" i="24"/>
  <c r="H2337" i="24"/>
  <c r="E2337" i="24"/>
  <c r="H2336" i="24"/>
  <c r="E2336" i="24"/>
  <c r="H2335" i="24"/>
  <c r="E2335" i="24"/>
  <c r="H2334" i="24"/>
  <c r="E2334" i="24"/>
  <c r="H2333" i="24"/>
  <c r="E2333" i="24"/>
  <c r="H2332" i="24"/>
  <c r="E2332" i="24"/>
  <c r="H2331" i="24"/>
  <c r="E2331" i="24"/>
  <c r="H2330" i="24"/>
  <c r="E2330" i="24"/>
  <c r="H2329" i="24"/>
  <c r="E2329" i="24"/>
  <c r="H2328" i="24"/>
  <c r="E2328" i="24"/>
  <c r="H2327" i="24"/>
  <c r="E2327" i="24"/>
  <c r="H2326" i="24"/>
  <c r="E2326" i="24"/>
  <c r="H2325" i="24"/>
  <c r="E2325" i="24"/>
  <c r="H2324" i="24"/>
  <c r="E2324" i="24"/>
  <c r="H2323" i="24"/>
  <c r="E2323" i="24"/>
  <c r="H2322" i="24"/>
  <c r="E2322" i="24"/>
  <c r="H2321" i="24"/>
  <c r="E2321" i="24"/>
  <c r="H2320" i="24"/>
  <c r="E2320" i="24"/>
  <c r="H2319" i="24"/>
  <c r="E2319" i="24"/>
  <c r="J2320" i="24" s="1"/>
  <c r="H2318" i="24"/>
  <c r="E2318" i="24"/>
  <c r="H2317" i="24"/>
  <c r="E2317" i="24"/>
  <c r="H2316" i="24"/>
  <c r="E2316" i="24"/>
  <c r="H2315" i="24"/>
  <c r="E2315" i="24"/>
  <c r="H2314" i="24"/>
  <c r="E2314" i="24"/>
  <c r="H2313" i="24"/>
  <c r="E2313" i="24"/>
  <c r="H2312" i="24"/>
  <c r="E2312" i="24"/>
  <c r="H2311" i="24"/>
  <c r="E2311" i="24"/>
  <c r="H2310" i="24"/>
  <c r="E2310" i="24"/>
  <c r="H2309" i="24"/>
  <c r="E2309" i="24"/>
  <c r="H2308" i="24"/>
  <c r="E2308" i="24"/>
  <c r="H2307" i="24"/>
  <c r="E2307" i="24"/>
  <c r="H2306" i="24"/>
  <c r="E2306" i="24"/>
  <c r="H2305" i="24"/>
  <c r="E2305" i="24"/>
  <c r="H2304" i="24"/>
  <c r="E2304" i="24"/>
  <c r="H2303" i="24"/>
  <c r="E2303" i="24"/>
  <c r="H2302" i="24"/>
  <c r="E2302" i="24"/>
  <c r="H2301" i="24"/>
  <c r="E2301" i="24"/>
  <c r="H2300" i="24"/>
  <c r="E2300" i="24"/>
  <c r="H2299" i="24"/>
  <c r="E2299" i="24"/>
  <c r="H2298" i="24"/>
  <c r="E2298" i="24"/>
  <c r="J2299" i="24" s="1"/>
  <c r="H2297" i="24"/>
  <c r="E2297" i="24"/>
  <c r="H2296" i="24"/>
  <c r="E2296" i="24"/>
  <c r="H2295" i="24"/>
  <c r="E2295" i="24"/>
  <c r="H2294" i="24"/>
  <c r="E2294" i="24"/>
  <c r="H2293" i="24"/>
  <c r="E2293" i="24"/>
  <c r="H2292" i="24"/>
  <c r="E2292" i="24"/>
  <c r="H2291" i="24"/>
  <c r="E2291" i="24"/>
  <c r="H2290" i="24"/>
  <c r="E2290" i="24"/>
  <c r="H2289" i="24"/>
  <c r="E2289" i="24"/>
  <c r="H2288" i="24"/>
  <c r="E2288" i="24"/>
  <c r="H2287" i="24"/>
  <c r="E2287" i="24"/>
  <c r="H2286" i="24"/>
  <c r="E2286" i="24"/>
  <c r="H2285" i="24"/>
  <c r="E2285" i="24"/>
  <c r="H2284" i="24"/>
  <c r="E2284" i="24"/>
  <c r="H2283" i="24"/>
  <c r="E2283" i="24"/>
  <c r="H2282" i="24"/>
  <c r="E2282" i="24"/>
  <c r="H2281" i="24"/>
  <c r="E2281" i="24"/>
  <c r="H2280" i="24"/>
  <c r="E2280" i="24"/>
  <c r="H2279" i="24"/>
  <c r="E2279" i="24"/>
  <c r="J2280" i="24" s="1"/>
  <c r="H2278" i="24"/>
  <c r="E2278" i="24"/>
  <c r="H2277" i="24"/>
  <c r="E2277" i="24"/>
  <c r="H2276" i="24"/>
  <c r="E2276" i="24"/>
  <c r="H2275" i="24"/>
  <c r="E2275" i="24"/>
  <c r="H2274" i="24"/>
  <c r="E2274" i="24"/>
  <c r="H2273" i="24"/>
  <c r="E2273" i="24"/>
  <c r="H2272" i="24"/>
  <c r="E2272" i="24"/>
  <c r="H2271" i="24"/>
  <c r="E2271" i="24"/>
  <c r="H2270" i="24"/>
  <c r="E2270" i="24"/>
  <c r="H2269" i="24"/>
  <c r="E2269" i="24"/>
  <c r="H2268" i="24"/>
  <c r="E2268" i="24"/>
  <c r="H2267" i="24"/>
  <c r="E2267" i="24"/>
  <c r="H2266" i="24"/>
  <c r="E2266" i="24"/>
  <c r="H2265" i="24"/>
  <c r="E2265" i="24"/>
  <c r="H2264" i="24"/>
  <c r="E2264" i="24"/>
  <c r="H2263" i="24"/>
  <c r="E2263" i="24"/>
  <c r="H2262" i="24"/>
  <c r="E2262" i="24"/>
  <c r="H2261" i="24"/>
  <c r="E2261" i="24"/>
  <c r="H2260" i="24"/>
  <c r="E2260" i="24"/>
  <c r="H2259" i="24"/>
  <c r="E2259" i="24"/>
  <c r="H2258" i="24"/>
  <c r="E2258" i="24"/>
  <c r="J2259" i="24" s="1"/>
  <c r="H2257" i="24"/>
  <c r="E2257" i="24"/>
  <c r="H2256" i="24"/>
  <c r="E2256" i="24"/>
  <c r="H2255" i="24"/>
  <c r="E2255" i="24"/>
  <c r="H2254" i="24"/>
  <c r="E2254" i="24"/>
  <c r="H2253" i="24"/>
  <c r="E2253" i="24"/>
  <c r="H2252" i="24"/>
  <c r="E2252" i="24"/>
  <c r="H2251" i="24"/>
  <c r="E2251" i="24"/>
  <c r="H2250" i="24"/>
  <c r="E2250" i="24"/>
  <c r="H2249" i="24"/>
  <c r="E2249" i="24"/>
  <c r="H2248" i="24"/>
  <c r="E2248" i="24"/>
  <c r="H2247" i="24"/>
  <c r="E2247" i="24"/>
  <c r="H2246" i="24"/>
  <c r="E2246" i="24"/>
  <c r="H2245" i="24"/>
  <c r="E2245" i="24"/>
  <c r="H2244" i="24"/>
  <c r="E2244" i="24"/>
  <c r="H2243" i="24"/>
  <c r="E2243" i="24"/>
  <c r="H2242" i="24"/>
  <c r="E2242" i="24"/>
  <c r="H2241" i="24"/>
  <c r="E2241" i="24"/>
  <c r="H2240" i="24"/>
  <c r="E2240" i="24"/>
  <c r="H2239" i="24"/>
  <c r="E2239" i="24"/>
  <c r="H2238" i="24"/>
  <c r="E2238" i="24"/>
  <c r="J2239" i="24" s="1"/>
  <c r="H2237" i="24"/>
  <c r="E2237" i="24"/>
  <c r="H2236" i="24"/>
  <c r="E2236" i="24"/>
  <c r="H2235" i="24"/>
  <c r="E2235" i="24"/>
  <c r="H2234" i="24"/>
  <c r="E2234" i="24"/>
  <c r="H2233" i="24"/>
  <c r="E2233" i="24"/>
  <c r="H2232" i="24"/>
  <c r="E2232" i="24"/>
  <c r="H2231" i="24"/>
  <c r="E2231" i="24"/>
  <c r="H2230" i="24"/>
  <c r="E2230" i="24"/>
  <c r="H2229" i="24"/>
  <c r="E2229" i="24"/>
  <c r="H2228" i="24"/>
  <c r="E2228" i="24"/>
  <c r="H2227" i="24"/>
  <c r="E2227" i="24"/>
  <c r="H2226" i="24"/>
  <c r="E2226" i="24"/>
  <c r="H2225" i="24"/>
  <c r="E2225" i="24"/>
  <c r="H2224" i="24"/>
  <c r="E2224" i="24"/>
  <c r="H2223" i="24"/>
  <c r="E2223" i="24"/>
  <c r="H2222" i="24"/>
  <c r="E2222" i="24"/>
  <c r="H2221" i="24"/>
  <c r="E2221" i="24"/>
  <c r="H2220" i="24"/>
  <c r="E2220" i="24"/>
  <c r="H2219" i="24"/>
  <c r="E2219" i="24"/>
  <c r="H2218" i="24"/>
  <c r="E2218" i="24"/>
  <c r="H2217" i="24"/>
  <c r="E2217" i="24"/>
  <c r="J2218" i="24" s="1"/>
  <c r="H2216" i="24"/>
  <c r="E2216" i="24"/>
  <c r="H2215" i="24"/>
  <c r="E2215" i="24"/>
  <c r="H2214" i="24"/>
  <c r="E2214" i="24"/>
  <c r="H2213" i="24"/>
  <c r="E2213" i="24"/>
  <c r="H2212" i="24"/>
  <c r="E2212" i="24"/>
  <c r="H2211" i="24"/>
  <c r="E2211" i="24"/>
  <c r="H2210" i="24"/>
  <c r="E2210" i="24"/>
  <c r="H2209" i="24"/>
  <c r="E2209" i="24"/>
  <c r="H2208" i="24"/>
  <c r="E2208" i="24"/>
  <c r="H2207" i="24"/>
  <c r="E2207" i="24"/>
  <c r="H2206" i="24"/>
  <c r="E2206" i="24"/>
  <c r="H2205" i="24"/>
  <c r="E2205" i="24"/>
  <c r="H2204" i="24"/>
  <c r="E2204" i="24"/>
  <c r="H2203" i="24"/>
  <c r="E2203" i="24"/>
  <c r="H2202" i="24"/>
  <c r="E2202" i="24"/>
  <c r="H2201" i="24"/>
  <c r="E2201" i="24"/>
  <c r="H2200" i="24"/>
  <c r="E2200" i="24"/>
  <c r="H2199" i="24"/>
  <c r="E2199" i="24"/>
  <c r="H2198" i="24"/>
  <c r="E2198" i="24"/>
  <c r="H2197" i="24"/>
  <c r="E2197" i="24"/>
  <c r="H2196" i="24"/>
  <c r="E2196" i="24"/>
  <c r="H2195" i="24"/>
  <c r="E2195" i="24"/>
  <c r="H2194" i="24"/>
  <c r="E2194" i="24"/>
  <c r="J2195" i="24" s="1"/>
  <c r="H2193" i="24"/>
  <c r="E2193" i="24"/>
  <c r="H2192" i="24"/>
  <c r="E2192" i="24"/>
  <c r="H2191" i="24"/>
  <c r="E2191" i="24"/>
  <c r="H2190" i="24"/>
  <c r="E2190" i="24"/>
  <c r="H2189" i="24"/>
  <c r="E2189" i="24"/>
  <c r="H2188" i="24"/>
  <c r="E2188" i="24"/>
  <c r="H2187" i="24"/>
  <c r="E2187" i="24"/>
  <c r="H2186" i="24"/>
  <c r="E2186" i="24"/>
  <c r="H2185" i="24"/>
  <c r="E2185" i="24"/>
  <c r="H2184" i="24"/>
  <c r="E2184" i="24"/>
  <c r="H2183" i="24"/>
  <c r="E2183" i="24"/>
  <c r="H2182" i="24"/>
  <c r="E2182" i="24"/>
  <c r="H2181" i="24"/>
  <c r="E2181" i="24"/>
  <c r="H2180" i="24"/>
  <c r="E2180" i="24"/>
  <c r="H2179" i="24"/>
  <c r="E2179" i="24"/>
  <c r="H2178" i="24"/>
  <c r="E2178" i="24"/>
  <c r="H2177" i="24"/>
  <c r="E2177" i="24"/>
  <c r="H2176" i="24"/>
  <c r="E2176" i="24"/>
  <c r="H2175" i="24"/>
  <c r="E2175" i="24"/>
  <c r="J2176" i="24" s="1"/>
  <c r="H2174" i="24"/>
  <c r="E2174" i="24"/>
  <c r="H2173" i="24"/>
  <c r="E2173" i="24"/>
  <c r="H2172" i="24"/>
  <c r="E2172" i="24"/>
  <c r="H2171" i="24"/>
  <c r="E2171" i="24"/>
  <c r="H2170" i="24"/>
  <c r="E2170" i="24"/>
  <c r="H2169" i="24"/>
  <c r="E2169" i="24"/>
  <c r="H2168" i="24"/>
  <c r="E2168" i="24"/>
  <c r="H2167" i="24"/>
  <c r="E2167" i="24"/>
  <c r="H2166" i="24"/>
  <c r="E2166" i="24"/>
  <c r="H2165" i="24"/>
  <c r="E2165" i="24"/>
  <c r="H2164" i="24"/>
  <c r="E2164" i="24"/>
  <c r="H2163" i="24"/>
  <c r="E2163" i="24"/>
  <c r="H2162" i="24"/>
  <c r="E2162" i="24"/>
  <c r="H2161" i="24"/>
  <c r="E2161" i="24"/>
  <c r="H2160" i="24"/>
  <c r="E2160" i="24"/>
  <c r="H2159" i="24"/>
  <c r="E2159" i="24"/>
  <c r="H2158" i="24"/>
  <c r="E2158" i="24"/>
  <c r="H2157" i="24"/>
  <c r="E2157" i="24"/>
  <c r="H2156" i="24"/>
  <c r="E2156" i="24"/>
  <c r="H2155" i="24"/>
  <c r="E2155" i="24"/>
  <c r="H2154" i="24"/>
  <c r="E2154" i="24"/>
  <c r="H2153" i="24"/>
  <c r="E2153" i="24"/>
  <c r="H2152" i="24"/>
  <c r="E2152" i="24"/>
  <c r="J2153" i="24" s="1"/>
  <c r="H2151" i="24"/>
  <c r="E2151" i="24"/>
  <c r="H2150" i="24"/>
  <c r="E2150" i="24"/>
  <c r="H2149" i="24"/>
  <c r="E2149" i="24"/>
  <c r="H2148" i="24"/>
  <c r="E2148" i="24"/>
  <c r="H2147" i="24"/>
  <c r="E2147" i="24"/>
  <c r="H2146" i="24"/>
  <c r="E2146" i="24"/>
  <c r="H2145" i="24"/>
  <c r="E2145" i="24"/>
  <c r="H2144" i="24"/>
  <c r="E2144" i="24"/>
  <c r="H2143" i="24"/>
  <c r="E2143" i="24"/>
  <c r="H2142" i="24"/>
  <c r="E2142" i="24"/>
  <c r="H2141" i="24"/>
  <c r="E2141" i="24"/>
  <c r="H2140" i="24"/>
  <c r="E2140" i="24"/>
  <c r="H2139" i="24"/>
  <c r="E2139" i="24"/>
  <c r="H2138" i="24"/>
  <c r="E2138" i="24"/>
  <c r="H2137" i="24"/>
  <c r="E2137" i="24"/>
  <c r="H2136" i="24"/>
  <c r="E2136" i="24"/>
  <c r="H2135" i="24"/>
  <c r="E2135" i="24"/>
  <c r="H2134" i="24"/>
  <c r="E2134" i="24"/>
  <c r="H2133" i="24"/>
  <c r="E2133" i="24"/>
  <c r="H2132" i="24"/>
  <c r="E2132" i="24"/>
  <c r="H2131" i="24"/>
  <c r="E2131" i="24"/>
  <c r="J2132" i="24" s="1"/>
  <c r="H2130" i="24"/>
  <c r="E2130" i="24"/>
  <c r="H2129" i="24"/>
  <c r="E2129" i="24"/>
  <c r="H2128" i="24"/>
  <c r="E2128" i="24"/>
  <c r="H2127" i="24"/>
  <c r="E2127" i="24"/>
  <c r="H2126" i="24"/>
  <c r="E2126" i="24"/>
  <c r="H2125" i="24"/>
  <c r="E2125" i="24"/>
  <c r="H2124" i="24"/>
  <c r="E2124" i="24"/>
  <c r="H2123" i="24"/>
  <c r="E2123" i="24"/>
  <c r="H2122" i="24"/>
  <c r="E2122" i="24"/>
  <c r="H2121" i="24"/>
  <c r="E2121" i="24"/>
  <c r="H2120" i="24"/>
  <c r="E2120" i="24"/>
  <c r="H2119" i="24"/>
  <c r="E2119" i="24"/>
  <c r="H2118" i="24"/>
  <c r="E2118" i="24"/>
  <c r="H2117" i="24"/>
  <c r="E2117" i="24"/>
  <c r="H2116" i="24"/>
  <c r="E2116" i="24"/>
  <c r="H2115" i="24"/>
  <c r="E2115" i="24"/>
  <c r="H2114" i="24"/>
  <c r="E2114" i="24"/>
  <c r="H2113" i="24"/>
  <c r="E2113" i="24"/>
  <c r="H2112" i="24"/>
  <c r="E2112" i="24"/>
  <c r="H2111" i="24"/>
  <c r="E2111" i="24"/>
  <c r="H2110" i="24"/>
  <c r="E2110" i="24"/>
  <c r="J2111" i="24" s="1"/>
  <c r="H2109" i="24"/>
  <c r="E2109" i="24"/>
  <c r="H2108" i="24"/>
  <c r="E2108" i="24"/>
  <c r="H2107" i="24"/>
  <c r="E2107" i="24"/>
  <c r="H2106" i="24"/>
  <c r="E2106" i="24"/>
  <c r="H2105" i="24"/>
  <c r="E2105" i="24"/>
  <c r="H2104" i="24"/>
  <c r="E2104" i="24"/>
  <c r="H2103" i="24"/>
  <c r="E2103" i="24"/>
  <c r="H2102" i="24"/>
  <c r="E2102" i="24"/>
  <c r="H2101" i="24"/>
  <c r="E2101" i="24"/>
  <c r="H2100" i="24"/>
  <c r="E2100" i="24"/>
  <c r="H2099" i="24"/>
  <c r="E2099" i="24"/>
  <c r="H2098" i="24"/>
  <c r="E2098" i="24"/>
  <c r="H2097" i="24"/>
  <c r="E2097" i="24"/>
  <c r="H2096" i="24"/>
  <c r="E2096" i="24"/>
  <c r="H2095" i="24"/>
  <c r="E2095" i="24"/>
  <c r="H2094" i="24"/>
  <c r="E2094" i="24"/>
  <c r="H2093" i="24"/>
  <c r="E2093" i="24"/>
  <c r="H2092" i="24"/>
  <c r="E2092" i="24"/>
  <c r="H2091" i="24"/>
  <c r="E2091" i="24"/>
  <c r="H2090" i="24"/>
  <c r="E2090" i="24"/>
  <c r="H2089" i="24"/>
  <c r="E2089" i="24"/>
  <c r="H2088" i="24"/>
  <c r="E2088" i="24"/>
  <c r="J2089" i="24" s="1"/>
  <c r="H2087" i="24"/>
  <c r="E2087" i="24"/>
  <c r="H2086" i="24"/>
  <c r="E2086" i="24"/>
  <c r="H2085" i="24"/>
  <c r="E2085" i="24"/>
  <c r="H2084" i="24"/>
  <c r="E2084" i="24"/>
  <c r="H2083" i="24"/>
  <c r="E2083" i="24"/>
  <c r="H2082" i="24"/>
  <c r="E2082" i="24"/>
  <c r="H2081" i="24"/>
  <c r="E2081" i="24"/>
  <c r="H2080" i="24"/>
  <c r="E2080" i="24"/>
  <c r="H2079" i="24"/>
  <c r="E2079" i="24"/>
  <c r="H2078" i="24"/>
  <c r="E2078" i="24"/>
  <c r="H2077" i="24"/>
  <c r="E2077" i="24"/>
  <c r="H2076" i="24"/>
  <c r="E2076" i="24"/>
  <c r="H2075" i="24"/>
  <c r="E2075" i="24"/>
  <c r="H2074" i="24"/>
  <c r="E2074" i="24"/>
  <c r="H2073" i="24"/>
  <c r="E2073" i="24"/>
  <c r="H2072" i="24"/>
  <c r="E2072" i="24"/>
  <c r="H2071" i="24"/>
  <c r="E2071" i="24"/>
  <c r="H2070" i="24"/>
  <c r="E2070" i="24"/>
  <c r="H2069" i="24"/>
  <c r="E2069" i="24"/>
  <c r="H2068" i="24"/>
  <c r="E2068" i="24"/>
  <c r="H2067" i="24"/>
  <c r="E2067" i="24"/>
  <c r="J2068" i="24" s="1"/>
  <c r="H2066" i="24"/>
  <c r="E2066" i="24"/>
  <c r="H2065" i="24"/>
  <c r="E2065" i="24"/>
  <c r="H2064" i="24"/>
  <c r="E2064" i="24"/>
  <c r="H2063" i="24"/>
  <c r="E2063" i="24"/>
  <c r="H2062" i="24"/>
  <c r="E2062" i="24"/>
  <c r="H2061" i="24"/>
  <c r="E2061" i="24"/>
  <c r="H2060" i="24"/>
  <c r="E2060" i="24"/>
  <c r="H2059" i="24"/>
  <c r="E2059" i="24"/>
  <c r="H2058" i="24"/>
  <c r="E2058" i="24"/>
  <c r="H2057" i="24"/>
  <c r="E2057" i="24"/>
  <c r="H2056" i="24"/>
  <c r="E2056" i="24"/>
  <c r="H2055" i="24"/>
  <c r="E2055" i="24"/>
  <c r="H2054" i="24"/>
  <c r="E2054" i="24"/>
  <c r="H2053" i="24"/>
  <c r="E2053" i="24"/>
  <c r="H2052" i="24"/>
  <c r="E2052" i="24"/>
  <c r="H2051" i="24"/>
  <c r="E2051" i="24"/>
  <c r="H2050" i="24"/>
  <c r="E2050" i="24"/>
  <c r="H2049" i="24"/>
  <c r="E2049" i="24"/>
  <c r="H2048" i="24"/>
  <c r="E2048" i="24"/>
  <c r="H2047" i="24"/>
  <c r="E2047" i="24"/>
  <c r="H2046" i="24"/>
  <c r="E2046" i="24"/>
  <c r="J2047" i="24" s="1"/>
  <c r="H2045" i="24"/>
  <c r="E2045" i="24"/>
  <c r="H2044" i="24"/>
  <c r="E2044" i="24"/>
  <c r="H2043" i="24"/>
  <c r="E2043" i="24"/>
  <c r="H2042" i="24"/>
  <c r="E2042" i="24"/>
  <c r="H2041" i="24"/>
  <c r="E2041" i="24"/>
  <c r="H2040" i="24"/>
  <c r="E2040" i="24"/>
  <c r="H2039" i="24"/>
  <c r="E2039" i="24"/>
  <c r="H2038" i="24"/>
  <c r="E2038" i="24"/>
  <c r="H2037" i="24"/>
  <c r="E2037" i="24"/>
  <c r="H2036" i="24"/>
  <c r="E2036" i="24"/>
  <c r="H2035" i="24"/>
  <c r="E2035" i="24"/>
  <c r="H2034" i="24"/>
  <c r="E2034" i="24"/>
  <c r="H2033" i="24"/>
  <c r="E2033" i="24"/>
  <c r="H2032" i="24"/>
  <c r="E2032" i="24"/>
  <c r="H2031" i="24"/>
  <c r="E2031" i="24"/>
  <c r="H2030" i="24"/>
  <c r="E2030" i="24"/>
  <c r="H2029" i="24"/>
  <c r="E2029" i="24"/>
  <c r="H2028" i="24"/>
  <c r="E2028" i="24"/>
  <c r="H2027" i="24"/>
  <c r="E2027" i="24"/>
  <c r="J2028" i="24" s="1"/>
  <c r="H2026" i="24"/>
  <c r="E2026" i="24"/>
  <c r="H2025" i="24"/>
  <c r="E2025" i="24"/>
  <c r="H2024" i="24"/>
  <c r="E2024" i="24"/>
  <c r="H2023" i="24"/>
  <c r="E2023" i="24"/>
  <c r="H2022" i="24"/>
  <c r="E2022" i="24"/>
  <c r="H2021" i="24"/>
  <c r="E2021" i="24"/>
  <c r="H2020" i="24"/>
  <c r="E2020" i="24"/>
  <c r="H2019" i="24"/>
  <c r="E2019" i="24"/>
  <c r="H2018" i="24"/>
  <c r="E2018" i="24"/>
  <c r="H2017" i="24"/>
  <c r="E2017" i="24"/>
  <c r="H2016" i="24"/>
  <c r="E2016" i="24"/>
  <c r="H2015" i="24"/>
  <c r="E2015" i="24"/>
  <c r="H2014" i="24"/>
  <c r="E2014" i="24"/>
  <c r="H2013" i="24"/>
  <c r="E2013" i="24"/>
  <c r="H2012" i="24"/>
  <c r="E2012" i="24"/>
  <c r="H2011" i="24"/>
  <c r="E2011" i="24"/>
  <c r="H2010" i="24"/>
  <c r="E2010" i="24"/>
  <c r="H2009" i="24"/>
  <c r="E2009" i="24"/>
  <c r="H2008" i="24"/>
  <c r="E2008" i="24"/>
  <c r="H2007" i="24"/>
  <c r="E2007" i="24"/>
  <c r="H2006" i="24"/>
  <c r="E2006" i="24"/>
  <c r="J2007" i="24" s="1"/>
  <c r="H2005" i="24"/>
  <c r="E2005" i="24"/>
  <c r="H2004" i="24"/>
  <c r="E2004" i="24"/>
  <c r="H2003" i="24"/>
  <c r="E2003" i="24"/>
  <c r="H2002" i="24"/>
  <c r="E2002" i="24"/>
  <c r="H2001" i="24"/>
  <c r="E2001" i="24"/>
  <c r="H2000" i="24"/>
  <c r="E2000" i="24"/>
  <c r="H1999" i="24"/>
  <c r="E1999" i="24"/>
  <c r="H1998" i="24"/>
  <c r="E1998" i="24"/>
  <c r="H1997" i="24"/>
  <c r="E1997" i="24"/>
  <c r="H1996" i="24"/>
  <c r="E1996" i="24"/>
  <c r="H1995" i="24"/>
  <c r="E1995" i="24"/>
  <c r="H1994" i="24"/>
  <c r="E1994" i="24"/>
  <c r="H1993" i="24"/>
  <c r="E1993" i="24"/>
  <c r="H1992" i="24"/>
  <c r="E1992" i="24"/>
  <c r="H1991" i="24"/>
  <c r="E1991" i="24"/>
  <c r="H1990" i="24"/>
  <c r="E1990" i="24"/>
  <c r="H1989" i="24"/>
  <c r="E1989" i="24"/>
  <c r="H1988" i="24"/>
  <c r="E1988" i="24"/>
  <c r="H1987" i="24"/>
  <c r="E1987" i="24"/>
  <c r="J1988" i="24" s="1"/>
  <c r="H1986" i="24"/>
  <c r="E1986" i="24"/>
  <c r="H1985" i="24"/>
  <c r="E1985" i="24"/>
  <c r="H1984" i="24"/>
  <c r="E1984" i="24"/>
  <c r="H1983" i="24"/>
  <c r="E1983" i="24"/>
  <c r="H1982" i="24"/>
  <c r="E1982" i="24"/>
  <c r="H1981" i="24"/>
  <c r="E1981" i="24"/>
  <c r="H1980" i="24"/>
  <c r="E1980" i="24"/>
  <c r="H1979" i="24"/>
  <c r="E1979" i="24"/>
  <c r="H1978" i="24"/>
  <c r="E1978" i="24"/>
  <c r="H1977" i="24"/>
  <c r="E1977" i="24"/>
  <c r="H1976" i="24"/>
  <c r="E1976" i="24"/>
  <c r="H1975" i="24"/>
  <c r="E1975" i="24"/>
  <c r="H1974" i="24"/>
  <c r="E1974" i="24"/>
  <c r="H1973" i="24"/>
  <c r="E1973" i="24"/>
  <c r="H1972" i="24"/>
  <c r="E1972" i="24"/>
  <c r="H1971" i="24"/>
  <c r="E1971" i="24"/>
  <c r="H1970" i="24"/>
  <c r="E1970" i="24"/>
  <c r="H1969" i="24"/>
  <c r="E1969" i="24"/>
  <c r="H1968" i="24"/>
  <c r="E1968" i="24"/>
  <c r="J1969" i="24" s="1"/>
  <c r="H1967" i="24"/>
  <c r="E1967" i="24"/>
  <c r="H1966" i="24"/>
  <c r="E1966" i="24"/>
  <c r="H1965" i="24"/>
  <c r="E1965" i="24"/>
  <c r="H1964" i="24"/>
  <c r="E1964" i="24"/>
  <c r="H1963" i="24"/>
  <c r="E1963" i="24"/>
  <c r="H1962" i="24"/>
  <c r="E1962" i="24"/>
  <c r="H1961" i="24"/>
  <c r="E1961" i="24"/>
  <c r="H1960" i="24"/>
  <c r="E1960" i="24"/>
  <c r="H1959" i="24"/>
  <c r="E1959" i="24"/>
  <c r="H1958" i="24"/>
  <c r="E1958" i="24"/>
  <c r="H1957" i="24"/>
  <c r="E1957" i="24"/>
  <c r="H1956" i="24"/>
  <c r="E1956" i="24"/>
  <c r="H1955" i="24"/>
  <c r="E1955" i="24"/>
  <c r="H1954" i="24"/>
  <c r="E1954" i="24"/>
  <c r="H1953" i="24"/>
  <c r="E1953" i="24"/>
  <c r="H1952" i="24"/>
  <c r="E1952" i="24"/>
  <c r="H1951" i="24"/>
  <c r="E1951" i="24"/>
  <c r="H1950" i="24"/>
  <c r="E1950" i="24"/>
  <c r="H1949" i="24"/>
  <c r="E1949" i="24"/>
  <c r="H1948" i="24"/>
  <c r="E1948" i="24"/>
  <c r="H1947" i="24"/>
  <c r="E1947" i="24"/>
  <c r="J1948" i="24" s="1"/>
  <c r="H1946" i="24"/>
  <c r="E1946" i="24"/>
  <c r="H1945" i="24"/>
  <c r="E1945" i="24"/>
  <c r="H1944" i="24"/>
  <c r="E1944" i="24"/>
  <c r="H1943" i="24"/>
  <c r="E1943" i="24"/>
  <c r="H1942" i="24"/>
  <c r="E1942" i="24"/>
  <c r="H1941" i="24"/>
  <c r="E1941" i="24"/>
  <c r="H1940" i="24"/>
  <c r="E1940" i="24"/>
  <c r="H1939" i="24"/>
  <c r="E1939" i="24"/>
  <c r="H1938" i="24"/>
  <c r="E1938" i="24"/>
  <c r="H1937" i="24"/>
  <c r="E1937" i="24"/>
  <c r="H1936" i="24"/>
  <c r="E1936" i="24"/>
  <c r="H1935" i="24"/>
  <c r="E1935" i="24"/>
  <c r="H1934" i="24"/>
  <c r="E1934" i="24"/>
  <c r="H1933" i="24"/>
  <c r="E1933" i="24"/>
  <c r="H1932" i="24"/>
  <c r="E1932" i="24"/>
  <c r="H1931" i="24"/>
  <c r="E1931" i="24"/>
  <c r="H1930" i="24"/>
  <c r="E1930" i="24"/>
  <c r="H1929" i="24"/>
  <c r="E1929" i="24"/>
  <c r="H1928" i="24"/>
  <c r="E1928" i="24"/>
  <c r="H1927" i="24"/>
  <c r="E1927" i="24"/>
  <c r="J1928" i="24" s="1"/>
  <c r="H1926" i="24"/>
  <c r="E1926" i="24"/>
  <c r="H1925" i="24"/>
  <c r="E1925" i="24"/>
  <c r="H1924" i="24"/>
  <c r="E1924" i="24"/>
  <c r="H1923" i="24"/>
  <c r="E1923" i="24"/>
  <c r="H1922" i="24"/>
  <c r="E1922" i="24"/>
  <c r="H1921" i="24"/>
  <c r="E1921" i="24"/>
  <c r="H1920" i="24"/>
  <c r="E1920" i="24"/>
  <c r="H1919" i="24"/>
  <c r="E1919" i="24"/>
  <c r="H1918" i="24"/>
  <c r="E1918" i="24"/>
  <c r="H1917" i="24"/>
  <c r="E1917" i="24"/>
  <c r="H1916" i="24"/>
  <c r="E1916" i="24"/>
  <c r="H1915" i="24"/>
  <c r="E1915" i="24"/>
  <c r="H1914" i="24"/>
  <c r="E1914" i="24"/>
  <c r="H1913" i="24"/>
  <c r="E1913" i="24"/>
  <c r="H1912" i="24"/>
  <c r="E1912" i="24"/>
  <c r="H1911" i="24"/>
  <c r="E1911" i="24"/>
  <c r="H1910" i="24"/>
  <c r="E1910" i="24"/>
  <c r="H1909" i="24"/>
  <c r="E1909" i="24"/>
  <c r="H1908" i="24"/>
  <c r="E1908" i="24"/>
  <c r="H1907" i="24"/>
  <c r="E1907" i="24"/>
  <c r="H1906" i="24"/>
  <c r="E1906" i="24"/>
  <c r="H1905" i="24"/>
  <c r="E1905" i="24"/>
  <c r="H1904" i="24"/>
  <c r="E1904" i="24"/>
  <c r="J1905" i="24" s="1"/>
  <c r="H1903" i="24"/>
  <c r="E1903" i="24"/>
  <c r="H1902" i="24"/>
  <c r="E1902" i="24"/>
  <c r="H1901" i="24"/>
  <c r="E1901" i="24"/>
  <c r="H1900" i="24"/>
  <c r="E1900" i="24"/>
  <c r="H1899" i="24"/>
  <c r="E1899" i="24"/>
  <c r="H1898" i="24"/>
  <c r="E1898" i="24"/>
  <c r="H1897" i="24"/>
  <c r="E1897" i="24"/>
  <c r="H1896" i="24"/>
  <c r="E1896" i="24"/>
  <c r="H1895" i="24"/>
  <c r="E1895" i="24"/>
  <c r="H1894" i="24"/>
  <c r="E1894" i="24"/>
  <c r="H1893" i="24"/>
  <c r="E1893" i="24"/>
  <c r="H1892" i="24"/>
  <c r="E1892" i="24"/>
  <c r="H1891" i="24"/>
  <c r="E1891" i="24"/>
  <c r="H1890" i="24"/>
  <c r="E1890" i="24"/>
  <c r="H1889" i="24"/>
  <c r="E1889" i="24"/>
  <c r="H1888" i="24"/>
  <c r="E1888" i="24"/>
  <c r="H1887" i="24"/>
  <c r="E1887" i="24"/>
  <c r="H1886" i="24"/>
  <c r="E1886" i="24"/>
  <c r="H1885" i="24"/>
  <c r="E1885" i="24"/>
  <c r="H1884" i="24"/>
  <c r="E1884" i="24"/>
  <c r="J1885" i="24" s="1"/>
  <c r="H1883" i="24"/>
  <c r="E1883" i="24"/>
  <c r="H1882" i="24"/>
  <c r="E1882" i="24"/>
  <c r="H1881" i="24"/>
  <c r="E1881" i="24"/>
  <c r="H1880" i="24"/>
  <c r="E1880" i="24"/>
  <c r="H1879" i="24"/>
  <c r="E1879" i="24"/>
  <c r="H1878" i="24"/>
  <c r="E1878" i="24"/>
  <c r="H1877" i="24"/>
  <c r="E1877" i="24"/>
  <c r="H1876" i="24"/>
  <c r="E1876" i="24"/>
  <c r="H1875" i="24"/>
  <c r="E1875" i="24"/>
  <c r="H1874" i="24"/>
  <c r="E1874" i="24"/>
  <c r="H1873" i="24"/>
  <c r="E1873" i="24"/>
  <c r="H1872" i="24"/>
  <c r="E1872" i="24"/>
  <c r="H1871" i="24"/>
  <c r="E1871" i="24"/>
  <c r="H1870" i="24"/>
  <c r="E1870" i="24"/>
  <c r="H1869" i="24"/>
  <c r="E1869" i="24"/>
  <c r="H1868" i="24"/>
  <c r="E1868" i="24"/>
  <c r="H1867" i="24"/>
  <c r="E1867" i="24"/>
  <c r="H1866" i="24"/>
  <c r="E1866" i="24"/>
  <c r="H1865" i="24"/>
  <c r="E1865" i="24"/>
  <c r="H1864" i="24"/>
  <c r="E1864" i="24"/>
  <c r="H1863" i="24"/>
  <c r="E1863" i="24"/>
  <c r="H1862" i="24"/>
  <c r="E1862" i="24"/>
  <c r="J1863" i="24" s="1"/>
  <c r="H1861" i="24"/>
  <c r="E1861" i="24"/>
  <c r="H1860" i="24"/>
  <c r="E1860" i="24"/>
  <c r="H1859" i="24"/>
  <c r="E1859" i="24"/>
  <c r="H1858" i="24"/>
  <c r="E1858" i="24"/>
  <c r="H1857" i="24"/>
  <c r="E1857" i="24"/>
  <c r="H1856" i="24"/>
  <c r="E1856" i="24"/>
  <c r="H1855" i="24"/>
  <c r="E1855" i="24"/>
  <c r="H1854" i="24"/>
  <c r="E1854" i="24"/>
  <c r="H1853" i="24"/>
  <c r="E1853" i="24"/>
  <c r="H1852" i="24"/>
  <c r="E1852" i="24"/>
  <c r="H1851" i="24"/>
  <c r="E1851" i="24"/>
  <c r="H1850" i="24"/>
  <c r="E1850" i="24"/>
  <c r="H1849" i="24"/>
  <c r="E1849" i="24"/>
  <c r="H1848" i="24"/>
  <c r="E1848" i="24"/>
  <c r="H1847" i="24"/>
  <c r="E1847" i="24"/>
  <c r="H1846" i="24"/>
  <c r="E1846" i="24"/>
  <c r="H1845" i="24"/>
  <c r="E1845" i="24"/>
  <c r="H1844" i="24"/>
  <c r="E1844" i="24"/>
  <c r="H1843" i="24"/>
  <c r="E1843" i="24"/>
  <c r="H1842" i="24"/>
  <c r="E1842" i="24"/>
  <c r="H1841" i="24"/>
  <c r="E1841" i="24"/>
  <c r="H1840" i="24"/>
  <c r="E1840" i="24"/>
  <c r="J1841" i="24" s="1"/>
  <c r="H1839" i="24"/>
  <c r="E1839" i="24"/>
  <c r="H1838" i="24"/>
  <c r="E1838" i="24"/>
  <c r="H1837" i="24"/>
  <c r="E1837" i="24"/>
  <c r="H1836" i="24"/>
  <c r="E1836" i="24"/>
  <c r="H1835" i="24"/>
  <c r="E1835" i="24"/>
  <c r="H1834" i="24"/>
  <c r="E1834" i="24"/>
  <c r="H1833" i="24"/>
  <c r="E1833" i="24"/>
  <c r="H1832" i="24"/>
  <c r="E1832" i="24"/>
  <c r="H1831" i="24"/>
  <c r="E1831" i="24"/>
  <c r="H1830" i="24"/>
  <c r="E1830" i="24"/>
  <c r="H1829" i="24"/>
  <c r="E1829" i="24"/>
  <c r="H1828" i="24"/>
  <c r="E1828" i="24"/>
  <c r="H1827" i="24"/>
  <c r="E1827" i="24"/>
  <c r="H1826" i="24"/>
  <c r="E1826" i="24"/>
  <c r="H1825" i="24"/>
  <c r="E1825" i="24"/>
  <c r="H1824" i="24"/>
  <c r="E1824" i="24"/>
  <c r="H1823" i="24"/>
  <c r="E1823" i="24"/>
  <c r="H1822" i="24"/>
  <c r="E1822" i="24"/>
  <c r="H1821" i="24"/>
  <c r="E1821" i="24"/>
  <c r="J1822" i="24" s="1"/>
  <c r="H1820" i="24"/>
  <c r="E1820" i="24"/>
  <c r="H1819" i="24"/>
  <c r="E1819" i="24"/>
  <c r="H1818" i="24"/>
  <c r="E1818" i="24"/>
  <c r="H1817" i="24"/>
  <c r="E1817" i="24"/>
  <c r="H1816" i="24"/>
  <c r="E1816" i="24"/>
  <c r="H1815" i="24"/>
  <c r="E1815" i="24"/>
  <c r="H1814" i="24"/>
  <c r="E1814" i="24"/>
  <c r="H1813" i="24"/>
  <c r="E1813" i="24"/>
  <c r="H1812" i="24"/>
  <c r="E1812" i="24"/>
  <c r="H1811" i="24"/>
  <c r="E1811" i="24"/>
  <c r="H1810" i="24"/>
  <c r="E1810" i="24"/>
  <c r="H1809" i="24"/>
  <c r="E1809" i="24"/>
  <c r="H1808" i="24"/>
  <c r="E1808" i="24"/>
  <c r="H1807" i="24"/>
  <c r="E1807" i="24"/>
  <c r="H1806" i="24"/>
  <c r="E1806" i="24"/>
  <c r="H1805" i="24"/>
  <c r="E1805" i="24"/>
  <c r="H1804" i="24"/>
  <c r="E1804" i="24"/>
  <c r="H1803" i="24"/>
  <c r="E1803" i="24"/>
  <c r="H1802" i="24"/>
  <c r="E1802" i="24"/>
  <c r="H1801" i="24"/>
  <c r="E1801" i="24"/>
  <c r="H1800" i="24"/>
  <c r="E1800" i="24"/>
  <c r="H1799" i="24"/>
  <c r="E1799" i="24"/>
  <c r="H1798" i="24"/>
  <c r="E1798" i="24"/>
  <c r="J1799" i="24" s="1"/>
  <c r="H1797" i="24"/>
  <c r="E1797" i="24"/>
  <c r="H1796" i="24"/>
  <c r="E1796" i="24"/>
  <c r="H1795" i="24"/>
  <c r="E1795" i="24"/>
  <c r="H1794" i="24"/>
  <c r="E1794" i="24"/>
  <c r="H1793" i="24"/>
  <c r="E1793" i="24"/>
  <c r="H1792" i="24"/>
  <c r="E1792" i="24"/>
  <c r="H1791" i="24"/>
  <c r="E1791" i="24"/>
  <c r="H1790" i="24"/>
  <c r="E1790" i="24"/>
  <c r="H1789" i="24"/>
  <c r="E1789" i="24"/>
  <c r="H1788" i="24"/>
  <c r="E1788" i="24"/>
  <c r="H1787" i="24"/>
  <c r="E1787" i="24"/>
  <c r="H1786" i="24"/>
  <c r="E1786" i="24"/>
  <c r="H1785" i="24"/>
  <c r="E1785" i="24"/>
  <c r="H1784" i="24"/>
  <c r="E1784" i="24"/>
  <c r="H1783" i="24"/>
  <c r="E1783" i="24"/>
  <c r="H1782" i="24"/>
  <c r="E1782" i="24"/>
  <c r="H1781" i="24"/>
  <c r="E1781" i="24"/>
  <c r="H1780" i="24"/>
  <c r="E1780" i="24"/>
  <c r="H1779" i="24"/>
  <c r="E1779" i="24"/>
  <c r="J1780" i="24" s="1"/>
  <c r="H1778" i="24"/>
  <c r="E1778" i="24"/>
  <c r="H1777" i="24"/>
  <c r="E1777" i="24"/>
  <c r="H1776" i="24"/>
  <c r="E1776" i="24"/>
  <c r="H1775" i="24"/>
  <c r="E1775" i="24"/>
  <c r="H1774" i="24"/>
  <c r="E1774" i="24"/>
  <c r="H1773" i="24"/>
  <c r="E1773" i="24"/>
  <c r="H1772" i="24"/>
  <c r="E1772" i="24"/>
  <c r="H1771" i="24"/>
  <c r="E1771" i="24"/>
  <c r="H1770" i="24"/>
  <c r="E1770" i="24"/>
  <c r="H1769" i="24"/>
  <c r="E1769" i="24"/>
  <c r="H1768" i="24"/>
  <c r="E1768" i="24"/>
  <c r="H1767" i="24"/>
  <c r="E1767" i="24"/>
  <c r="H1766" i="24"/>
  <c r="E1766" i="24"/>
  <c r="H1765" i="24"/>
  <c r="E1765" i="24"/>
  <c r="H1764" i="24"/>
  <c r="E1764" i="24"/>
  <c r="H1763" i="24"/>
  <c r="E1763" i="24"/>
  <c r="H1762" i="24"/>
  <c r="E1762" i="24"/>
  <c r="H1761" i="24"/>
  <c r="E1761" i="24"/>
  <c r="H1760" i="24"/>
  <c r="E1760" i="24"/>
  <c r="H1759" i="24"/>
  <c r="E1759" i="24"/>
  <c r="J1760" i="24" s="1"/>
  <c r="H1758" i="24"/>
  <c r="E1758" i="24"/>
  <c r="H1757" i="24"/>
  <c r="E1757" i="24"/>
  <c r="H1756" i="24"/>
  <c r="E1756" i="24"/>
  <c r="H1755" i="24"/>
  <c r="E1755" i="24"/>
  <c r="H1754" i="24"/>
  <c r="E1754" i="24"/>
  <c r="H1753" i="24"/>
  <c r="E1753" i="24"/>
  <c r="H1752" i="24"/>
  <c r="E1752" i="24"/>
  <c r="H1751" i="24"/>
  <c r="E1751" i="24"/>
  <c r="H1750" i="24"/>
  <c r="E1750" i="24"/>
  <c r="H1749" i="24"/>
  <c r="E1749" i="24"/>
  <c r="H1748" i="24"/>
  <c r="E1748" i="24"/>
  <c r="H1747" i="24"/>
  <c r="E1747" i="24"/>
  <c r="H1746" i="24"/>
  <c r="E1746" i="24"/>
  <c r="H1745" i="24"/>
  <c r="E1745" i="24"/>
  <c r="H1744" i="24"/>
  <c r="E1744" i="24"/>
  <c r="H1743" i="24"/>
  <c r="E1743" i="24"/>
  <c r="H1742" i="24"/>
  <c r="E1742" i="24"/>
  <c r="H1741" i="24"/>
  <c r="E1741" i="24"/>
  <c r="H1740" i="24"/>
  <c r="E1740" i="24"/>
  <c r="H1739" i="24"/>
  <c r="E1739" i="24"/>
  <c r="H1738" i="24"/>
  <c r="E1738" i="24"/>
  <c r="J1739" i="24" s="1"/>
  <c r="H1737" i="24"/>
  <c r="E1737" i="24"/>
  <c r="H1736" i="24"/>
  <c r="E1736" i="24"/>
  <c r="H1735" i="24"/>
  <c r="E1735" i="24"/>
  <c r="H1734" i="24"/>
  <c r="E1734" i="24"/>
  <c r="H1733" i="24"/>
  <c r="E1733" i="24"/>
  <c r="H1732" i="24"/>
  <c r="E1732" i="24"/>
  <c r="H1731" i="24"/>
  <c r="E1731" i="24"/>
  <c r="H1730" i="24"/>
  <c r="E1730" i="24"/>
  <c r="H1729" i="24"/>
  <c r="E1729" i="24"/>
  <c r="H1728" i="24"/>
  <c r="E1728" i="24"/>
  <c r="H1727" i="24"/>
  <c r="E1727" i="24"/>
  <c r="H1726" i="24"/>
  <c r="E1726" i="24"/>
  <c r="H1725" i="24"/>
  <c r="E1725" i="24"/>
  <c r="H1724" i="24"/>
  <c r="E1724" i="24"/>
  <c r="H1723" i="24"/>
  <c r="E1723" i="24"/>
  <c r="H1722" i="24"/>
  <c r="E1722" i="24"/>
  <c r="H1721" i="24"/>
  <c r="E1721" i="24"/>
  <c r="H1720" i="24"/>
  <c r="E1720" i="24"/>
  <c r="H1719" i="24"/>
  <c r="E1719" i="24"/>
  <c r="J1720" i="24" s="1"/>
  <c r="H1718" i="24"/>
  <c r="E1718" i="24"/>
  <c r="H1717" i="24"/>
  <c r="E1717" i="24"/>
  <c r="H1716" i="24"/>
  <c r="E1716" i="24"/>
  <c r="H1715" i="24"/>
  <c r="E1715" i="24"/>
  <c r="H1714" i="24"/>
  <c r="E1714" i="24"/>
  <c r="H1713" i="24"/>
  <c r="E1713" i="24"/>
  <c r="H1712" i="24"/>
  <c r="E1712" i="24"/>
  <c r="H1711" i="24"/>
  <c r="E1711" i="24"/>
  <c r="H1710" i="24"/>
  <c r="E1710" i="24"/>
  <c r="H1709" i="24"/>
  <c r="E1709" i="24"/>
  <c r="H1708" i="24"/>
  <c r="E1708" i="24"/>
  <c r="H1707" i="24"/>
  <c r="E1707" i="24"/>
  <c r="H1706" i="24"/>
  <c r="E1706" i="24"/>
  <c r="H1705" i="24"/>
  <c r="E1705" i="24"/>
  <c r="H1704" i="24"/>
  <c r="E1704" i="24"/>
  <c r="H1703" i="24"/>
  <c r="E1703" i="24"/>
  <c r="H1702" i="24"/>
  <c r="E1702" i="24"/>
  <c r="H1701" i="24"/>
  <c r="E1701" i="24"/>
  <c r="H1700" i="24"/>
  <c r="E1700" i="24"/>
  <c r="H1699" i="24"/>
  <c r="E1699" i="24"/>
  <c r="J1700" i="24" s="1"/>
  <c r="H1698" i="24"/>
  <c r="E1698" i="24"/>
  <c r="H1697" i="24"/>
  <c r="E1697" i="24"/>
  <c r="H1696" i="24"/>
  <c r="E1696" i="24"/>
  <c r="H1695" i="24"/>
  <c r="E1695" i="24"/>
  <c r="H1694" i="24"/>
  <c r="E1694" i="24"/>
  <c r="H1693" i="24"/>
  <c r="E1693" i="24"/>
  <c r="H1692" i="24"/>
  <c r="E1692" i="24"/>
  <c r="H1691" i="24"/>
  <c r="E1691" i="24"/>
  <c r="H1690" i="24"/>
  <c r="E1690" i="24"/>
  <c r="H1689" i="24"/>
  <c r="E1689" i="24"/>
  <c r="H1688" i="24"/>
  <c r="E1688" i="24"/>
  <c r="H1687" i="24"/>
  <c r="E1687" i="24"/>
  <c r="H1686" i="24"/>
  <c r="E1686" i="24"/>
  <c r="H1685" i="24"/>
  <c r="E1685" i="24"/>
  <c r="H1684" i="24"/>
  <c r="E1684" i="24"/>
  <c r="H1683" i="24"/>
  <c r="E1683" i="24"/>
  <c r="H1682" i="24"/>
  <c r="E1682" i="24"/>
  <c r="H1681" i="24"/>
  <c r="E1681" i="24"/>
  <c r="H1680" i="24"/>
  <c r="E1680" i="24"/>
  <c r="H1679" i="24"/>
  <c r="E1679" i="24"/>
  <c r="H1678" i="24"/>
  <c r="E1678" i="24"/>
  <c r="J1679" i="24" s="1"/>
  <c r="H1677" i="24"/>
  <c r="E1677" i="24"/>
  <c r="H1676" i="24"/>
  <c r="E1676" i="24"/>
  <c r="H1675" i="24"/>
  <c r="E1675" i="24"/>
  <c r="H1674" i="24"/>
  <c r="E1674" i="24"/>
  <c r="H1673" i="24"/>
  <c r="E1673" i="24"/>
  <c r="H1672" i="24"/>
  <c r="E1672" i="24"/>
  <c r="H1671" i="24"/>
  <c r="E1671" i="24"/>
  <c r="H1670" i="24"/>
  <c r="E1670" i="24"/>
  <c r="H1669" i="24"/>
  <c r="E1669" i="24"/>
  <c r="H1668" i="24"/>
  <c r="E1668" i="24"/>
  <c r="H1667" i="24"/>
  <c r="E1667" i="24"/>
  <c r="H1666" i="24"/>
  <c r="E1666" i="24"/>
  <c r="H1665" i="24"/>
  <c r="E1665" i="24"/>
  <c r="H1664" i="24"/>
  <c r="E1664" i="24"/>
  <c r="H1663" i="24"/>
  <c r="E1663" i="24"/>
  <c r="H1662" i="24"/>
  <c r="E1662" i="24"/>
  <c r="H1661" i="24"/>
  <c r="E1661" i="24"/>
  <c r="H1660" i="24"/>
  <c r="E1660" i="24"/>
  <c r="H1659" i="24"/>
  <c r="E1659" i="24"/>
  <c r="H1658" i="24"/>
  <c r="E1658" i="24"/>
  <c r="H1657" i="24"/>
  <c r="E1657" i="24"/>
  <c r="H1656" i="24"/>
  <c r="E1656" i="24"/>
  <c r="H1655" i="24"/>
  <c r="E1655" i="24"/>
  <c r="J1656" i="24" s="1"/>
  <c r="H1654" i="24"/>
  <c r="E1654" i="24"/>
  <c r="H1653" i="24"/>
  <c r="E1653" i="24"/>
  <c r="H1652" i="24"/>
  <c r="E1652" i="24"/>
  <c r="H1651" i="24"/>
  <c r="E1651" i="24"/>
  <c r="H1650" i="24"/>
  <c r="E1650" i="24"/>
  <c r="H1649" i="24"/>
  <c r="E1649" i="24"/>
  <c r="H1648" i="24"/>
  <c r="E1648" i="24"/>
  <c r="H1647" i="24"/>
  <c r="E1647" i="24"/>
  <c r="H1646" i="24"/>
  <c r="E1646" i="24"/>
  <c r="H1645" i="24"/>
  <c r="E1645" i="24"/>
  <c r="H1644" i="24"/>
  <c r="E1644" i="24"/>
  <c r="H1643" i="24"/>
  <c r="E1643" i="24"/>
  <c r="H1642" i="24"/>
  <c r="E1642" i="24"/>
  <c r="H1641" i="24"/>
  <c r="E1641" i="24"/>
  <c r="H1640" i="24"/>
  <c r="E1640" i="24"/>
  <c r="H1639" i="24"/>
  <c r="E1639" i="24"/>
  <c r="H1638" i="24"/>
  <c r="E1638" i="24"/>
  <c r="H1637" i="24"/>
  <c r="E1637" i="24"/>
  <c r="H1636" i="24"/>
  <c r="E1636" i="24"/>
  <c r="H1635" i="24"/>
  <c r="E1635" i="24"/>
  <c r="J1636" i="24" s="1"/>
  <c r="H1634" i="24"/>
  <c r="E1634" i="24"/>
  <c r="H1633" i="24"/>
  <c r="E1633" i="24"/>
  <c r="H1632" i="24"/>
  <c r="E1632" i="24"/>
  <c r="H1631" i="24"/>
  <c r="E1631" i="24"/>
  <c r="H1630" i="24"/>
  <c r="E1630" i="24"/>
  <c r="H1629" i="24"/>
  <c r="E1629" i="24"/>
  <c r="H1628" i="24"/>
  <c r="E1628" i="24"/>
  <c r="H1627" i="24"/>
  <c r="E1627" i="24"/>
  <c r="H1626" i="24"/>
  <c r="E1626" i="24"/>
  <c r="H1625" i="24"/>
  <c r="E1625" i="24"/>
  <c r="H1624" i="24"/>
  <c r="E1624" i="24"/>
  <c r="H1623" i="24"/>
  <c r="E1623" i="24"/>
  <c r="H1622" i="24"/>
  <c r="E1622" i="24"/>
  <c r="H1621" i="24"/>
  <c r="E1621" i="24"/>
  <c r="H1620" i="24"/>
  <c r="E1620" i="24"/>
  <c r="H1619" i="24"/>
  <c r="E1619" i="24"/>
  <c r="H1618" i="24"/>
  <c r="E1618" i="24"/>
  <c r="H1617" i="24"/>
  <c r="E1617" i="24"/>
  <c r="H1616" i="24"/>
  <c r="E1616" i="24"/>
  <c r="H1615" i="24"/>
  <c r="E1615" i="24"/>
  <c r="H1614" i="24"/>
  <c r="E1614" i="24"/>
  <c r="J1615" i="24" s="1"/>
  <c r="H1613" i="24"/>
  <c r="E1613" i="24"/>
  <c r="H1612" i="24"/>
  <c r="E1612" i="24"/>
  <c r="H1611" i="24"/>
  <c r="E1611" i="24"/>
  <c r="H1610" i="24"/>
  <c r="E1610" i="24"/>
  <c r="H1609" i="24"/>
  <c r="E1609" i="24"/>
  <c r="H1608" i="24"/>
  <c r="E1608" i="24"/>
  <c r="H1607" i="24"/>
  <c r="E1607" i="24"/>
  <c r="H1606" i="24"/>
  <c r="E1606" i="24"/>
  <c r="H1605" i="24"/>
  <c r="E1605" i="24"/>
  <c r="H1604" i="24"/>
  <c r="E1604" i="24"/>
  <c r="H1603" i="24"/>
  <c r="E1603" i="24"/>
  <c r="H1602" i="24"/>
  <c r="E1602" i="24"/>
  <c r="H1601" i="24"/>
  <c r="E1601" i="24"/>
  <c r="H1600" i="24"/>
  <c r="E1600" i="24"/>
  <c r="H1599" i="24"/>
  <c r="E1599" i="24"/>
  <c r="H1598" i="24"/>
  <c r="E1598" i="24"/>
  <c r="H1597" i="24"/>
  <c r="E1597" i="24"/>
  <c r="H1596" i="24"/>
  <c r="E1596" i="24"/>
  <c r="H1595" i="24"/>
  <c r="E1595" i="24"/>
  <c r="H1594" i="24"/>
  <c r="E1594" i="24"/>
  <c r="H1593" i="24"/>
  <c r="E1593" i="24"/>
  <c r="J1594" i="24" s="1"/>
  <c r="H1592" i="24"/>
  <c r="E1592" i="24"/>
  <c r="H1591" i="24"/>
  <c r="E1591" i="24"/>
  <c r="H1590" i="24"/>
  <c r="E1590" i="24"/>
  <c r="H1589" i="24"/>
  <c r="E1589" i="24"/>
  <c r="H1588" i="24"/>
  <c r="E1588" i="24"/>
  <c r="H1587" i="24"/>
  <c r="E1587" i="24"/>
  <c r="H1586" i="24"/>
  <c r="E1586" i="24"/>
  <c r="H1585" i="24"/>
  <c r="E1585" i="24"/>
  <c r="H1584" i="24"/>
  <c r="E1584" i="24"/>
  <c r="H1583" i="24"/>
  <c r="E1583" i="24"/>
  <c r="H1582" i="24"/>
  <c r="E1582" i="24"/>
  <c r="H1581" i="24"/>
  <c r="E1581" i="24"/>
  <c r="H1580" i="24"/>
  <c r="E1580" i="24"/>
  <c r="H1579" i="24"/>
  <c r="E1579" i="24"/>
  <c r="H1578" i="24"/>
  <c r="E1578" i="24"/>
  <c r="H1577" i="24"/>
  <c r="E1577" i="24"/>
  <c r="H1576" i="24"/>
  <c r="E1576" i="24"/>
  <c r="H1575" i="24"/>
  <c r="E1575" i="24"/>
  <c r="H1574" i="24"/>
  <c r="E1574" i="24"/>
  <c r="H1573" i="24"/>
  <c r="E1573" i="24"/>
  <c r="H1572" i="24"/>
  <c r="E1572" i="24"/>
  <c r="J1573" i="24" s="1"/>
  <c r="H1571" i="24"/>
  <c r="E1571" i="24"/>
  <c r="H1570" i="24"/>
  <c r="E1570" i="24"/>
  <c r="H1569" i="24"/>
  <c r="E1569" i="24"/>
  <c r="H1568" i="24"/>
  <c r="E1568" i="24"/>
  <c r="H1567" i="24"/>
  <c r="E1567" i="24"/>
  <c r="H1566" i="24"/>
  <c r="E1566" i="24"/>
  <c r="H1565" i="24"/>
  <c r="E1565" i="24"/>
  <c r="H1564" i="24"/>
  <c r="E1564" i="24"/>
  <c r="H1563" i="24"/>
  <c r="E1563" i="24"/>
  <c r="H1562" i="24"/>
  <c r="E1562" i="24"/>
  <c r="H1561" i="24"/>
  <c r="E1561" i="24"/>
  <c r="H1560" i="24"/>
  <c r="E1560" i="24"/>
  <c r="H1559" i="24"/>
  <c r="E1559" i="24"/>
  <c r="H1558" i="24"/>
  <c r="E1558" i="24"/>
  <c r="H1557" i="24"/>
  <c r="E1557" i="24"/>
  <c r="H1556" i="24"/>
  <c r="E1556" i="24"/>
  <c r="H1555" i="24"/>
  <c r="E1555" i="24"/>
  <c r="H1554" i="24"/>
  <c r="E1554" i="24"/>
  <c r="H1553" i="24"/>
  <c r="E1553" i="24"/>
  <c r="H1552" i="24"/>
  <c r="E1552" i="24"/>
  <c r="H1551" i="24"/>
  <c r="E1551" i="24"/>
  <c r="H1550" i="24"/>
  <c r="E1550" i="24"/>
  <c r="J1551" i="24" s="1"/>
  <c r="H1549" i="24"/>
  <c r="E1549" i="24"/>
  <c r="H1548" i="24"/>
  <c r="E1548" i="24"/>
  <c r="H1547" i="24"/>
  <c r="E1547" i="24"/>
  <c r="H1546" i="24"/>
  <c r="E1546" i="24"/>
  <c r="H1545" i="24"/>
  <c r="E1545" i="24"/>
  <c r="H1544" i="24"/>
  <c r="E1544" i="24"/>
  <c r="H1543" i="24"/>
  <c r="E1543" i="24"/>
  <c r="H1542" i="24"/>
  <c r="E1542" i="24"/>
  <c r="H1541" i="24"/>
  <c r="E1541" i="24"/>
  <c r="H1540" i="24"/>
  <c r="E1540" i="24"/>
  <c r="H1539" i="24"/>
  <c r="E1539" i="24"/>
  <c r="H1538" i="24"/>
  <c r="E1538" i="24"/>
  <c r="H1537" i="24"/>
  <c r="E1537" i="24"/>
  <c r="H1536" i="24"/>
  <c r="E1536" i="24"/>
  <c r="H1535" i="24"/>
  <c r="E1535" i="24"/>
  <c r="H1534" i="24"/>
  <c r="E1534" i="24"/>
  <c r="H1533" i="24"/>
  <c r="E1533" i="24"/>
  <c r="H1532" i="24"/>
  <c r="E1532" i="24"/>
  <c r="H1531" i="24"/>
  <c r="E1531" i="24"/>
  <c r="H1530" i="24"/>
  <c r="E1530" i="24"/>
  <c r="J1531" i="24" s="1"/>
  <c r="H1529" i="24"/>
  <c r="E1529" i="24"/>
  <c r="H1528" i="24"/>
  <c r="E1528" i="24"/>
  <c r="H1527" i="24"/>
  <c r="E1527" i="24"/>
  <c r="H1526" i="24"/>
  <c r="E1526" i="24"/>
  <c r="H1525" i="24"/>
  <c r="E1525" i="24"/>
  <c r="H1524" i="24"/>
  <c r="E1524" i="24"/>
  <c r="H1523" i="24"/>
  <c r="E1523" i="24"/>
  <c r="H1522" i="24"/>
  <c r="E1522" i="24"/>
  <c r="H1521" i="24"/>
  <c r="E1521" i="24"/>
  <c r="H1520" i="24"/>
  <c r="E1520" i="24"/>
  <c r="H1519" i="24"/>
  <c r="E1519" i="24"/>
  <c r="H1518" i="24"/>
  <c r="E1518" i="24"/>
  <c r="H1517" i="24"/>
  <c r="E1517" i="24"/>
  <c r="H1516" i="24"/>
  <c r="E1516" i="24"/>
  <c r="H1515" i="24"/>
  <c r="E1515" i="24"/>
  <c r="H1514" i="24"/>
  <c r="E1514" i="24"/>
  <c r="H1513" i="24"/>
  <c r="E1513" i="24"/>
  <c r="H1512" i="24"/>
  <c r="E1512" i="24"/>
  <c r="H1511" i="24"/>
  <c r="E1511" i="24"/>
  <c r="J1512" i="24" s="1"/>
  <c r="H1510" i="24"/>
  <c r="E1510" i="24"/>
  <c r="H1509" i="24"/>
  <c r="E1509" i="24"/>
  <c r="H1508" i="24"/>
  <c r="E1508" i="24"/>
  <c r="H1507" i="24"/>
  <c r="E1507" i="24"/>
  <c r="H1506" i="24"/>
  <c r="E1506" i="24"/>
  <c r="H1505" i="24"/>
  <c r="E1505" i="24"/>
  <c r="H1504" i="24"/>
  <c r="E1504" i="24"/>
  <c r="H1503" i="24"/>
  <c r="E1503" i="24"/>
  <c r="H1502" i="24"/>
  <c r="E1502" i="24"/>
  <c r="H1501" i="24"/>
  <c r="E1501" i="24"/>
  <c r="H1500" i="24"/>
  <c r="E1500" i="24"/>
  <c r="H1499" i="24"/>
  <c r="E1499" i="24"/>
  <c r="H1498" i="24"/>
  <c r="E1498" i="24"/>
  <c r="H1497" i="24"/>
  <c r="E1497" i="24"/>
  <c r="H1496" i="24"/>
  <c r="E1496" i="24"/>
  <c r="H1495" i="24"/>
  <c r="E1495" i="24"/>
  <c r="H1494" i="24"/>
  <c r="E1494" i="24"/>
  <c r="H1493" i="24"/>
  <c r="E1493" i="24"/>
  <c r="H1492" i="24"/>
  <c r="E1492" i="24"/>
  <c r="H1491" i="24"/>
  <c r="E1491" i="24"/>
  <c r="H1490" i="24"/>
  <c r="E1490" i="24"/>
  <c r="H1489" i="24"/>
  <c r="E1489" i="24"/>
  <c r="J1490" i="24" s="1"/>
  <c r="H1488" i="24"/>
  <c r="E1488" i="24"/>
  <c r="H1487" i="24"/>
  <c r="E1487" i="24"/>
  <c r="H1486" i="24"/>
  <c r="E1486" i="24"/>
  <c r="H1485" i="24"/>
  <c r="E1485" i="24"/>
  <c r="H1484" i="24"/>
  <c r="E1484" i="24"/>
  <c r="H1483" i="24"/>
  <c r="E1483" i="24"/>
  <c r="H1482" i="24"/>
  <c r="E1482" i="24"/>
  <c r="H1481" i="24"/>
  <c r="E1481" i="24"/>
  <c r="H1480" i="24"/>
  <c r="E1480" i="24"/>
  <c r="H1479" i="24"/>
  <c r="E1479" i="24"/>
  <c r="H1478" i="24"/>
  <c r="E1478" i="24"/>
  <c r="H1477" i="24"/>
  <c r="E1477" i="24"/>
  <c r="H1476" i="24"/>
  <c r="E1476" i="24"/>
  <c r="H1475" i="24"/>
  <c r="E1475" i="24"/>
  <c r="H1474" i="24"/>
  <c r="E1474" i="24"/>
  <c r="H1473" i="24"/>
  <c r="E1473" i="24"/>
  <c r="H1472" i="24"/>
  <c r="E1472" i="24"/>
  <c r="H1471" i="24"/>
  <c r="E1471" i="24"/>
  <c r="H1470" i="24"/>
  <c r="E1470" i="24"/>
  <c r="J1471" i="24" s="1"/>
  <c r="H1469" i="24"/>
  <c r="E1469" i="24"/>
  <c r="H1468" i="24"/>
  <c r="E1468" i="24"/>
  <c r="H1467" i="24"/>
  <c r="E1467" i="24"/>
  <c r="H1466" i="24"/>
  <c r="E1466" i="24"/>
  <c r="H1465" i="24"/>
  <c r="E1465" i="24"/>
  <c r="H1464" i="24"/>
  <c r="E1464" i="24"/>
  <c r="H1463" i="24"/>
  <c r="E1463" i="24"/>
  <c r="H1462" i="24"/>
  <c r="E1462" i="24"/>
  <c r="H1461" i="24"/>
  <c r="E1461" i="24"/>
  <c r="H1460" i="24"/>
  <c r="E1460" i="24"/>
  <c r="H1459" i="24"/>
  <c r="E1459" i="24"/>
  <c r="H1458" i="24"/>
  <c r="E1458" i="24"/>
  <c r="H1457" i="24"/>
  <c r="E1457" i="24"/>
  <c r="H1456" i="24"/>
  <c r="E1456" i="24"/>
  <c r="H1455" i="24"/>
  <c r="E1455" i="24"/>
  <c r="H1454" i="24"/>
  <c r="E1454" i="24"/>
  <c r="H1453" i="24"/>
  <c r="E1453" i="24"/>
  <c r="H1452" i="24"/>
  <c r="E1452" i="24"/>
  <c r="H1451" i="24"/>
  <c r="E1451" i="24"/>
  <c r="H1450" i="24"/>
  <c r="E1450" i="24"/>
  <c r="H1449" i="24"/>
  <c r="E1449" i="24"/>
  <c r="J1450" i="24" s="1"/>
  <c r="H1448" i="24"/>
  <c r="E1448" i="24"/>
  <c r="H1447" i="24"/>
  <c r="E1447" i="24"/>
  <c r="H1446" i="24"/>
  <c r="E1446" i="24"/>
  <c r="H1445" i="24"/>
  <c r="E1445" i="24"/>
  <c r="H1444" i="24"/>
  <c r="E1444" i="24"/>
  <c r="H1443" i="24"/>
  <c r="E1443" i="24"/>
  <c r="H1442" i="24"/>
  <c r="E1442" i="24"/>
  <c r="H1441" i="24"/>
  <c r="E1441" i="24"/>
  <c r="H1440" i="24"/>
  <c r="E1440" i="24"/>
  <c r="H1439" i="24"/>
  <c r="E1439" i="24"/>
  <c r="H1438" i="24"/>
  <c r="E1438" i="24"/>
  <c r="H1437" i="24"/>
  <c r="E1437" i="24"/>
  <c r="H1436" i="24"/>
  <c r="E1436" i="24"/>
  <c r="H1435" i="24"/>
  <c r="E1435" i="24"/>
  <c r="H1434" i="24"/>
  <c r="E1434" i="24"/>
  <c r="H1433" i="24"/>
  <c r="E1433" i="24"/>
  <c r="H1432" i="24"/>
  <c r="E1432" i="24"/>
  <c r="H1431" i="24"/>
  <c r="E1431" i="24"/>
  <c r="H1430" i="24"/>
  <c r="E1430" i="24"/>
  <c r="H1429" i="24"/>
  <c r="E1429" i="24"/>
  <c r="H1428" i="24"/>
  <c r="E1428" i="24"/>
  <c r="J1429" i="24" s="1"/>
  <c r="H1427" i="24"/>
  <c r="E1427" i="24"/>
  <c r="H1426" i="24"/>
  <c r="E1426" i="24"/>
  <c r="H1425" i="24"/>
  <c r="E1425" i="24"/>
  <c r="H1424" i="24"/>
  <c r="E1424" i="24"/>
  <c r="H1423" i="24"/>
  <c r="E1423" i="24"/>
  <c r="H1422" i="24"/>
  <c r="E1422" i="24"/>
  <c r="H1421" i="24"/>
  <c r="E1421" i="24"/>
  <c r="H1420" i="24"/>
  <c r="E1420" i="24"/>
  <c r="H1419" i="24"/>
  <c r="E1419" i="24"/>
  <c r="H1418" i="24"/>
  <c r="E1418" i="24"/>
  <c r="H1417" i="24"/>
  <c r="E1417" i="24"/>
  <c r="H1416" i="24"/>
  <c r="E1416" i="24"/>
  <c r="H1415" i="24"/>
  <c r="E1415" i="24"/>
  <c r="H1414" i="24"/>
  <c r="E1414" i="24"/>
  <c r="H1413" i="24"/>
  <c r="E1413" i="24"/>
  <c r="H1412" i="24"/>
  <c r="E1412" i="24"/>
  <c r="H1411" i="24"/>
  <c r="E1411" i="24"/>
  <c r="H1410" i="24"/>
  <c r="E1410" i="24"/>
  <c r="H1409" i="24"/>
  <c r="E1409" i="24"/>
  <c r="H1408" i="24"/>
  <c r="E1408" i="24"/>
  <c r="H1407" i="24"/>
  <c r="E1407" i="24"/>
  <c r="J1408" i="24" s="1"/>
  <c r="H1406" i="24"/>
  <c r="E1406" i="24"/>
  <c r="H1405" i="24"/>
  <c r="E1405" i="24"/>
  <c r="H1404" i="24"/>
  <c r="E1404" i="24"/>
  <c r="H1403" i="24"/>
  <c r="E1403" i="24"/>
  <c r="H1402" i="24"/>
  <c r="E1402" i="24"/>
  <c r="H1401" i="24"/>
  <c r="E1401" i="24"/>
  <c r="H1400" i="24"/>
  <c r="E1400" i="24"/>
  <c r="H1399" i="24"/>
  <c r="E1399" i="24"/>
  <c r="H1398" i="24"/>
  <c r="E1398" i="24"/>
  <c r="H1397" i="24"/>
  <c r="E1397" i="24"/>
  <c r="H1396" i="24"/>
  <c r="E1396" i="24"/>
  <c r="H1395" i="24"/>
  <c r="E1395" i="24"/>
  <c r="H1394" i="24"/>
  <c r="E1394" i="24"/>
  <c r="H1393" i="24"/>
  <c r="E1393" i="24"/>
  <c r="H1392" i="24"/>
  <c r="E1392" i="24"/>
  <c r="H1391" i="24"/>
  <c r="E1391" i="24"/>
  <c r="H1390" i="24"/>
  <c r="E1390" i="24"/>
  <c r="H1389" i="24"/>
  <c r="E1389" i="24"/>
  <c r="H1388" i="24"/>
  <c r="E1388" i="24"/>
  <c r="H1387" i="24"/>
  <c r="E1387" i="24"/>
  <c r="H1386" i="24"/>
  <c r="E1386" i="24"/>
  <c r="H1385" i="24"/>
  <c r="E1385" i="24"/>
  <c r="J1386" i="24" s="1"/>
  <c r="H1384" i="24"/>
  <c r="E1384" i="24"/>
  <c r="H1383" i="24"/>
  <c r="E1383" i="24"/>
  <c r="H1382" i="24"/>
  <c r="E1382" i="24"/>
  <c r="H1381" i="24"/>
  <c r="E1381" i="24"/>
  <c r="H1380" i="24"/>
  <c r="E1380" i="24"/>
  <c r="H1379" i="24"/>
  <c r="E1379" i="24"/>
  <c r="H1378" i="24"/>
  <c r="E1378" i="24"/>
  <c r="H1377" i="24"/>
  <c r="E1377" i="24"/>
  <c r="H1376" i="24"/>
  <c r="E1376" i="24"/>
  <c r="H1375" i="24"/>
  <c r="E1375" i="24"/>
  <c r="H1374" i="24"/>
  <c r="E1374" i="24"/>
  <c r="H1373" i="24"/>
  <c r="E1373" i="24"/>
  <c r="H1372" i="24"/>
  <c r="E1372" i="24"/>
  <c r="H1371" i="24"/>
  <c r="E1371" i="24"/>
  <c r="H1370" i="24"/>
  <c r="E1370" i="24"/>
  <c r="H1369" i="24"/>
  <c r="E1369" i="24"/>
  <c r="H1368" i="24"/>
  <c r="E1368" i="24"/>
  <c r="H1367" i="24"/>
  <c r="E1367" i="24"/>
  <c r="H1366" i="24"/>
  <c r="E1366" i="24"/>
  <c r="H1365" i="24"/>
  <c r="E1365" i="24"/>
  <c r="H1364" i="24"/>
  <c r="E1364" i="24"/>
  <c r="H1363" i="24"/>
  <c r="E1363" i="24"/>
  <c r="J1364" i="24" s="1"/>
  <c r="H1362" i="24"/>
  <c r="E1362" i="24"/>
  <c r="H1361" i="24"/>
  <c r="E1361" i="24"/>
  <c r="H1360" i="24"/>
  <c r="E1360" i="24"/>
  <c r="H1359" i="24"/>
  <c r="E1359" i="24"/>
  <c r="H1358" i="24"/>
  <c r="E1358" i="24"/>
  <c r="H1357" i="24"/>
  <c r="E1357" i="24"/>
  <c r="H1356" i="24"/>
  <c r="E1356" i="24"/>
  <c r="H1355" i="24"/>
  <c r="E1355" i="24"/>
  <c r="H1354" i="24"/>
  <c r="E1354" i="24"/>
  <c r="H1353" i="24"/>
  <c r="E1353" i="24"/>
  <c r="H1352" i="24"/>
  <c r="E1352" i="24"/>
  <c r="H1351" i="24"/>
  <c r="E1351" i="24"/>
  <c r="H1350" i="24"/>
  <c r="E1350" i="24"/>
  <c r="H1349" i="24"/>
  <c r="E1349" i="24"/>
  <c r="H1348" i="24"/>
  <c r="E1348" i="24"/>
  <c r="H1347" i="24"/>
  <c r="E1347" i="24"/>
  <c r="H1346" i="24"/>
  <c r="E1346" i="24"/>
  <c r="H1345" i="24"/>
  <c r="E1345" i="24"/>
  <c r="H1344" i="24"/>
  <c r="E1344" i="24"/>
  <c r="H1343" i="24"/>
  <c r="E1343" i="24"/>
  <c r="J1344" i="24" s="1"/>
  <c r="H1342" i="24"/>
  <c r="E1342" i="24"/>
  <c r="H1341" i="24"/>
  <c r="E1341" i="24"/>
  <c r="H1340" i="24"/>
  <c r="E1340" i="24"/>
  <c r="H1339" i="24"/>
  <c r="E1339" i="24"/>
  <c r="H1338" i="24"/>
  <c r="E1338" i="24"/>
  <c r="H1337" i="24"/>
  <c r="E1337" i="24"/>
  <c r="H1336" i="24"/>
  <c r="E1336" i="24"/>
  <c r="H1335" i="24"/>
  <c r="E1335" i="24"/>
  <c r="H1334" i="24"/>
  <c r="E1334" i="24"/>
  <c r="H1333" i="24"/>
  <c r="E1333" i="24"/>
  <c r="H1332" i="24"/>
  <c r="E1332" i="24"/>
  <c r="H1331" i="24"/>
  <c r="E1331" i="24"/>
  <c r="H1330" i="24"/>
  <c r="E1330" i="24"/>
  <c r="H1329" i="24"/>
  <c r="E1329" i="24"/>
  <c r="H1328" i="24"/>
  <c r="E1328" i="24"/>
  <c r="H1327" i="24"/>
  <c r="E1327" i="24"/>
  <c r="H1326" i="24"/>
  <c r="E1326" i="24"/>
  <c r="H1325" i="24"/>
  <c r="E1325" i="24"/>
  <c r="H1324" i="24"/>
  <c r="E1324" i="24"/>
  <c r="H1323" i="24"/>
  <c r="E1323" i="24"/>
  <c r="H1322" i="24"/>
  <c r="E1322" i="24"/>
  <c r="J1323" i="24" s="1"/>
  <c r="H1321" i="24"/>
  <c r="E1321" i="24"/>
  <c r="H1320" i="24"/>
  <c r="E1320" i="24"/>
  <c r="H1319" i="24"/>
  <c r="E1319" i="24"/>
  <c r="H1318" i="24"/>
  <c r="E1318" i="24"/>
  <c r="H1317" i="24"/>
  <c r="E1317" i="24"/>
  <c r="H1316" i="24"/>
  <c r="E1316" i="24"/>
  <c r="H1315" i="24"/>
  <c r="E1315" i="24"/>
  <c r="H1314" i="24"/>
  <c r="E1314" i="24"/>
  <c r="H1313" i="24"/>
  <c r="E1313" i="24"/>
  <c r="H1312" i="24"/>
  <c r="E1312" i="24"/>
  <c r="H1311" i="24"/>
  <c r="E1311" i="24"/>
  <c r="H1310" i="24"/>
  <c r="E1310" i="24"/>
  <c r="H1309" i="24"/>
  <c r="E1309" i="24"/>
  <c r="H1308" i="24"/>
  <c r="E1308" i="24"/>
  <c r="H1307" i="24"/>
  <c r="E1307" i="24"/>
  <c r="H1306" i="24"/>
  <c r="E1306" i="24"/>
  <c r="H1305" i="24"/>
  <c r="E1305" i="24"/>
  <c r="H1304" i="24"/>
  <c r="E1304" i="24"/>
  <c r="H1303" i="24"/>
  <c r="E1303" i="24"/>
  <c r="H1302" i="24"/>
  <c r="E1302" i="24"/>
  <c r="H1301" i="24"/>
  <c r="E1301" i="24"/>
  <c r="H1300" i="24"/>
  <c r="E1300" i="24"/>
  <c r="J1301" i="24" s="1"/>
  <c r="H1299" i="24"/>
  <c r="E1299" i="24"/>
  <c r="H1298" i="24"/>
  <c r="E1298" i="24"/>
  <c r="H1297" i="24"/>
  <c r="E1297" i="24"/>
  <c r="H1296" i="24"/>
  <c r="E1296" i="24"/>
  <c r="H1295" i="24"/>
  <c r="E1295" i="24"/>
  <c r="H1294" i="24"/>
  <c r="E1294" i="24"/>
  <c r="H1293" i="24"/>
  <c r="E1293" i="24"/>
  <c r="H1292" i="24"/>
  <c r="E1292" i="24"/>
  <c r="H1291" i="24"/>
  <c r="E1291" i="24"/>
  <c r="H1290" i="24"/>
  <c r="E1290" i="24"/>
  <c r="H1289" i="24"/>
  <c r="E1289" i="24"/>
  <c r="H1288" i="24"/>
  <c r="E1288" i="24"/>
  <c r="H1287" i="24"/>
  <c r="E1287" i="24"/>
  <c r="H1286" i="24"/>
  <c r="E1286" i="24"/>
  <c r="H1285" i="24"/>
  <c r="E1285" i="24"/>
  <c r="H1284" i="24"/>
  <c r="E1284" i="24"/>
  <c r="H1283" i="24"/>
  <c r="E1283" i="24"/>
  <c r="H1282" i="24"/>
  <c r="E1282" i="24"/>
  <c r="H1281" i="24"/>
  <c r="E1281" i="24"/>
  <c r="J1282" i="24" s="1"/>
  <c r="H1280" i="24"/>
  <c r="E1280" i="24"/>
  <c r="H1279" i="24"/>
  <c r="E1279" i="24"/>
  <c r="H1278" i="24"/>
  <c r="E1278" i="24"/>
  <c r="H1277" i="24"/>
  <c r="E1277" i="24"/>
  <c r="H1276" i="24"/>
  <c r="E1276" i="24"/>
  <c r="H1275" i="24"/>
  <c r="E1275" i="24"/>
  <c r="H1274" i="24"/>
  <c r="E1274" i="24"/>
  <c r="H1273" i="24"/>
  <c r="E1273" i="24"/>
  <c r="H1272" i="24"/>
  <c r="E1272" i="24"/>
  <c r="H1271" i="24"/>
  <c r="E1271" i="24"/>
  <c r="H1270" i="24"/>
  <c r="E1270" i="24"/>
  <c r="H1269" i="24"/>
  <c r="E1269" i="24"/>
  <c r="H1268" i="24"/>
  <c r="E1268" i="24"/>
  <c r="H1267" i="24"/>
  <c r="E1267" i="24"/>
  <c r="H1266" i="24"/>
  <c r="E1266" i="24"/>
  <c r="H1265" i="24"/>
  <c r="E1265" i="24"/>
  <c r="H1264" i="24"/>
  <c r="E1264" i="24"/>
  <c r="H1263" i="24"/>
  <c r="E1263" i="24"/>
  <c r="H1262" i="24"/>
  <c r="E1262" i="24"/>
  <c r="H1261" i="24"/>
  <c r="E1261" i="24"/>
  <c r="J1262" i="24" s="1"/>
  <c r="H1260" i="24"/>
  <c r="E1260" i="24"/>
  <c r="H1259" i="24"/>
  <c r="E1259" i="24"/>
  <c r="H1258" i="24"/>
  <c r="E1258" i="24"/>
  <c r="H1257" i="24"/>
  <c r="E1257" i="24"/>
  <c r="H1256" i="24"/>
  <c r="E1256" i="24"/>
  <c r="H1255" i="24"/>
  <c r="E1255" i="24"/>
  <c r="H1254" i="24"/>
  <c r="E1254" i="24"/>
  <c r="H1253" i="24"/>
  <c r="E1253" i="24"/>
  <c r="H1252" i="24"/>
  <c r="E1252" i="24"/>
  <c r="H1251" i="24"/>
  <c r="E1251" i="24"/>
  <c r="H1250" i="24"/>
  <c r="E1250" i="24"/>
  <c r="H1249" i="24"/>
  <c r="E1249" i="24"/>
  <c r="H1248" i="24"/>
  <c r="E1248" i="24"/>
  <c r="H1247" i="24"/>
  <c r="E1247" i="24"/>
  <c r="H1246" i="24"/>
  <c r="E1246" i="24"/>
  <c r="H1245" i="24"/>
  <c r="E1245" i="24"/>
  <c r="H1244" i="24"/>
  <c r="E1244" i="24"/>
  <c r="H1243" i="24"/>
  <c r="E1243" i="24"/>
  <c r="H1242" i="24"/>
  <c r="E1242" i="24"/>
  <c r="H1241" i="24"/>
  <c r="E1241" i="24"/>
  <c r="H1240" i="24"/>
  <c r="E1240" i="24"/>
  <c r="H1239" i="24"/>
  <c r="E1239" i="24"/>
  <c r="J1240" i="24" s="1"/>
  <c r="H1238" i="24"/>
  <c r="E1238" i="24"/>
  <c r="H1237" i="24"/>
  <c r="E1237" i="24"/>
  <c r="H1236" i="24"/>
  <c r="E1236" i="24"/>
  <c r="H1235" i="24"/>
  <c r="E1235" i="24"/>
  <c r="H1234" i="24"/>
  <c r="E1234" i="24"/>
  <c r="H1233" i="24"/>
  <c r="E1233" i="24"/>
  <c r="H1232" i="24"/>
  <c r="E1232" i="24"/>
  <c r="H1231" i="24"/>
  <c r="E1231" i="24"/>
  <c r="H1230" i="24"/>
  <c r="E1230" i="24"/>
  <c r="H1229" i="24"/>
  <c r="E1229" i="24"/>
  <c r="H1228" i="24"/>
  <c r="E1228" i="24"/>
  <c r="H1227" i="24"/>
  <c r="E1227" i="24"/>
  <c r="H1226" i="24"/>
  <c r="E1226" i="24"/>
  <c r="H1225" i="24"/>
  <c r="E1225" i="24"/>
  <c r="H1224" i="24"/>
  <c r="E1224" i="24"/>
  <c r="H1223" i="24"/>
  <c r="E1223" i="24"/>
  <c r="H1222" i="24"/>
  <c r="E1222" i="24"/>
  <c r="H1221" i="24"/>
  <c r="E1221" i="24"/>
  <c r="H1220" i="24"/>
  <c r="E1220" i="24"/>
  <c r="J1221" i="24" s="1"/>
  <c r="H1219" i="24"/>
  <c r="E1219" i="24"/>
  <c r="H1218" i="24"/>
  <c r="E1218" i="24"/>
  <c r="H1217" i="24"/>
  <c r="E1217" i="24"/>
  <c r="H1216" i="24"/>
  <c r="E1216" i="24"/>
  <c r="H1215" i="24"/>
  <c r="E1215" i="24"/>
  <c r="H1214" i="24"/>
  <c r="E1214" i="24"/>
  <c r="H1213" i="24"/>
  <c r="E1213" i="24"/>
  <c r="H1212" i="24"/>
  <c r="E1212" i="24"/>
  <c r="H1211" i="24"/>
  <c r="E1211" i="24"/>
  <c r="H1210" i="24"/>
  <c r="E1210" i="24"/>
  <c r="H1209" i="24"/>
  <c r="E1209" i="24"/>
  <c r="H1208" i="24"/>
  <c r="E1208" i="24"/>
  <c r="H1207" i="24"/>
  <c r="E1207" i="24"/>
  <c r="H1206" i="24"/>
  <c r="E1206" i="24"/>
  <c r="H1205" i="24"/>
  <c r="E1205" i="24"/>
  <c r="H1204" i="24"/>
  <c r="E1204" i="24"/>
  <c r="H1203" i="24"/>
  <c r="E1203" i="24"/>
  <c r="H1202" i="24"/>
  <c r="E1202" i="24"/>
  <c r="H1201" i="24"/>
  <c r="E1201" i="24"/>
  <c r="H1200" i="24"/>
  <c r="E1200" i="24"/>
  <c r="H1199" i="24"/>
  <c r="E1199" i="24"/>
  <c r="H1198" i="24"/>
  <c r="E1198" i="24"/>
  <c r="H1197" i="24"/>
  <c r="E1197" i="24"/>
  <c r="J1198" i="24" s="1"/>
  <c r="H1196" i="24"/>
  <c r="E1196" i="24"/>
  <c r="H1195" i="24"/>
  <c r="E1195" i="24"/>
  <c r="H1194" i="24"/>
  <c r="E1194" i="24"/>
  <c r="H1193" i="24"/>
  <c r="E1193" i="24"/>
  <c r="H1192" i="24"/>
  <c r="E1192" i="24"/>
  <c r="H1191" i="24"/>
  <c r="E1191" i="24"/>
  <c r="H1190" i="24"/>
  <c r="E1190" i="24"/>
  <c r="H1189" i="24"/>
  <c r="E1189" i="24"/>
  <c r="H1188" i="24"/>
  <c r="E1188" i="24"/>
  <c r="H1187" i="24"/>
  <c r="E1187" i="24"/>
  <c r="H1186" i="24"/>
  <c r="E1186" i="24"/>
  <c r="H1185" i="24"/>
  <c r="E1185" i="24"/>
  <c r="H1184" i="24"/>
  <c r="E1184" i="24"/>
  <c r="H1183" i="24"/>
  <c r="E1183" i="24"/>
  <c r="H1182" i="24"/>
  <c r="E1182" i="24"/>
  <c r="H1181" i="24"/>
  <c r="E1181" i="24"/>
  <c r="H1180" i="24"/>
  <c r="E1180" i="24"/>
  <c r="H1179" i="24"/>
  <c r="E1179" i="24"/>
  <c r="H1178" i="24"/>
  <c r="E1178" i="24"/>
  <c r="H1177" i="24"/>
  <c r="E1177" i="24"/>
  <c r="H1176" i="24"/>
  <c r="E1176" i="24"/>
  <c r="J1177" i="24" s="1"/>
  <c r="H1175" i="24"/>
  <c r="E1175" i="24"/>
  <c r="H1174" i="24"/>
  <c r="E1174" i="24"/>
  <c r="H1173" i="24"/>
  <c r="E1173" i="24"/>
  <c r="H1172" i="24"/>
  <c r="E1172" i="24"/>
  <c r="H1171" i="24"/>
  <c r="E1171" i="24"/>
  <c r="H1170" i="24"/>
  <c r="E1170" i="24"/>
  <c r="H1169" i="24"/>
  <c r="E1169" i="24"/>
  <c r="H1168" i="24"/>
  <c r="E1168" i="24"/>
  <c r="H1167" i="24"/>
  <c r="E1167" i="24"/>
  <c r="H1166" i="24"/>
  <c r="E1166" i="24"/>
  <c r="H1165" i="24"/>
  <c r="E1165" i="24"/>
  <c r="H1164" i="24"/>
  <c r="E1164" i="24"/>
  <c r="H1163" i="24"/>
  <c r="E1163" i="24"/>
  <c r="H1162" i="24"/>
  <c r="E1162" i="24"/>
  <c r="H1161" i="24"/>
  <c r="E1161" i="24"/>
  <c r="H1160" i="24"/>
  <c r="E1160" i="24"/>
  <c r="H1159" i="24"/>
  <c r="E1159" i="24"/>
  <c r="H1158" i="24"/>
  <c r="E1158" i="24"/>
  <c r="H1157" i="24"/>
  <c r="E1157" i="24"/>
  <c r="H1156" i="24"/>
  <c r="E1156" i="24"/>
  <c r="H1155" i="24"/>
  <c r="E1155" i="24"/>
  <c r="J1156" i="24" s="1"/>
  <c r="H1154" i="24"/>
  <c r="E1154" i="24"/>
  <c r="H1153" i="24"/>
  <c r="E1153" i="24"/>
  <c r="H1152" i="24"/>
  <c r="E1152" i="24"/>
  <c r="H1151" i="24"/>
  <c r="E1151" i="24"/>
  <c r="H1150" i="24"/>
  <c r="E1150" i="24"/>
  <c r="H1149" i="24"/>
  <c r="E1149" i="24"/>
  <c r="H1148" i="24"/>
  <c r="E1148" i="24"/>
  <c r="H1147" i="24"/>
  <c r="E1147" i="24"/>
  <c r="H1146" i="24"/>
  <c r="E1146" i="24"/>
  <c r="H1145" i="24"/>
  <c r="E1145" i="24"/>
  <c r="H1144" i="24"/>
  <c r="E1144" i="24"/>
  <c r="H1143" i="24"/>
  <c r="E1143" i="24"/>
  <c r="H1142" i="24"/>
  <c r="E1142" i="24"/>
  <c r="H1141" i="24"/>
  <c r="E1141" i="24"/>
  <c r="H1140" i="24"/>
  <c r="E1140" i="24"/>
  <c r="H1139" i="24"/>
  <c r="E1139" i="24"/>
  <c r="H1138" i="24"/>
  <c r="E1138" i="24"/>
  <c r="H1137" i="24"/>
  <c r="E1137" i="24"/>
  <c r="H1136" i="24"/>
  <c r="E1136" i="24"/>
  <c r="H1135" i="24"/>
  <c r="E1135" i="24"/>
  <c r="H1134" i="24"/>
  <c r="E1134" i="24"/>
  <c r="H1133" i="24"/>
  <c r="E1133" i="24"/>
  <c r="J1134" i="24" s="1"/>
  <c r="H1132" i="24"/>
  <c r="E1132" i="24"/>
  <c r="H1131" i="24"/>
  <c r="E1131" i="24"/>
  <c r="H1130" i="24"/>
  <c r="E1130" i="24"/>
  <c r="H1129" i="24"/>
  <c r="E1129" i="24"/>
  <c r="H1128" i="24"/>
  <c r="E1128" i="24"/>
  <c r="H1127" i="24"/>
  <c r="E1127" i="24"/>
  <c r="H1126" i="24"/>
  <c r="E1126" i="24"/>
  <c r="H1125" i="24"/>
  <c r="E1125" i="24"/>
  <c r="H1124" i="24"/>
  <c r="E1124" i="24"/>
  <c r="H1123" i="24"/>
  <c r="E1123" i="24"/>
  <c r="H1122" i="24"/>
  <c r="E1122" i="24"/>
  <c r="H1121" i="24"/>
  <c r="E1121" i="24"/>
  <c r="H1120" i="24"/>
  <c r="E1120" i="24"/>
  <c r="H1119" i="24"/>
  <c r="E1119" i="24"/>
  <c r="H1118" i="24"/>
  <c r="E1118" i="24"/>
  <c r="H1117" i="24"/>
  <c r="E1117" i="24"/>
  <c r="H1116" i="24"/>
  <c r="E1116" i="24"/>
  <c r="H1115" i="24"/>
  <c r="E1115" i="24"/>
  <c r="H1114" i="24"/>
  <c r="E1114" i="24"/>
  <c r="H1113" i="24"/>
  <c r="E1113" i="24"/>
  <c r="H1112" i="24"/>
  <c r="E1112" i="24"/>
  <c r="J1113" i="24" s="1"/>
  <c r="H1111" i="24"/>
  <c r="E1111" i="24"/>
  <c r="H1110" i="24"/>
  <c r="E1110" i="24"/>
  <c r="H1109" i="24"/>
  <c r="E1109" i="24"/>
  <c r="H1108" i="24"/>
  <c r="E1108" i="24"/>
  <c r="H1107" i="24"/>
  <c r="E1107" i="24"/>
  <c r="H1106" i="24"/>
  <c r="E1106" i="24"/>
  <c r="H1105" i="24"/>
  <c r="E1105" i="24"/>
  <c r="H1104" i="24"/>
  <c r="E1104" i="24"/>
  <c r="H1103" i="24"/>
  <c r="E1103" i="24"/>
  <c r="H1102" i="24"/>
  <c r="E1102" i="24"/>
  <c r="H1101" i="24"/>
  <c r="E1101" i="24"/>
  <c r="H1100" i="24"/>
  <c r="E1100" i="24"/>
  <c r="H1099" i="24"/>
  <c r="E1099" i="24"/>
  <c r="H1098" i="24"/>
  <c r="E1098" i="24"/>
  <c r="H1097" i="24"/>
  <c r="E1097" i="24"/>
  <c r="H1096" i="24"/>
  <c r="E1096" i="24"/>
  <c r="H1095" i="24"/>
  <c r="E1095" i="24"/>
  <c r="H1094" i="24"/>
  <c r="E1094" i="24"/>
  <c r="H1093" i="24"/>
  <c r="E1093" i="24"/>
  <c r="H1092" i="24"/>
  <c r="E1092" i="24"/>
  <c r="H1091" i="24"/>
  <c r="E1091" i="24"/>
  <c r="J1092" i="24" s="1"/>
  <c r="H1090" i="24"/>
  <c r="E1090" i="24"/>
  <c r="H1089" i="24"/>
  <c r="E1089" i="24"/>
  <c r="H1088" i="24"/>
  <c r="E1088" i="24"/>
  <c r="H1087" i="24"/>
  <c r="E1087" i="24"/>
  <c r="H1086" i="24"/>
  <c r="E1086" i="24"/>
  <c r="H1085" i="24"/>
  <c r="E1085" i="24"/>
  <c r="H1084" i="24"/>
  <c r="E1084" i="24"/>
  <c r="H1083" i="24"/>
  <c r="E1083" i="24"/>
  <c r="H1082" i="24"/>
  <c r="E1082" i="24"/>
  <c r="H1081" i="24"/>
  <c r="E1081" i="24"/>
  <c r="H1080" i="24"/>
  <c r="E1080" i="24"/>
  <c r="H1079" i="24"/>
  <c r="E1079" i="24"/>
  <c r="H1078" i="24"/>
  <c r="E1078" i="24"/>
  <c r="H1077" i="24"/>
  <c r="E1077" i="24"/>
  <c r="H1076" i="24"/>
  <c r="E1076" i="24"/>
  <c r="H1075" i="24"/>
  <c r="E1075" i="24"/>
  <c r="H1074" i="24"/>
  <c r="E1074" i="24"/>
  <c r="H1073" i="24"/>
  <c r="E1073" i="24"/>
  <c r="H1072" i="24"/>
  <c r="E1072" i="24"/>
  <c r="H1071" i="24"/>
  <c r="E1071" i="24"/>
  <c r="H1070" i="24"/>
  <c r="E1070" i="24"/>
  <c r="J1071" i="24" s="1"/>
  <c r="H1069" i="24"/>
  <c r="E1069" i="24"/>
  <c r="H1068" i="24"/>
  <c r="E1068" i="24"/>
  <c r="H1067" i="24"/>
  <c r="E1067" i="24"/>
  <c r="H1066" i="24"/>
  <c r="E1066" i="24"/>
  <c r="H1065" i="24"/>
  <c r="E1065" i="24"/>
  <c r="H1064" i="24"/>
  <c r="E1064" i="24"/>
  <c r="H1063" i="24"/>
  <c r="E1063" i="24"/>
  <c r="H1062" i="24"/>
  <c r="E1062" i="24"/>
  <c r="H1061" i="24"/>
  <c r="E1061" i="24"/>
  <c r="H1060" i="24"/>
  <c r="E1060" i="24"/>
  <c r="H1059" i="24"/>
  <c r="E1059" i="24"/>
  <c r="H1058" i="24"/>
  <c r="E1058" i="24"/>
  <c r="H1057" i="24"/>
  <c r="E1057" i="24"/>
  <c r="H1056" i="24"/>
  <c r="E1056" i="24"/>
  <c r="H1055" i="24"/>
  <c r="E1055" i="24"/>
  <c r="H1054" i="24"/>
  <c r="E1054" i="24"/>
  <c r="H1053" i="24"/>
  <c r="E1053" i="24"/>
  <c r="H1052" i="24"/>
  <c r="E1052" i="24"/>
  <c r="H1051" i="24"/>
  <c r="E1051" i="24"/>
  <c r="H1050" i="24"/>
  <c r="E1050" i="24"/>
  <c r="H1049" i="24"/>
  <c r="E1049" i="24"/>
  <c r="J1050" i="24" s="1"/>
  <c r="H1048" i="24"/>
  <c r="E1048" i="24"/>
  <c r="H1047" i="24"/>
  <c r="E1047" i="24"/>
  <c r="H1046" i="24"/>
  <c r="E1046" i="24"/>
  <c r="H1045" i="24"/>
  <c r="E1045" i="24"/>
  <c r="H1044" i="24"/>
  <c r="E1044" i="24"/>
  <c r="H1043" i="24"/>
  <c r="E1043" i="24"/>
  <c r="H1042" i="24"/>
  <c r="E1042" i="24"/>
  <c r="H1041" i="24"/>
  <c r="E1041" i="24"/>
  <c r="H1040" i="24"/>
  <c r="E1040" i="24"/>
  <c r="H1039" i="24"/>
  <c r="E1039" i="24"/>
  <c r="H1038" i="24"/>
  <c r="E1038" i="24"/>
  <c r="H1037" i="24"/>
  <c r="E1037" i="24"/>
  <c r="H1036" i="24"/>
  <c r="E1036" i="24"/>
  <c r="H1035" i="24"/>
  <c r="E1035" i="24"/>
  <c r="H1034" i="24"/>
  <c r="E1034" i="24"/>
  <c r="H1033" i="24"/>
  <c r="E1033" i="24"/>
  <c r="H1032" i="24"/>
  <c r="E1032" i="24"/>
  <c r="H1031" i="24"/>
  <c r="E1031" i="24"/>
  <c r="H1030" i="24"/>
  <c r="E1030" i="24"/>
  <c r="J1031" i="24" s="1"/>
  <c r="H1029" i="24"/>
  <c r="E1029" i="24"/>
  <c r="H1028" i="24"/>
  <c r="E1028" i="24"/>
  <c r="H1027" i="24"/>
  <c r="E1027" i="24"/>
  <c r="H1026" i="24"/>
  <c r="E1026" i="24"/>
  <c r="H1025" i="24"/>
  <c r="E1025" i="24"/>
  <c r="H1024" i="24"/>
  <c r="E1024" i="24"/>
  <c r="H1023" i="24"/>
  <c r="E1023" i="24"/>
  <c r="H1022" i="24"/>
  <c r="E1022" i="24"/>
  <c r="H1021" i="24"/>
  <c r="E1021" i="24"/>
  <c r="H1020" i="24"/>
  <c r="E1020" i="24"/>
  <c r="H1019" i="24"/>
  <c r="E1019" i="24"/>
  <c r="H1018" i="24"/>
  <c r="E1018" i="24"/>
  <c r="H1017" i="24"/>
  <c r="E1017" i="24"/>
  <c r="H1016" i="24"/>
  <c r="E1016" i="24"/>
  <c r="H1015" i="24"/>
  <c r="E1015" i="24"/>
  <c r="H1014" i="24"/>
  <c r="E1014" i="24"/>
  <c r="H1013" i="24"/>
  <c r="E1013" i="24"/>
  <c r="H1012" i="24"/>
  <c r="E1012" i="24"/>
  <c r="H1011" i="24"/>
  <c r="E1011" i="24"/>
  <c r="H1010" i="24"/>
  <c r="E1010" i="24"/>
  <c r="H1009" i="24"/>
  <c r="E1009" i="24"/>
  <c r="J1010" i="24" s="1"/>
  <c r="H1008" i="24"/>
  <c r="E1008" i="24"/>
  <c r="H1007" i="24"/>
  <c r="E1007" i="24"/>
  <c r="H1006" i="24"/>
  <c r="E1006" i="24"/>
  <c r="H1005" i="24"/>
  <c r="E1005" i="24"/>
  <c r="H1004" i="24"/>
  <c r="E1004" i="24"/>
  <c r="H1003" i="24"/>
  <c r="E1003" i="24"/>
  <c r="H1002" i="24"/>
  <c r="E1002" i="24"/>
  <c r="H1001" i="24"/>
  <c r="E1001" i="24"/>
  <c r="H1000" i="24"/>
  <c r="E1000" i="24"/>
  <c r="H999" i="24"/>
  <c r="E999" i="24"/>
  <c r="H998" i="24"/>
  <c r="E998" i="24"/>
  <c r="H997" i="24"/>
  <c r="E997" i="24"/>
  <c r="H996" i="24"/>
  <c r="E996" i="24"/>
  <c r="H995" i="24"/>
  <c r="E995" i="24"/>
  <c r="H994" i="24"/>
  <c r="E994" i="24"/>
  <c r="H993" i="24"/>
  <c r="E993" i="24"/>
  <c r="H992" i="24"/>
  <c r="E992" i="24"/>
  <c r="H991" i="24"/>
  <c r="E991" i="24"/>
  <c r="H990" i="24"/>
  <c r="E990" i="24"/>
  <c r="H989" i="24"/>
  <c r="E989" i="24"/>
  <c r="H988" i="24"/>
  <c r="E988" i="24"/>
  <c r="J989" i="24" s="1"/>
  <c r="H987" i="24"/>
  <c r="E987" i="24"/>
  <c r="H986" i="24"/>
  <c r="E986" i="24"/>
  <c r="H985" i="24"/>
  <c r="E985" i="24"/>
  <c r="H984" i="24"/>
  <c r="E984" i="24"/>
  <c r="H983" i="24"/>
  <c r="E983" i="24"/>
  <c r="H982" i="24"/>
  <c r="E982" i="24"/>
  <c r="H981" i="24"/>
  <c r="E981" i="24"/>
  <c r="H980" i="24"/>
  <c r="E980" i="24"/>
  <c r="H979" i="24"/>
  <c r="E979" i="24"/>
  <c r="H978" i="24"/>
  <c r="E978" i="24"/>
  <c r="H977" i="24"/>
  <c r="E977" i="24"/>
  <c r="H976" i="24"/>
  <c r="E976" i="24"/>
  <c r="H975" i="24"/>
  <c r="E975" i="24"/>
  <c r="H974" i="24"/>
  <c r="E974" i="24"/>
  <c r="H973" i="24"/>
  <c r="E973" i="24"/>
  <c r="H972" i="24"/>
  <c r="E972" i="24"/>
  <c r="H971" i="24"/>
  <c r="E971" i="24"/>
  <c r="H970" i="24"/>
  <c r="E970" i="24"/>
  <c r="H969" i="24"/>
  <c r="E969" i="24"/>
  <c r="H968" i="24"/>
  <c r="E968" i="24"/>
  <c r="H967" i="24"/>
  <c r="E967" i="24"/>
  <c r="J968" i="24" s="1"/>
  <c r="H966" i="24"/>
  <c r="E966" i="24"/>
  <c r="H965" i="24"/>
  <c r="E965" i="24"/>
  <c r="H964" i="24"/>
  <c r="E964" i="24"/>
  <c r="H963" i="24"/>
  <c r="E963" i="24"/>
  <c r="H962" i="24"/>
  <c r="E962" i="24"/>
  <c r="H961" i="24"/>
  <c r="E961" i="24"/>
  <c r="H960" i="24"/>
  <c r="E960" i="24"/>
  <c r="H959" i="24"/>
  <c r="E959" i="24"/>
  <c r="H958" i="24"/>
  <c r="E958" i="24"/>
  <c r="H957" i="24"/>
  <c r="E957" i="24"/>
  <c r="H956" i="24"/>
  <c r="E956" i="24"/>
  <c r="H955" i="24"/>
  <c r="E955" i="24"/>
  <c r="H954" i="24"/>
  <c r="E954" i="24"/>
  <c r="H953" i="24"/>
  <c r="E953" i="24"/>
  <c r="H952" i="24"/>
  <c r="E952" i="24"/>
  <c r="H951" i="24"/>
  <c r="E951" i="24"/>
  <c r="H950" i="24"/>
  <c r="E950" i="24"/>
  <c r="H949" i="24"/>
  <c r="E949" i="24"/>
  <c r="H948" i="24"/>
  <c r="E948" i="24"/>
  <c r="H947" i="24"/>
  <c r="E947" i="24"/>
  <c r="H946" i="24"/>
  <c r="E946" i="24"/>
  <c r="H945" i="24"/>
  <c r="E945" i="24"/>
  <c r="H944" i="24"/>
  <c r="E944" i="24"/>
  <c r="J945" i="24" s="1"/>
  <c r="H943" i="24"/>
  <c r="E943" i="24"/>
  <c r="H942" i="24"/>
  <c r="E942" i="24"/>
  <c r="H941" i="24"/>
  <c r="E941" i="24"/>
  <c r="H940" i="24"/>
  <c r="E940" i="24"/>
  <c r="H939" i="24"/>
  <c r="E939" i="24"/>
  <c r="H938" i="24"/>
  <c r="E938" i="24"/>
  <c r="H937" i="24"/>
  <c r="E937" i="24"/>
  <c r="H936" i="24"/>
  <c r="E936" i="24"/>
  <c r="H935" i="24"/>
  <c r="E935" i="24"/>
  <c r="H934" i="24"/>
  <c r="E934" i="24"/>
  <c r="H933" i="24"/>
  <c r="E933" i="24"/>
  <c r="H932" i="24"/>
  <c r="E932" i="24"/>
  <c r="H931" i="24"/>
  <c r="E931" i="24"/>
  <c r="H930" i="24"/>
  <c r="E930" i="24"/>
  <c r="H929" i="24"/>
  <c r="E929" i="24"/>
  <c r="H928" i="24"/>
  <c r="E928" i="24"/>
  <c r="H927" i="24"/>
  <c r="E927" i="24"/>
  <c r="H926" i="24"/>
  <c r="E926" i="24"/>
  <c r="H925" i="24"/>
  <c r="E925" i="24"/>
  <c r="H924" i="24"/>
  <c r="E924" i="24"/>
  <c r="J925" i="24" s="1"/>
  <c r="H923" i="24"/>
  <c r="E923" i="24"/>
  <c r="H922" i="24"/>
  <c r="E922" i="24"/>
  <c r="H921" i="24"/>
  <c r="E921" i="24"/>
  <c r="H920" i="24"/>
  <c r="E920" i="24"/>
  <c r="H919" i="24"/>
  <c r="E919" i="24"/>
  <c r="H918" i="24"/>
  <c r="E918" i="24"/>
  <c r="H917" i="24"/>
  <c r="E917" i="24"/>
  <c r="H916" i="24"/>
  <c r="E916" i="24"/>
  <c r="H915" i="24"/>
  <c r="E915" i="24"/>
  <c r="H914" i="24"/>
  <c r="E914" i="24"/>
  <c r="H913" i="24"/>
  <c r="E913" i="24"/>
  <c r="H912" i="24"/>
  <c r="E912" i="24"/>
  <c r="H911" i="24"/>
  <c r="E911" i="24"/>
  <c r="H910" i="24"/>
  <c r="E910" i="24"/>
  <c r="H909" i="24"/>
  <c r="E909" i="24"/>
  <c r="H908" i="24"/>
  <c r="E908" i="24"/>
  <c r="H907" i="24"/>
  <c r="E907" i="24"/>
  <c r="H906" i="24"/>
  <c r="E906" i="24"/>
  <c r="H905" i="24"/>
  <c r="E905" i="24"/>
  <c r="H904" i="24"/>
  <c r="E904" i="24"/>
  <c r="H903" i="24"/>
  <c r="E903" i="24"/>
  <c r="H902" i="24"/>
  <c r="E902" i="24"/>
  <c r="J903" i="24" s="1"/>
  <c r="H901" i="24"/>
  <c r="E901" i="24"/>
  <c r="H900" i="24"/>
  <c r="E900" i="24"/>
  <c r="H899" i="24"/>
  <c r="E899" i="24"/>
  <c r="H898" i="24"/>
  <c r="E898" i="24"/>
  <c r="H897" i="24"/>
  <c r="E897" i="24"/>
  <c r="H896" i="24"/>
  <c r="E896" i="24"/>
  <c r="H895" i="24"/>
  <c r="E895" i="24"/>
  <c r="H894" i="24"/>
  <c r="E894" i="24"/>
  <c r="H893" i="24"/>
  <c r="E893" i="24"/>
  <c r="H892" i="24"/>
  <c r="E892" i="24"/>
  <c r="H891" i="24"/>
  <c r="E891" i="24"/>
  <c r="H890" i="24"/>
  <c r="E890" i="24"/>
  <c r="H889" i="24"/>
  <c r="E889" i="24"/>
  <c r="H888" i="24"/>
  <c r="E888" i="24"/>
  <c r="H887" i="24"/>
  <c r="E887" i="24"/>
  <c r="H886" i="24"/>
  <c r="E886" i="24"/>
  <c r="H885" i="24"/>
  <c r="E885" i="24"/>
  <c r="H884" i="24"/>
  <c r="E884" i="24"/>
  <c r="H883" i="24"/>
  <c r="E883" i="24"/>
  <c r="H882" i="24"/>
  <c r="E882" i="24"/>
  <c r="H881" i="24"/>
  <c r="E881" i="24"/>
  <c r="H880" i="24"/>
  <c r="E880" i="24"/>
  <c r="J881" i="24" s="1"/>
  <c r="H879" i="24"/>
  <c r="E879" i="24"/>
  <c r="H878" i="24"/>
  <c r="E878" i="24"/>
  <c r="H877" i="24"/>
  <c r="E877" i="24"/>
  <c r="H876" i="24"/>
  <c r="E876" i="24"/>
  <c r="H875" i="24"/>
  <c r="E875" i="24"/>
  <c r="H874" i="24"/>
  <c r="E874" i="24"/>
  <c r="H873" i="24"/>
  <c r="E873" i="24"/>
  <c r="H872" i="24"/>
  <c r="E872" i="24"/>
  <c r="H871" i="24"/>
  <c r="E871" i="24"/>
  <c r="H870" i="24"/>
  <c r="E870" i="24"/>
  <c r="H869" i="24"/>
  <c r="E869" i="24"/>
  <c r="H868" i="24"/>
  <c r="E868" i="24"/>
  <c r="H867" i="24"/>
  <c r="E867" i="24"/>
  <c r="H866" i="24"/>
  <c r="E866" i="24"/>
  <c r="H865" i="24"/>
  <c r="E865" i="24"/>
  <c r="H864" i="24"/>
  <c r="E864" i="24"/>
  <c r="H863" i="24"/>
  <c r="E863" i="24"/>
  <c r="H862" i="24"/>
  <c r="E862" i="24"/>
  <c r="H861" i="24"/>
  <c r="E861" i="24"/>
  <c r="H860" i="24"/>
  <c r="E860" i="24"/>
  <c r="J861" i="24" s="1"/>
  <c r="H859" i="24"/>
  <c r="E859" i="24"/>
  <c r="H858" i="24"/>
  <c r="E858" i="24"/>
  <c r="H857" i="24"/>
  <c r="E857" i="24"/>
  <c r="H856" i="24"/>
  <c r="E856" i="24"/>
  <c r="H855" i="24"/>
  <c r="E855" i="24"/>
  <c r="H854" i="24"/>
  <c r="E854" i="24"/>
  <c r="H853" i="24"/>
  <c r="E853" i="24"/>
  <c r="H852" i="24"/>
  <c r="E852" i="24"/>
  <c r="H851" i="24"/>
  <c r="E851" i="24"/>
  <c r="H850" i="24"/>
  <c r="E850" i="24"/>
  <c r="H849" i="24"/>
  <c r="E849" i="24"/>
  <c r="H848" i="24"/>
  <c r="E848" i="24"/>
  <c r="H847" i="24"/>
  <c r="E847" i="24"/>
  <c r="H846" i="24"/>
  <c r="E846" i="24"/>
  <c r="H845" i="24"/>
  <c r="E845" i="24"/>
  <c r="H844" i="24"/>
  <c r="E844" i="24"/>
  <c r="H843" i="24"/>
  <c r="E843" i="24"/>
  <c r="H842" i="24"/>
  <c r="E842" i="24"/>
  <c r="H841" i="24"/>
  <c r="E841" i="24"/>
  <c r="H840" i="24"/>
  <c r="E840" i="24"/>
  <c r="H839" i="24"/>
  <c r="E839" i="24"/>
  <c r="H838" i="24"/>
  <c r="E838" i="24"/>
  <c r="J839" i="24" s="1"/>
  <c r="H837" i="24"/>
  <c r="E837" i="24"/>
  <c r="H836" i="24"/>
  <c r="E836" i="24"/>
  <c r="H835" i="24"/>
  <c r="E835" i="24"/>
  <c r="H834" i="24"/>
  <c r="E834" i="24"/>
  <c r="H833" i="24"/>
  <c r="E833" i="24"/>
  <c r="H832" i="24"/>
  <c r="E832" i="24"/>
  <c r="H831" i="24"/>
  <c r="E831" i="24"/>
  <c r="H830" i="24"/>
  <c r="E830" i="24"/>
  <c r="H829" i="24"/>
  <c r="E829" i="24"/>
  <c r="H828" i="24"/>
  <c r="E828" i="24"/>
  <c r="H827" i="24"/>
  <c r="E827" i="24"/>
  <c r="H826" i="24"/>
  <c r="E826" i="24"/>
  <c r="H825" i="24"/>
  <c r="E825" i="24"/>
  <c r="H824" i="24"/>
  <c r="E824" i="24"/>
  <c r="H823" i="24"/>
  <c r="E823" i="24"/>
  <c r="H822" i="24"/>
  <c r="E822" i="24"/>
  <c r="H821" i="24"/>
  <c r="E821" i="24"/>
  <c r="H820" i="24"/>
  <c r="E820" i="24"/>
  <c r="H819" i="24"/>
  <c r="E819" i="24"/>
  <c r="H818" i="24"/>
  <c r="E818" i="24"/>
  <c r="H817" i="24"/>
  <c r="E817" i="24"/>
  <c r="H816" i="24"/>
  <c r="E816" i="24"/>
  <c r="J817" i="24" s="1"/>
  <c r="H815" i="24"/>
  <c r="E815" i="24"/>
  <c r="H814" i="24"/>
  <c r="E814" i="24"/>
  <c r="H813" i="24"/>
  <c r="E813" i="24"/>
  <c r="H812" i="24"/>
  <c r="E812" i="24"/>
  <c r="H811" i="24"/>
  <c r="E811" i="24"/>
  <c r="H810" i="24"/>
  <c r="E810" i="24"/>
  <c r="H809" i="24"/>
  <c r="E809" i="24"/>
  <c r="H808" i="24"/>
  <c r="E808" i="24"/>
  <c r="H807" i="24"/>
  <c r="E807" i="24"/>
  <c r="H806" i="24"/>
  <c r="E806" i="24"/>
  <c r="H805" i="24"/>
  <c r="E805" i="24"/>
  <c r="H804" i="24"/>
  <c r="E804" i="24"/>
  <c r="H803" i="24"/>
  <c r="E803" i="24"/>
  <c r="H802" i="24"/>
  <c r="E802" i="24"/>
  <c r="H801" i="24"/>
  <c r="E801" i="24"/>
  <c r="H800" i="24"/>
  <c r="E800" i="24"/>
  <c r="H799" i="24"/>
  <c r="E799" i="24"/>
  <c r="H798" i="24"/>
  <c r="E798" i="24"/>
  <c r="H797" i="24"/>
  <c r="E797" i="24"/>
  <c r="H796" i="24"/>
  <c r="E796" i="24"/>
  <c r="J797" i="24" s="1"/>
  <c r="H795" i="24"/>
  <c r="E795" i="24"/>
  <c r="H794" i="24"/>
  <c r="E794" i="24"/>
  <c r="H793" i="24"/>
  <c r="E793" i="24"/>
  <c r="H792" i="24"/>
  <c r="E792" i="24"/>
  <c r="H791" i="24"/>
  <c r="E791" i="24"/>
  <c r="H790" i="24"/>
  <c r="E790" i="24"/>
  <c r="H789" i="24"/>
  <c r="E789" i="24"/>
  <c r="H788" i="24"/>
  <c r="E788" i="24"/>
  <c r="H787" i="24"/>
  <c r="E787" i="24"/>
  <c r="H786" i="24"/>
  <c r="E786" i="24"/>
  <c r="H785" i="24"/>
  <c r="E785" i="24"/>
  <c r="H784" i="24"/>
  <c r="E784" i="24"/>
  <c r="H783" i="24"/>
  <c r="E783" i="24"/>
  <c r="H782" i="24"/>
  <c r="E782" i="24"/>
  <c r="H781" i="24"/>
  <c r="E781" i="24"/>
  <c r="H780" i="24"/>
  <c r="E780" i="24"/>
  <c r="H779" i="24"/>
  <c r="E779" i="24"/>
  <c r="H778" i="24"/>
  <c r="E778" i="24"/>
  <c r="H777" i="24"/>
  <c r="E777" i="24"/>
  <c r="J778" i="24" s="1"/>
  <c r="H776" i="24"/>
  <c r="E776" i="24"/>
  <c r="H775" i="24"/>
  <c r="E775" i="24"/>
  <c r="H774" i="24"/>
  <c r="E774" i="24"/>
  <c r="H773" i="24"/>
  <c r="E773" i="24"/>
  <c r="H772" i="24"/>
  <c r="E772" i="24"/>
  <c r="H771" i="24"/>
  <c r="E771" i="24"/>
  <c r="H770" i="24"/>
  <c r="E770" i="24"/>
  <c r="H769" i="24"/>
  <c r="E769" i="24"/>
  <c r="H768" i="24"/>
  <c r="E768" i="24"/>
  <c r="H767" i="24"/>
  <c r="E767" i="24"/>
  <c r="H766" i="24"/>
  <c r="E766" i="24"/>
  <c r="H765" i="24"/>
  <c r="E765" i="24"/>
  <c r="H764" i="24"/>
  <c r="E764" i="24"/>
  <c r="H763" i="24"/>
  <c r="E763" i="24"/>
  <c r="H762" i="24"/>
  <c r="E762" i="24"/>
  <c r="H761" i="24"/>
  <c r="E761" i="24"/>
  <c r="H760" i="24"/>
  <c r="E760" i="24"/>
  <c r="H759" i="24"/>
  <c r="E759" i="24"/>
  <c r="H758" i="24"/>
  <c r="E758" i="24"/>
  <c r="H757" i="24"/>
  <c r="E757" i="24"/>
  <c r="H756" i="24"/>
  <c r="E756" i="24"/>
  <c r="J757" i="24" s="1"/>
  <c r="H755" i="24"/>
  <c r="E755" i="24"/>
  <c r="H754" i="24"/>
  <c r="E754" i="24"/>
  <c r="H753" i="24"/>
  <c r="E753" i="24"/>
  <c r="H752" i="24"/>
  <c r="E752" i="24"/>
  <c r="H751" i="24"/>
  <c r="E751" i="24"/>
  <c r="H750" i="24"/>
  <c r="E750" i="24"/>
  <c r="H749" i="24"/>
  <c r="E749" i="24"/>
  <c r="H748" i="24"/>
  <c r="E748" i="24"/>
  <c r="H747" i="24"/>
  <c r="E747" i="24"/>
  <c r="H746" i="24"/>
  <c r="E746" i="24"/>
  <c r="H745" i="24"/>
  <c r="E745" i="24"/>
  <c r="H744" i="24"/>
  <c r="E744" i="24"/>
  <c r="H743" i="24"/>
  <c r="E743" i="24"/>
  <c r="H742" i="24"/>
  <c r="E742" i="24"/>
  <c r="H741" i="24"/>
  <c r="E741" i="24"/>
  <c r="H740" i="24"/>
  <c r="E740" i="24"/>
  <c r="H739" i="24"/>
  <c r="E739" i="24"/>
  <c r="H738" i="24"/>
  <c r="E738" i="24"/>
  <c r="H737" i="24"/>
  <c r="E737" i="24"/>
  <c r="H736" i="24"/>
  <c r="E736" i="24"/>
  <c r="J737" i="24" s="1"/>
  <c r="H735" i="24"/>
  <c r="E735" i="24"/>
  <c r="H734" i="24"/>
  <c r="E734" i="24"/>
  <c r="H733" i="24"/>
  <c r="E733" i="24"/>
  <c r="H732" i="24"/>
  <c r="E732" i="24"/>
  <c r="H731" i="24"/>
  <c r="E731" i="24"/>
  <c r="H730" i="24"/>
  <c r="E730" i="24"/>
  <c r="H729" i="24"/>
  <c r="E729" i="24"/>
  <c r="H728" i="24"/>
  <c r="E728" i="24"/>
  <c r="H727" i="24"/>
  <c r="E727" i="24"/>
  <c r="H726" i="24"/>
  <c r="E726" i="24"/>
  <c r="H725" i="24"/>
  <c r="E725" i="24"/>
  <c r="H724" i="24"/>
  <c r="E724" i="24"/>
  <c r="H723" i="24"/>
  <c r="E723" i="24"/>
  <c r="H722" i="24"/>
  <c r="E722" i="24"/>
  <c r="H721" i="24"/>
  <c r="E721" i="24"/>
  <c r="H720" i="24"/>
  <c r="E720" i="24"/>
  <c r="H719" i="24"/>
  <c r="E719" i="24"/>
  <c r="H718" i="24"/>
  <c r="E718" i="24"/>
  <c r="H717" i="24"/>
  <c r="E717" i="24"/>
  <c r="H716" i="24"/>
  <c r="E716" i="24"/>
  <c r="H715" i="24"/>
  <c r="E715" i="24"/>
  <c r="J716" i="24" s="1"/>
  <c r="H714" i="24"/>
  <c r="E714" i="24"/>
  <c r="H713" i="24"/>
  <c r="E713" i="24"/>
  <c r="H712" i="24"/>
  <c r="E712" i="24"/>
  <c r="H711" i="24"/>
  <c r="E711" i="24"/>
  <c r="H710" i="24"/>
  <c r="E710" i="24"/>
  <c r="H709" i="24"/>
  <c r="E709" i="24"/>
  <c r="H708" i="24"/>
  <c r="E708" i="24"/>
  <c r="H707" i="24"/>
  <c r="E707" i="24"/>
  <c r="H706" i="24"/>
  <c r="E706" i="24"/>
  <c r="H705" i="24"/>
  <c r="E705" i="24"/>
  <c r="H704" i="24"/>
  <c r="E704" i="24"/>
  <c r="H703" i="24"/>
  <c r="E703" i="24"/>
  <c r="H702" i="24"/>
  <c r="E702" i="24"/>
  <c r="H701" i="24"/>
  <c r="E701" i="24"/>
  <c r="H700" i="24"/>
  <c r="E700" i="24"/>
  <c r="H699" i="24"/>
  <c r="E699" i="24"/>
  <c r="H698" i="24"/>
  <c r="E698" i="24"/>
  <c r="H697" i="24"/>
  <c r="E697" i="24"/>
  <c r="H696" i="24"/>
  <c r="E696" i="24"/>
  <c r="H695" i="24"/>
  <c r="E695" i="24"/>
  <c r="H694" i="24"/>
  <c r="E694" i="24"/>
  <c r="H693" i="24"/>
  <c r="E693" i="24"/>
  <c r="H692" i="24"/>
  <c r="E692" i="24"/>
  <c r="J693" i="24" s="1"/>
  <c r="H691" i="24"/>
  <c r="E691" i="24"/>
  <c r="H690" i="24"/>
  <c r="E690" i="24"/>
  <c r="H689" i="24"/>
  <c r="E689" i="24"/>
  <c r="H688" i="24"/>
  <c r="E688" i="24"/>
  <c r="H687" i="24"/>
  <c r="E687" i="24"/>
  <c r="H686" i="24"/>
  <c r="E686" i="24"/>
  <c r="H685" i="24"/>
  <c r="E685" i="24"/>
  <c r="H684" i="24"/>
  <c r="E684" i="24"/>
  <c r="H683" i="24"/>
  <c r="E683" i="24"/>
  <c r="H682" i="24"/>
  <c r="E682" i="24"/>
  <c r="H681" i="24"/>
  <c r="E681" i="24"/>
  <c r="H680" i="24"/>
  <c r="E680" i="24"/>
  <c r="H679" i="24"/>
  <c r="E679" i="24"/>
  <c r="H678" i="24"/>
  <c r="E678" i="24"/>
  <c r="H677" i="24"/>
  <c r="E677" i="24"/>
  <c r="H676" i="24"/>
  <c r="E676" i="24"/>
  <c r="H675" i="24"/>
  <c r="E675" i="24"/>
  <c r="H674" i="24"/>
  <c r="E674" i="24"/>
  <c r="H673" i="24"/>
  <c r="E673" i="24"/>
  <c r="J674" i="24" s="1"/>
  <c r="H672" i="24"/>
  <c r="E672" i="24"/>
  <c r="H671" i="24"/>
  <c r="E671" i="24"/>
  <c r="H670" i="24"/>
  <c r="E670" i="24"/>
  <c r="H669" i="24"/>
  <c r="E669" i="24"/>
  <c r="H668" i="24"/>
  <c r="E668" i="24"/>
  <c r="H667" i="24"/>
  <c r="E667" i="24"/>
  <c r="H666" i="24"/>
  <c r="E666" i="24"/>
  <c r="H665" i="24"/>
  <c r="E665" i="24"/>
  <c r="H664" i="24"/>
  <c r="E664" i="24"/>
  <c r="H663" i="24"/>
  <c r="E663" i="24"/>
  <c r="H662" i="24"/>
  <c r="E662" i="24"/>
  <c r="H661" i="24"/>
  <c r="E661" i="24"/>
  <c r="H660" i="24"/>
  <c r="E660" i="24"/>
  <c r="H659" i="24"/>
  <c r="E659" i="24"/>
  <c r="H658" i="24"/>
  <c r="E658" i="24"/>
  <c r="H657" i="24"/>
  <c r="E657" i="24"/>
  <c r="H656" i="24"/>
  <c r="E656" i="24"/>
  <c r="H655" i="24"/>
  <c r="E655" i="24"/>
  <c r="H654" i="24"/>
  <c r="E654" i="24"/>
  <c r="H653" i="24"/>
  <c r="E653" i="24"/>
  <c r="H652" i="24"/>
  <c r="E652" i="24"/>
  <c r="H651" i="24"/>
  <c r="E651" i="24"/>
  <c r="H650" i="24"/>
  <c r="E650" i="24"/>
  <c r="J651" i="24" s="1"/>
  <c r="H649" i="24"/>
  <c r="E649" i="24"/>
  <c r="H648" i="24"/>
  <c r="E648" i="24"/>
  <c r="H647" i="24"/>
  <c r="E647" i="24"/>
  <c r="H646" i="24"/>
  <c r="E646" i="24"/>
  <c r="H645" i="24"/>
  <c r="E645" i="24"/>
  <c r="H644" i="24"/>
  <c r="E644" i="24"/>
  <c r="H643" i="24"/>
  <c r="E643" i="24"/>
  <c r="H642" i="24"/>
  <c r="E642" i="24"/>
  <c r="H641" i="24"/>
  <c r="E641" i="24"/>
  <c r="H640" i="24"/>
  <c r="E640" i="24"/>
  <c r="H639" i="24"/>
  <c r="E639" i="24"/>
  <c r="H638" i="24"/>
  <c r="E638" i="24"/>
  <c r="H637" i="24"/>
  <c r="E637" i="24"/>
  <c r="H636" i="24"/>
  <c r="E636" i="24"/>
  <c r="H635" i="24"/>
  <c r="E635" i="24"/>
  <c r="H634" i="24"/>
  <c r="E634" i="24"/>
  <c r="H633" i="24"/>
  <c r="E633" i="24"/>
  <c r="H632" i="24"/>
  <c r="E632" i="24"/>
  <c r="H631" i="24"/>
  <c r="E631" i="24"/>
  <c r="H630" i="24"/>
  <c r="E630" i="24"/>
  <c r="H629" i="24"/>
  <c r="E629" i="24"/>
  <c r="J630" i="24" s="1"/>
  <c r="H628" i="24"/>
  <c r="E628" i="24"/>
  <c r="H627" i="24"/>
  <c r="E627" i="24"/>
  <c r="H626" i="24"/>
  <c r="E626" i="24"/>
  <c r="H625" i="24"/>
  <c r="E625" i="24"/>
  <c r="H624" i="24"/>
  <c r="E624" i="24"/>
  <c r="H623" i="24"/>
  <c r="E623" i="24"/>
  <c r="H622" i="24"/>
  <c r="E622" i="24"/>
  <c r="H621" i="24"/>
  <c r="E621" i="24"/>
  <c r="H620" i="24"/>
  <c r="E620" i="24"/>
  <c r="H619" i="24"/>
  <c r="E619" i="24"/>
  <c r="H618" i="24"/>
  <c r="E618" i="24"/>
  <c r="H617" i="24"/>
  <c r="E617" i="24"/>
  <c r="H616" i="24"/>
  <c r="E616" i="24"/>
  <c r="H615" i="24"/>
  <c r="E615" i="24"/>
  <c r="H614" i="24"/>
  <c r="E614" i="24"/>
  <c r="H613" i="24"/>
  <c r="E613" i="24"/>
  <c r="H612" i="24"/>
  <c r="E612" i="24"/>
  <c r="H611" i="24"/>
  <c r="E611" i="24"/>
  <c r="H610" i="24"/>
  <c r="E610" i="24"/>
  <c r="H609" i="24"/>
  <c r="E609" i="24"/>
  <c r="H608" i="24"/>
  <c r="E608" i="24"/>
  <c r="J609" i="24" s="1"/>
  <c r="H607" i="24"/>
  <c r="E607" i="24"/>
  <c r="H606" i="24"/>
  <c r="E606" i="24"/>
  <c r="H605" i="24"/>
  <c r="E605" i="24"/>
  <c r="H604" i="24"/>
  <c r="E604" i="24"/>
  <c r="H603" i="24"/>
  <c r="E603" i="24"/>
  <c r="H602" i="24"/>
  <c r="E602" i="24"/>
  <c r="H601" i="24"/>
  <c r="E601" i="24"/>
  <c r="H600" i="24"/>
  <c r="E600" i="24"/>
  <c r="H599" i="24"/>
  <c r="E599" i="24"/>
  <c r="H598" i="24"/>
  <c r="E598" i="24"/>
  <c r="H597" i="24"/>
  <c r="E597" i="24"/>
  <c r="H596" i="24"/>
  <c r="E596" i="24"/>
  <c r="H595" i="24"/>
  <c r="E595" i="24"/>
  <c r="H594" i="24"/>
  <c r="E594" i="24"/>
  <c r="H593" i="24"/>
  <c r="E593" i="24"/>
  <c r="H592" i="24"/>
  <c r="E592" i="24"/>
  <c r="H591" i="24"/>
  <c r="E591" i="24"/>
  <c r="H590" i="24"/>
  <c r="E590" i="24"/>
  <c r="H589" i="24"/>
  <c r="E589" i="24"/>
  <c r="H588" i="24"/>
  <c r="E588" i="24"/>
  <c r="H587" i="24"/>
  <c r="E587" i="24"/>
  <c r="H586" i="24"/>
  <c r="E586" i="24"/>
  <c r="J587" i="24" s="1"/>
  <c r="H585" i="24"/>
  <c r="E585" i="24"/>
  <c r="H584" i="24"/>
  <c r="E584" i="24"/>
  <c r="H583" i="24"/>
  <c r="E583" i="24"/>
  <c r="H582" i="24"/>
  <c r="E582" i="24"/>
  <c r="H581" i="24"/>
  <c r="E581" i="24"/>
  <c r="H580" i="24"/>
  <c r="E580" i="24"/>
  <c r="H579" i="24"/>
  <c r="E579" i="24"/>
  <c r="H578" i="24"/>
  <c r="E578" i="24"/>
  <c r="H577" i="24"/>
  <c r="E577" i="24"/>
  <c r="H576" i="24"/>
  <c r="E576" i="24"/>
  <c r="H575" i="24"/>
  <c r="E575" i="24"/>
  <c r="H574" i="24"/>
  <c r="E574" i="24"/>
  <c r="H573" i="24"/>
  <c r="E573" i="24"/>
  <c r="H572" i="24"/>
  <c r="E572" i="24"/>
  <c r="H571" i="24"/>
  <c r="E571" i="24"/>
  <c r="H570" i="24"/>
  <c r="E570" i="24"/>
  <c r="H569" i="24"/>
  <c r="E569" i="24"/>
  <c r="H568" i="24"/>
  <c r="E568" i="24"/>
  <c r="H567" i="24"/>
  <c r="E567" i="24"/>
  <c r="H566" i="24"/>
  <c r="E566" i="24"/>
  <c r="J567" i="24" s="1"/>
  <c r="H565" i="24"/>
  <c r="E565" i="24"/>
  <c r="H564" i="24"/>
  <c r="E564" i="24"/>
  <c r="H563" i="24"/>
  <c r="E563" i="24"/>
  <c r="H562" i="24"/>
  <c r="E562" i="24"/>
  <c r="H561" i="24"/>
  <c r="E561" i="24"/>
  <c r="H560" i="24"/>
  <c r="E560" i="24"/>
  <c r="H559" i="24"/>
  <c r="E559" i="24"/>
  <c r="H558" i="24"/>
  <c r="E558" i="24"/>
  <c r="H557" i="24"/>
  <c r="E557" i="24"/>
  <c r="H556" i="24"/>
  <c r="E556" i="24"/>
  <c r="H555" i="24"/>
  <c r="E555" i="24"/>
  <c r="H554" i="24"/>
  <c r="E554" i="24"/>
  <c r="H553" i="24"/>
  <c r="E553" i="24"/>
  <c r="H552" i="24"/>
  <c r="E552" i="24"/>
  <c r="H551" i="24"/>
  <c r="E551" i="24"/>
  <c r="H550" i="24"/>
  <c r="E550" i="24"/>
  <c r="H549" i="24"/>
  <c r="E549" i="24"/>
  <c r="H548" i="24"/>
  <c r="E548" i="24"/>
  <c r="H547" i="24"/>
  <c r="E547" i="24"/>
  <c r="H546" i="24"/>
  <c r="E546" i="24"/>
  <c r="H545" i="24"/>
  <c r="E545" i="24"/>
  <c r="H544" i="24"/>
  <c r="E544" i="24"/>
  <c r="J545" i="24" s="1"/>
  <c r="H543" i="24"/>
  <c r="E543" i="24"/>
  <c r="H542" i="24"/>
  <c r="E542" i="24"/>
  <c r="H541" i="24"/>
  <c r="E541" i="24"/>
  <c r="H540" i="24"/>
  <c r="E540" i="24"/>
  <c r="H539" i="24"/>
  <c r="E539" i="24"/>
  <c r="H538" i="24"/>
  <c r="E538" i="24"/>
  <c r="H537" i="24"/>
  <c r="E537" i="24"/>
  <c r="H536" i="24"/>
  <c r="E536" i="24"/>
  <c r="H535" i="24"/>
  <c r="E535" i="24"/>
  <c r="H534" i="24"/>
  <c r="E534" i="24"/>
  <c r="H533" i="24"/>
  <c r="E533" i="24"/>
  <c r="H532" i="24"/>
  <c r="E532" i="24"/>
  <c r="H531" i="24"/>
  <c r="E531" i="24"/>
  <c r="H530" i="24"/>
  <c r="E530" i="24"/>
  <c r="H529" i="24"/>
  <c r="E529" i="24"/>
  <c r="H528" i="24"/>
  <c r="E528" i="24"/>
  <c r="H527" i="24"/>
  <c r="E527" i="24"/>
  <c r="H526" i="24"/>
  <c r="E526" i="24"/>
  <c r="H525" i="24"/>
  <c r="E525" i="24"/>
  <c r="H524" i="24"/>
  <c r="E524" i="24"/>
  <c r="J525" i="24" s="1"/>
  <c r="H523" i="24"/>
  <c r="E523" i="24"/>
  <c r="H522" i="24"/>
  <c r="E522" i="24"/>
  <c r="H521" i="24"/>
  <c r="E521" i="24"/>
  <c r="H520" i="24"/>
  <c r="E520" i="24"/>
  <c r="H519" i="24"/>
  <c r="E519" i="24"/>
  <c r="H518" i="24"/>
  <c r="E518" i="24"/>
  <c r="H517" i="24"/>
  <c r="E517" i="24"/>
  <c r="H516" i="24"/>
  <c r="E516" i="24"/>
  <c r="H515" i="24"/>
  <c r="E515" i="24"/>
  <c r="H514" i="24"/>
  <c r="E514" i="24"/>
  <c r="H513" i="24"/>
  <c r="E513" i="24"/>
  <c r="H512" i="24"/>
  <c r="E512" i="24"/>
  <c r="H511" i="24"/>
  <c r="E511" i="24"/>
  <c r="H510" i="24"/>
  <c r="E510" i="24"/>
  <c r="H509" i="24"/>
  <c r="E509" i="24"/>
  <c r="H508" i="24"/>
  <c r="E508" i="24"/>
  <c r="H507" i="24"/>
  <c r="E507" i="24"/>
  <c r="H506" i="24"/>
  <c r="E506" i="24"/>
  <c r="H505" i="24"/>
  <c r="E505" i="24"/>
  <c r="H504" i="24"/>
  <c r="E504" i="24"/>
  <c r="J505" i="24" s="1"/>
  <c r="H503" i="24"/>
  <c r="E503" i="24"/>
  <c r="H502" i="24"/>
  <c r="E502" i="24"/>
  <c r="H501" i="24"/>
  <c r="E501" i="24"/>
  <c r="H500" i="24"/>
  <c r="E500" i="24"/>
  <c r="H499" i="24"/>
  <c r="E499" i="24"/>
  <c r="H498" i="24"/>
  <c r="E498" i="24"/>
  <c r="H497" i="24"/>
  <c r="E497" i="24"/>
  <c r="H496" i="24"/>
  <c r="E496" i="24"/>
  <c r="H495" i="24"/>
  <c r="E495" i="24"/>
  <c r="H494" i="24"/>
  <c r="E494" i="24"/>
  <c r="H493" i="24"/>
  <c r="E493" i="24"/>
  <c r="H492" i="24"/>
  <c r="E492" i="24"/>
  <c r="H491" i="24"/>
  <c r="E491" i="24"/>
  <c r="H490" i="24"/>
  <c r="E490" i="24"/>
  <c r="H489" i="24"/>
  <c r="E489" i="24"/>
  <c r="H488" i="24"/>
  <c r="E488" i="24"/>
  <c r="H487" i="24"/>
  <c r="E487" i="24"/>
  <c r="H486" i="24"/>
  <c r="E486" i="24"/>
  <c r="H485" i="24"/>
  <c r="E485" i="24"/>
  <c r="H484" i="24"/>
  <c r="E484" i="24"/>
  <c r="H483" i="24"/>
  <c r="E483" i="24"/>
  <c r="J484" i="24" s="1"/>
  <c r="H482" i="24"/>
  <c r="E482" i="24"/>
  <c r="H481" i="24"/>
  <c r="E481" i="24"/>
  <c r="H480" i="24"/>
  <c r="E480" i="24"/>
  <c r="H479" i="24"/>
  <c r="E479" i="24"/>
  <c r="H478" i="24"/>
  <c r="E478" i="24"/>
  <c r="H477" i="24"/>
  <c r="E477" i="24"/>
  <c r="H476" i="24"/>
  <c r="E476" i="24"/>
  <c r="H475" i="24"/>
  <c r="E475" i="24"/>
  <c r="H474" i="24"/>
  <c r="E474" i="24"/>
  <c r="H473" i="24"/>
  <c r="E473" i="24"/>
  <c r="H472" i="24"/>
  <c r="E472" i="24"/>
  <c r="H471" i="24"/>
  <c r="E471" i="24"/>
  <c r="H470" i="24"/>
  <c r="E470" i="24"/>
  <c r="H469" i="24"/>
  <c r="E469" i="24"/>
  <c r="H468" i="24"/>
  <c r="E468" i="24"/>
  <c r="H467" i="24"/>
  <c r="E467" i="24"/>
  <c r="H466" i="24"/>
  <c r="E466" i="24"/>
  <c r="H465" i="24"/>
  <c r="E465" i="24"/>
  <c r="H464" i="24"/>
  <c r="E464" i="24"/>
  <c r="H463" i="24"/>
  <c r="E463" i="24"/>
  <c r="H462" i="24"/>
  <c r="E462" i="24"/>
  <c r="J463" i="24" s="1"/>
  <c r="H461" i="24"/>
  <c r="E461" i="24"/>
  <c r="H460" i="24"/>
  <c r="E460" i="24"/>
  <c r="H459" i="24"/>
  <c r="E459" i="24"/>
  <c r="H458" i="24"/>
  <c r="E458" i="24"/>
  <c r="H457" i="24"/>
  <c r="E457" i="24"/>
  <c r="H456" i="24"/>
  <c r="E456" i="24"/>
  <c r="H455" i="24"/>
  <c r="E455" i="24"/>
  <c r="H454" i="24"/>
  <c r="E454" i="24"/>
  <c r="H453" i="24"/>
  <c r="E453" i="24"/>
  <c r="H452" i="24"/>
  <c r="E452" i="24"/>
  <c r="H451" i="24"/>
  <c r="E451" i="24"/>
  <c r="H450" i="24"/>
  <c r="E450" i="24"/>
  <c r="H449" i="24"/>
  <c r="E449" i="24"/>
  <c r="H448" i="24"/>
  <c r="E448" i="24"/>
  <c r="H447" i="24"/>
  <c r="E447" i="24"/>
  <c r="H446" i="24"/>
  <c r="E446" i="24"/>
  <c r="H445" i="24"/>
  <c r="E445" i="24"/>
  <c r="H444" i="24"/>
  <c r="E444" i="24"/>
  <c r="H443" i="24"/>
  <c r="E443" i="24"/>
  <c r="H442" i="24"/>
  <c r="E442" i="24"/>
  <c r="H441" i="24"/>
  <c r="E441" i="24"/>
  <c r="J442" i="24" s="1"/>
  <c r="H440" i="24"/>
  <c r="E440" i="24"/>
  <c r="H439" i="24"/>
  <c r="E439" i="24"/>
  <c r="H438" i="24"/>
  <c r="E438" i="24"/>
  <c r="H437" i="24"/>
  <c r="E437" i="24"/>
  <c r="H436" i="24"/>
  <c r="E436" i="24"/>
  <c r="H435" i="24"/>
  <c r="E435" i="24"/>
  <c r="H434" i="24"/>
  <c r="E434" i="24"/>
  <c r="H433" i="24"/>
  <c r="E433" i="24"/>
  <c r="H432" i="24"/>
  <c r="E432" i="24"/>
  <c r="H431" i="24"/>
  <c r="E431" i="24"/>
  <c r="H430" i="24"/>
  <c r="E430" i="24"/>
  <c r="H429" i="24"/>
  <c r="E429" i="24"/>
  <c r="H428" i="24"/>
  <c r="E428" i="24"/>
  <c r="H427" i="24"/>
  <c r="E427" i="24"/>
  <c r="H426" i="24"/>
  <c r="E426" i="24"/>
  <c r="H425" i="24"/>
  <c r="E425" i="24"/>
  <c r="H424" i="24"/>
  <c r="E424" i="24"/>
  <c r="H423" i="24"/>
  <c r="E423" i="24"/>
  <c r="H422" i="24"/>
  <c r="E422" i="24"/>
  <c r="H421" i="24"/>
  <c r="E421" i="24"/>
  <c r="H420" i="24"/>
  <c r="E420" i="24"/>
  <c r="J421" i="24" s="1"/>
  <c r="H419" i="24"/>
  <c r="E419" i="24"/>
  <c r="H418" i="24"/>
  <c r="E418" i="24"/>
  <c r="H417" i="24"/>
  <c r="E417" i="24"/>
  <c r="H416" i="24"/>
  <c r="E416" i="24"/>
  <c r="H415" i="24"/>
  <c r="E415" i="24"/>
  <c r="H414" i="24"/>
  <c r="E414" i="24"/>
  <c r="H413" i="24"/>
  <c r="E413" i="24"/>
  <c r="H412" i="24"/>
  <c r="E412" i="24"/>
  <c r="H411" i="24"/>
  <c r="E411" i="24"/>
  <c r="H410" i="24"/>
  <c r="E410" i="24"/>
  <c r="H409" i="24"/>
  <c r="E409" i="24"/>
  <c r="H408" i="24"/>
  <c r="E408" i="24"/>
  <c r="H407" i="24"/>
  <c r="E407" i="24"/>
  <c r="H406" i="24"/>
  <c r="E406" i="24"/>
  <c r="H405" i="24"/>
  <c r="E405" i="24"/>
  <c r="H404" i="24"/>
  <c r="E404" i="24"/>
  <c r="H403" i="24"/>
  <c r="E403" i="24"/>
  <c r="H402" i="24"/>
  <c r="E402" i="24"/>
  <c r="H401" i="24"/>
  <c r="E401" i="24"/>
  <c r="H400" i="24"/>
  <c r="E400" i="24"/>
  <c r="H399" i="24"/>
  <c r="E399" i="24"/>
  <c r="H398" i="24"/>
  <c r="E398" i="24"/>
  <c r="H397" i="24"/>
  <c r="E397" i="24"/>
  <c r="J398" i="24" s="1"/>
  <c r="H396" i="24"/>
  <c r="E396" i="24"/>
  <c r="H395" i="24"/>
  <c r="E395" i="24"/>
  <c r="H394" i="24"/>
  <c r="E394" i="24"/>
  <c r="H393" i="24"/>
  <c r="E393" i="24"/>
  <c r="H392" i="24"/>
  <c r="E392" i="24"/>
  <c r="H391" i="24"/>
  <c r="E391" i="24"/>
  <c r="H390" i="24"/>
  <c r="E390" i="24"/>
  <c r="H389" i="24"/>
  <c r="E389" i="24"/>
  <c r="H388" i="24"/>
  <c r="E388" i="24"/>
  <c r="H387" i="24"/>
  <c r="E387" i="24"/>
  <c r="H386" i="24"/>
  <c r="E386" i="24"/>
  <c r="H385" i="24"/>
  <c r="E385" i="24"/>
  <c r="H384" i="24"/>
  <c r="E384" i="24"/>
  <c r="H383" i="24"/>
  <c r="E383" i="24"/>
  <c r="H382" i="24"/>
  <c r="E382" i="24"/>
  <c r="H381" i="24"/>
  <c r="E381" i="24"/>
  <c r="H380" i="24"/>
  <c r="E380" i="24"/>
  <c r="H379" i="24"/>
  <c r="E379" i="24"/>
  <c r="H378" i="24"/>
  <c r="E378" i="24"/>
  <c r="H377" i="24"/>
  <c r="E377" i="24"/>
  <c r="J378" i="24" s="1"/>
  <c r="H376" i="24"/>
  <c r="E376" i="24"/>
  <c r="H375" i="24"/>
  <c r="E375" i="24"/>
  <c r="H374" i="24"/>
  <c r="E374" i="24"/>
  <c r="H373" i="24"/>
  <c r="E373" i="24"/>
  <c r="H372" i="24"/>
  <c r="E372" i="24"/>
  <c r="H371" i="24"/>
  <c r="E371" i="24"/>
  <c r="H370" i="24"/>
  <c r="E370" i="24"/>
  <c r="H369" i="24"/>
  <c r="E369" i="24"/>
  <c r="H368" i="24"/>
  <c r="E368" i="24"/>
  <c r="H367" i="24"/>
  <c r="E367" i="24"/>
  <c r="H366" i="24"/>
  <c r="E366" i="24"/>
  <c r="H365" i="24"/>
  <c r="E365" i="24"/>
  <c r="H364" i="24"/>
  <c r="E364" i="24"/>
  <c r="H363" i="24"/>
  <c r="E363" i="24"/>
  <c r="H362" i="24"/>
  <c r="E362" i="24"/>
  <c r="H361" i="24"/>
  <c r="E361" i="24"/>
  <c r="H360" i="24"/>
  <c r="E360" i="24"/>
  <c r="H359" i="24"/>
  <c r="E359" i="24"/>
  <c r="H358" i="24"/>
  <c r="E358" i="24"/>
  <c r="H357" i="24"/>
  <c r="E357" i="24"/>
  <c r="H356" i="24"/>
  <c r="E356" i="24"/>
  <c r="H355" i="24"/>
  <c r="E355" i="24"/>
  <c r="J356" i="24" s="1"/>
  <c r="H354" i="24"/>
  <c r="E354" i="24"/>
  <c r="H353" i="24"/>
  <c r="E353" i="24"/>
  <c r="H352" i="24"/>
  <c r="E352" i="24"/>
  <c r="H351" i="24"/>
  <c r="E351" i="24"/>
  <c r="H350" i="24"/>
  <c r="E350" i="24"/>
  <c r="H349" i="24"/>
  <c r="E349" i="24"/>
  <c r="H348" i="24"/>
  <c r="E348" i="24"/>
  <c r="H347" i="24"/>
  <c r="E347" i="24"/>
  <c r="H346" i="24"/>
  <c r="E346" i="24"/>
  <c r="H345" i="24"/>
  <c r="E345" i="24"/>
  <c r="H344" i="24"/>
  <c r="E344" i="24"/>
  <c r="H343" i="24"/>
  <c r="E343" i="24"/>
  <c r="H342" i="24"/>
  <c r="E342" i="24"/>
  <c r="H341" i="24"/>
  <c r="E341" i="24"/>
  <c r="H340" i="24"/>
  <c r="E340" i="24"/>
  <c r="H339" i="24"/>
  <c r="E339" i="24"/>
  <c r="H338" i="24"/>
  <c r="E338" i="24"/>
  <c r="H337" i="24"/>
  <c r="E337" i="24"/>
  <c r="H336" i="24"/>
  <c r="E336" i="24"/>
  <c r="H335" i="24"/>
  <c r="E335" i="24"/>
  <c r="H334" i="24"/>
  <c r="E334" i="24"/>
  <c r="J335" i="24" s="1"/>
  <c r="H333" i="24"/>
  <c r="E333" i="24"/>
  <c r="H332" i="24"/>
  <c r="E332" i="24"/>
  <c r="H331" i="24"/>
  <c r="E331" i="24"/>
  <c r="H330" i="24"/>
  <c r="E330" i="24"/>
  <c r="H329" i="24"/>
  <c r="E329" i="24"/>
  <c r="H328" i="24"/>
  <c r="E328" i="24"/>
  <c r="H327" i="24"/>
  <c r="E327" i="24"/>
  <c r="H326" i="24"/>
  <c r="E326" i="24"/>
  <c r="H325" i="24"/>
  <c r="E325" i="24"/>
  <c r="H324" i="24"/>
  <c r="E324" i="24"/>
  <c r="H323" i="24"/>
  <c r="E323" i="24"/>
  <c r="H322" i="24"/>
  <c r="E322" i="24"/>
  <c r="H321" i="24"/>
  <c r="E321" i="24"/>
  <c r="H320" i="24"/>
  <c r="E320" i="24"/>
  <c r="H319" i="24"/>
  <c r="E319" i="24"/>
  <c r="H318" i="24"/>
  <c r="E318" i="24"/>
  <c r="H317" i="24"/>
  <c r="E317" i="24"/>
  <c r="H316" i="24"/>
  <c r="E316" i="24"/>
  <c r="H315" i="24"/>
  <c r="E315" i="24"/>
  <c r="H314" i="24"/>
  <c r="E314" i="24"/>
  <c r="J315" i="24" s="1"/>
  <c r="H313" i="24"/>
  <c r="E313" i="24"/>
  <c r="H312" i="24"/>
  <c r="E312" i="24"/>
  <c r="H311" i="24"/>
  <c r="E311" i="24"/>
  <c r="H310" i="24"/>
  <c r="E310" i="24"/>
  <c r="H309" i="24"/>
  <c r="E309" i="24"/>
  <c r="H308" i="24"/>
  <c r="E308" i="24"/>
  <c r="H307" i="24"/>
  <c r="E307" i="24"/>
  <c r="H306" i="24"/>
  <c r="E306" i="24"/>
  <c r="H305" i="24"/>
  <c r="E305" i="24"/>
  <c r="H304" i="24"/>
  <c r="E304" i="24"/>
  <c r="H303" i="24"/>
  <c r="E303" i="24"/>
  <c r="H302" i="24"/>
  <c r="E302" i="24"/>
  <c r="H301" i="24"/>
  <c r="E301" i="24"/>
  <c r="H300" i="24"/>
  <c r="E300" i="24"/>
  <c r="H299" i="24"/>
  <c r="E299" i="24"/>
  <c r="H298" i="24"/>
  <c r="E298" i="24"/>
  <c r="H297" i="24"/>
  <c r="E297" i="24"/>
  <c r="H296" i="24"/>
  <c r="E296" i="24"/>
  <c r="H295" i="24"/>
  <c r="E295" i="24"/>
  <c r="H294" i="24"/>
  <c r="E294" i="24"/>
  <c r="H293" i="24"/>
  <c r="E293" i="24"/>
  <c r="H292" i="24"/>
  <c r="E292" i="24"/>
  <c r="H291" i="24"/>
  <c r="E291" i="24"/>
  <c r="J292" i="24" s="1"/>
  <c r="H290" i="24"/>
  <c r="E290" i="24"/>
  <c r="H289" i="24"/>
  <c r="E289" i="24"/>
  <c r="H288" i="24"/>
  <c r="E288" i="24"/>
  <c r="H287" i="24"/>
  <c r="E287" i="24"/>
  <c r="H286" i="24"/>
  <c r="E286" i="24"/>
  <c r="H285" i="24"/>
  <c r="E285" i="24"/>
  <c r="H284" i="24"/>
  <c r="E284" i="24"/>
  <c r="H283" i="24"/>
  <c r="E283" i="24"/>
  <c r="H282" i="24"/>
  <c r="E282" i="24"/>
  <c r="H281" i="24"/>
  <c r="E281" i="24"/>
  <c r="H280" i="24"/>
  <c r="E280" i="24"/>
  <c r="H279" i="24"/>
  <c r="E279" i="24"/>
  <c r="H278" i="24"/>
  <c r="E278" i="24"/>
  <c r="H277" i="24"/>
  <c r="E277" i="24"/>
  <c r="H276" i="24"/>
  <c r="E276" i="24"/>
  <c r="H275" i="24"/>
  <c r="E275" i="24"/>
  <c r="H274" i="24"/>
  <c r="E274" i="24"/>
  <c r="H273" i="24"/>
  <c r="E273" i="24"/>
  <c r="H272" i="24"/>
  <c r="E272" i="24"/>
  <c r="J273" i="24" s="1"/>
  <c r="H271" i="24"/>
  <c r="E271" i="24"/>
  <c r="H270" i="24"/>
  <c r="E270" i="24"/>
  <c r="H269" i="24"/>
  <c r="E269" i="24"/>
  <c r="H268" i="24"/>
  <c r="E268" i="24"/>
  <c r="H267" i="24"/>
  <c r="E267" i="24"/>
  <c r="H266" i="24"/>
  <c r="E266" i="24"/>
  <c r="H265" i="24"/>
  <c r="E265" i="24"/>
  <c r="H264" i="24"/>
  <c r="E264" i="24"/>
  <c r="H263" i="24"/>
  <c r="E263" i="24"/>
  <c r="H262" i="24"/>
  <c r="E262" i="24"/>
  <c r="H261" i="24"/>
  <c r="E261" i="24"/>
  <c r="H260" i="24"/>
  <c r="E260" i="24"/>
  <c r="H259" i="24"/>
  <c r="E259" i="24"/>
  <c r="H258" i="24"/>
  <c r="E258" i="24"/>
  <c r="H257" i="24"/>
  <c r="E257" i="24"/>
  <c r="H256" i="24"/>
  <c r="E256" i="24"/>
  <c r="H255" i="24"/>
  <c r="E255" i="24"/>
  <c r="H254" i="24"/>
  <c r="E254" i="24"/>
  <c r="H253" i="24"/>
  <c r="E253" i="24"/>
  <c r="H252" i="24"/>
  <c r="E252" i="24"/>
  <c r="J253" i="24" s="1"/>
  <c r="H251" i="24"/>
  <c r="E251" i="24"/>
  <c r="H250" i="24"/>
  <c r="E250" i="24"/>
  <c r="H249" i="24"/>
  <c r="E249" i="24"/>
  <c r="H248" i="24"/>
  <c r="E248" i="24"/>
  <c r="H247" i="24"/>
  <c r="E247" i="24"/>
  <c r="H246" i="24"/>
  <c r="E246" i="24"/>
  <c r="H245" i="24"/>
  <c r="E245" i="24"/>
  <c r="H244" i="24"/>
  <c r="E244" i="24"/>
  <c r="H243" i="24"/>
  <c r="E243" i="24"/>
  <c r="H242" i="24"/>
  <c r="E242" i="24"/>
  <c r="H241" i="24"/>
  <c r="E241" i="24"/>
  <c r="H240" i="24"/>
  <c r="E240" i="24"/>
  <c r="H239" i="24"/>
  <c r="E239" i="24"/>
  <c r="H238" i="24"/>
  <c r="E238" i="24"/>
  <c r="H237" i="24"/>
  <c r="E237" i="24"/>
  <c r="H236" i="24"/>
  <c r="E236" i="24"/>
  <c r="H235" i="24"/>
  <c r="E235" i="24"/>
  <c r="H234" i="24"/>
  <c r="E234" i="24"/>
  <c r="H233" i="24"/>
  <c r="E233" i="24"/>
  <c r="H232" i="24"/>
  <c r="E232" i="24"/>
  <c r="H231" i="24"/>
  <c r="E231" i="24"/>
  <c r="H230" i="24"/>
  <c r="E230" i="24"/>
  <c r="J231" i="24" s="1"/>
  <c r="H229" i="24"/>
  <c r="E229" i="24"/>
  <c r="H228" i="24"/>
  <c r="E228" i="24"/>
  <c r="H227" i="24"/>
  <c r="E227" i="24"/>
  <c r="H226" i="24"/>
  <c r="E226" i="24"/>
  <c r="H225" i="24"/>
  <c r="E225" i="24"/>
  <c r="H224" i="24"/>
  <c r="E224" i="24"/>
  <c r="H223" i="24"/>
  <c r="E223" i="24"/>
  <c r="H222" i="24"/>
  <c r="E222" i="24"/>
  <c r="H221" i="24"/>
  <c r="E221" i="24"/>
  <c r="H220" i="24"/>
  <c r="E220" i="24"/>
  <c r="H219" i="24"/>
  <c r="E219" i="24"/>
  <c r="H218" i="24"/>
  <c r="E218" i="24"/>
  <c r="H217" i="24"/>
  <c r="E217" i="24"/>
  <c r="H216" i="24"/>
  <c r="E216" i="24"/>
  <c r="H215" i="24"/>
  <c r="E215" i="24"/>
  <c r="H214" i="24"/>
  <c r="E214" i="24"/>
  <c r="H213" i="24"/>
  <c r="E213" i="24"/>
  <c r="H212" i="24"/>
  <c r="E212" i="24"/>
  <c r="H211" i="24"/>
  <c r="E211" i="24"/>
  <c r="H210" i="24"/>
  <c r="E210" i="24"/>
  <c r="H209" i="24"/>
  <c r="E209" i="24"/>
  <c r="J210" i="24" s="1"/>
  <c r="H208" i="24"/>
  <c r="E208" i="24"/>
  <c r="H207" i="24"/>
  <c r="E207" i="24"/>
  <c r="H206" i="24"/>
  <c r="E206" i="24"/>
  <c r="H205" i="24"/>
  <c r="E205" i="24"/>
  <c r="H204" i="24"/>
  <c r="E204" i="24"/>
  <c r="H203" i="24"/>
  <c r="E203" i="24"/>
  <c r="H202" i="24"/>
  <c r="E202" i="24"/>
  <c r="H201" i="24"/>
  <c r="E201" i="24"/>
  <c r="H200" i="24"/>
  <c r="E200" i="24"/>
  <c r="H199" i="24"/>
  <c r="E199" i="24"/>
  <c r="H198" i="24"/>
  <c r="E198" i="24"/>
  <c r="H197" i="24"/>
  <c r="E197" i="24"/>
  <c r="H196" i="24"/>
  <c r="E196" i="24"/>
  <c r="H195" i="24"/>
  <c r="E195" i="24"/>
  <c r="H194" i="24"/>
  <c r="E194" i="24"/>
  <c r="H193" i="24"/>
  <c r="E193" i="24"/>
  <c r="H192" i="24"/>
  <c r="E192" i="24"/>
  <c r="H191" i="24"/>
  <c r="E191" i="24"/>
  <c r="H190" i="24"/>
  <c r="E190" i="24"/>
  <c r="H189" i="24"/>
  <c r="E189" i="24"/>
  <c r="H188" i="24"/>
  <c r="E188" i="24"/>
  <c r="J189" i="24" s="1"/>
  <c r="H187" i="24"/>
  <c r="E187" i="24"/>
  <c r="H186" i="24"/>
  <c r="E186" i="24"/>
  <c r="H185" i="24"/>
  <c r="E185" i="24"/>
  <c r="H184" i="24"/>
  <c r="E184" i="24"/>
  <c r="H183" i="24"/>
  <c r="E183" i="24"/>
  <c r="H182" i="24"/>
  <c r="E182" i="24"/>
  <c r="H181" i="24"/>
  <c r="E181" i="24"/>
  <c r="H180" i="24"/>
  <c r="E180" i="24"/>
  <c r="H179" i="24"/>
  <c r="E179" i="24"/>
  <c r="H178" i="24"/>
  <c r="E178" i="24"/>
  <c r="H177" i="24"/>
  <c r="E177" i="24"/>
  <c r="H176" i="24"/>
  <c r="E176" i="24"/>
  <c r="H175" i="24"/>
  <c r="E175" i="24"/>
  <c r="H174" i="24"/>
  <c r="E174" i="24"/>
  <c r="H173" i="24"/>
  <c r="E173" i="24"/>
  <c r="H172" i="24"/>
  <c r="E172" i="24"/>
  <c r="H171" i="24"/>
  <c r="E171" i="24"/>
  <c r="H170" i="24"/>
  <c r="E170" i="24"/>
  <c r="H169" i="24"/>
  <c r="E169" i="24"/>
  <c r="H168" i="24"/>
  <c r="E168" i="24"/>
  <c r="H167" i="24"/>
  <c r="E167" i="24"/>
  <c r="J168" i="24" s="1"/>
  <c r="H166" i="24"/>
  <c r="E166" i="24"/>
  <c r="H165" i="24"/>
  <c r="E165" i="24"/>
  <c r="H164" i="24"/>
  <c r="E164" i="24"/>
  <c r="H163" i="24"/>
  <c r="E163" i="24"/>
  <c r="H162" i="24"/>
  <c r="E162" i="24"/>
  <c r="H161" i="24"/>
  <c r="E161" i="24"/>
  <c r="H160" i="24"/>
  <c r="E160" i="24"/>
  <c r="H159" i="24"/>
  <c r="E159" i="24"/>
  <c r="H158" i="24"/>
  <c r="E158" i="24"/>
  <c r="H157" i="24"/>
  <c r="E157" i="24"/>
  <c r="H156" i="24"/>
  <c r="E156" i="24"/>
  <c r="H155" i="24"/>
  <c r="E155" i="24"/>
  <c r="H154" i="24"/>
  <c r="E154" i="24"/>
  <c r="H153" i="24"/>
  <c r="E153" i="24"/>
  <c r="H152" i="24"/>
  <c r="E152" i="24"/>
  <c r="H151" i="24"/>
  <c r="E151" i="24"/>
  <c r="H150" i="24"/>
  <c r="E150" i="24"/>
  <c r="H149" i="24"/>
  <c r="E149" i="24"/>
  <c r="H148" i="24"/>
  <c r="E148" i="24"/>
  <c r="H147" i="24"/>
  <c r="E147" i="24"/>
  <c r="H146" i="24"/>
  <c r="E146" i="24"/>
  <c r="H145" i="24"/>
  <c r="E145" i="24"/>
  <c r="J146" i="24" s="1"/>
  <c r="H144" i="24"/>
  <c r="E144" i="24"/>
  <c r="H143" i="24"/>
  <c r="E143" i="24"/>
  <c r="H142" i="24"/>
  <c r="E142" i="24"/>
  <c r="H141" i="24"/>
  <c r="E141" i="24"/>
  <c r="H140" i="24"/>
  <c r="E140" i="24"/>
  <c r="H139" i="24"/>
  <c r="E139" i="24"/>
  <c r="H138" i="24"/>
  <c r="E138" i="24"/>
  <c r="H137" i="24"/>
  <c r="E137" i="24"/>
  <c r="H136" i="24"/>
  <c r="E136" i="24"/>
  <c r="H135" i="24"/>
  <c r="E135" i="24"/>
  <c r="H134" i="24"/>
  <c r="E134" i="24"/>
  <c r="H133" i="24"/>
  <c r="E133" i="24"/>
  <c r="H132" i="24"/>
  <c r="E132" i="24"/>
  <c r="H131" i="24"/>
  <c r="E131" i="24"/>
  <c r="H130" i="24"/>
  <c r="E130" i="24"/>
  <c r="H129" i="24"/>
  <c r="E129" i="24"/>
  <c r="H128" i="24"/>
  <c r="E128" i="24"/>
  <c r="H127" i="24"/>
  <c r="E127" i="24"/>
  <c r="H126" i="24"/>
  <c r="E126" i="24"/>
  <c r="H125" i="24"/>
  <c r="E125" i="24"/>
  <c r="H124" i="24"/>
  <c r="E124" i="24"/>
  <c r="J125" i="24" s="1"/>
  <c r="H123" i="24"/>
  <c r="E123" i="24"/>
  <c r="H122" i="24"/>
  <c r="E122" i="24"/>
  <c r="H121" i="24"/>
  <c r="E121" i="24"/>
  <c r="H120" i="24"/>
  <c r="E120" i="24"/>
  <c r="H119" i="24"/>
  <c r="E119" i="24"/>
  <c r="H118" i="24"/>
  <c r="E118" i="24"/>
  <c r="H117" i="24"/>
  <c r="E117" i="24"/>
  <c r="H116" i="24"/>
  <c r="E116" i="24"/>
  <c r="H115" i="24"/>
  <c r="E115" i="24"/>
  <c r="H114" i="24"/>
  <c r="E114" i="24"/>
  <c r="H113" i="24"/>
  <c r="E113" i="24"/>
  <c r="H112" i="24"/>
  <c r="E112" i="24"/>
  <c r="H111" i="24"/>
  <c r="E111" i="24"/>
  <c r="H110" i="24"/>
  <c r="E110" i="24"/>
  <c r="H109" i="24"/>
  <c r="E109" i="24"/>
  <c r="H108" i="24"/>
  <c r="E108" i="24"/>
  <c r="H107" i="24"/>
  <c r="E107" i="24"/>
  <c r="H106" i="24"/>
  <c r="E106" i="24"/>
  <c r="H105" i="24"/>
  <c r="E105" i="24"/>
  <c r="H104" i="24"/>
  <c r="E104" i="24"/>
  <c r="H103" i="24"/>
  <c r="E103" i="24"/>
  <c r="H102" i="24"/>
  <c r="E102" i="24"/>
  <c r="J103" i="24" s="1"/>
  <c r="H101" i="24"/>
  <c r="E101" i="24"/>
  <c r="H100" i="24"/>
  <c r="E100" i="24"/>
  <c r="H99" i="24"/>
  <c r="E99" i="24"/>
  <c r="H98" i="24"/>
  <c r="E98" i="24"/>
  <c r="H97" i="24"/>
  <c r="E97" i="24"/>
  <c r="H96" i="24"/>
  <c r="E96" i="24"/>
  <c r="H95" i="24"/>
  <c r="E95" i="24"/>
  <c r="H94" i="24"/>
  <c r="E94" i="24"/>
  <c r="H93" i="24"/>
  <c r="E93" i="24"/>
  <c r="H92" i="24"/>
  <c r="E92" i="24"/>
  <c r="H91" i="24"/>
  <c r="E91" i="24"/>
  <c r="H90" i="24"/>
  <c r="E90" i="24"/>
  <c r="H89" i="24"/>
  <c r="E89" i="24"/>
  <c r="H88" i="24"/>
  <c r="E88" i="24"/>
  <c r="H87" i="24"/>
  <c r="E87" i="24"/>
  <c r="H86" i="24"/>
  <c r="E86" i="24"/>
  <c r="H85" i="24"/>
  <c r="E85" i="24"/>
  <c r="H84" i="24"/>
  <c r="E84" i="24"/>
  <c r="H83" i="24"/>
  <c r="E83" i="24"/>
  <c r="H82" i="24"/>
  <c r="E82" i="24"/>
  <c r="J83" i="24" s="1"/>
  <c r="H81" i="24"/>
  <c r="E81" i="24"/>
  <c r="H80" i="24"/>
  <c r="E80" i="24"/>
  <c r="H79" i="24"/>
  <c r="E79" i="24"/>
  <c r="H78" i="24"/>
  <c r="E78" i="24"/>
  <c r="H77" i="24"/>
  <c r="E77" i="24"/>
  <c r="H76" i="24"/>
  <c r="E76" i="24"/>
  <c r="H75" i="24"/>
  <c r="E75" i="24"/>
  <c r="H74" i="24"/>
  <c r="E74" i="24"/>
  <c r="H73" i="24"/>
  <c r="E73" i="24"/>
  <c r="H72" i="24"/>
  <c r="E72" i="24"/>
  <c r="H71" i="24"/>
  <c r="E71" i="24"/>
  <c r="H70" i="24"/>
  <c r="E70" i="24"/>
  <c r="H69" i="24"/>
  <c r="E69" i="24"/>
  <c r="H68" i="24"/>
  <c r="E68" i="24"/>
  <c r="H67" i="24"/>
  <c r="E67" i="24"/>
  <c r="H66" i="24"/>
  <c r="E66" i="24"/>
  <c r="H65" i="24"/>
  <c r="E65" i="24"/>
  <c r="H64" i="24"/>
  <c r="E64" i="24"/>
  <c r="H63" i="24"/>
  <c r="E63" i="24"/>
  <c r="H62" i="24"/>
  <c r="E62" i="24"/>
  <c r="H61" i="24"/>
  <c r="E61" i="24"/>
  <c r="J62" i="24" s="1"/>
  <c r="H60" i="24"/>
  <c r="E60" i="24"/>
  <c r="H59" i="24"/>
  <c r="E59" i="24"/>
  <c r="H58" i="24"/>
  <c r="E58" i="24"/>
  <c r="H57" i="24"/>
  <c r="E57" i="24"/>
  <c r="H56" i="24"/>
  <c r="E56" i="24"/>
  <c r="H55" i="24"/>
  <c r="E55" i="24"/>
  <c r="H54" i="24"/>
  <c r="E54" i="24"/>
  <c r="H53" i="24"/>
  <c r="E53" i="24"/>
  <c r="H52" i="24"/>
  <c r="E52" i="24"/>
  <c r="H51" i="24"/>
  <c r="E51" i="24"/>
  <c r="H50" i="24"/>
  <c r="E50" i="24"/>
  <c r="H49" i="24"/>
  <c r="E49" i="24"/>
  <c r="H48" i="24"/>
  <c r="E48" i="24"/>
  <c r="H47" i="24"/>
  <c r="E47" i="24"/>
  <c r="H46" i="24"/>
  <c r="E46" i="24"/>
  <c r="H45" i="24"/>
  <c r="E45" i="24"/>
  <c r="H44" i="24"/>
  <c r="E44" i="24"/>
  <c r="H43" i="24"/>
  <c r="E43" i="24"/>
  <c r="H42" i="24"/>
  <c r="E42" i="24"/>
  <c r="H41" i="24"/>
  <c r="E41" i="24"/>
  <c r="H40" i="24"/>
  <c r="E40" i="24"/>
  <c r="H39" i="24"/>
  <c r="E39" i="24"/>
  <c r="H38" i="24"/>
  <c r="E38" i="24"/>
  <c r="J39" i="24" s="1"/>
  <c r="H37" i="24"/>
  <c r="E37" i="24"/>
  <c r="H36" i="24"/>
  <c r="E36" i="24"/>
  <c r="H35" i="24"/>
  <c r="E35" i="24"/>
  <c r="H34" i="24"/>
  <c r="E34" i="24"/>
  <c r="H33" i="24"/>
  <c r="E33" i="24"/>
  <c r="H32" i="24"/>
  <c r="E32" i="24"/>
  <c r="H31" i="24"/>
  <c r="E31" i="24"/>
  <c r="H30" i="24"/>
  <c r="E30" i="24"/>
  <c r="H29" i="24"/>
  <c r="E29" i="24"/>
  <c r="H28" i="24"/>
  <c r="E28" i="24"/>
  <c r="E27" i="24"/>
  <c r="H26" i="24"/>
  <c r="E26" i="24"/>
  <c r="H25" i="24"/>
  <c r="E25" i="24"/>
  <c r="H24" i="24"/>
  <c r="E24" i="24"/>
  <c r="H23" i="24"/>
  <c r="E23" i="24"/>
  <c r="H22" i="24"/>
  <c r="E22" i="24"/>
  <c r="H21" i="24"/>
  <c r="E21" i="24"/>
  <c r="H20" i="24"/>
  <c r="E20" i="24"/>
  <c r="J21" i="24" s="1"/>
  <c r="H19" i="24"/>
  <c r="E19" i="24"/>
  <c r="H18" i="24"/>
  <c r="E18" i="24"/>
  <c r="H17" i="24"/>
  <c r="E17" i="24"/>
  <c r="H16" i="24"/>
  <c r="E16" i="24"/>
  <c r="H15" i="24"/>
  <c r="E15" i="24"/>
  <c r="H14" i="24"/>
  <c r="E14" i="24"/>
  <c r="H13" i="24"/>
  <c r="E13" i="24"/>
  <c r="H12" i="24"/>
  <c r="E12" i="24"/>
  <c r="H11" i="24"/>
  <c r="E11" i="24"/>
  <c r="H10" i="24"/>
  <c r="E10" i="24"/>
  <c r="H9" i="24"/>
  <c r="E9" i="24"/>
  <c r="H8" i="24"/>
  <c r="E8" i="24"/>
  <c r="H7" i="24"/>
  <c r="E7" i="24"/>
  <c r="H6" i="24"/>
  <c r="E6" i="24"/>
  <c r="H5" i="24"/>
  <c r="E5" i="24"/>
  <c r="H4" i="24"/>
  <c r="E4" i="24"/>
  <c r="H2" i="24"/>
  <c r="J1507" i="24" l="1"/>
  <c r="J1836" i="24"/>
  <c r="J2107" i="24"/>
  <c r="J3217" i="24"/>
  <c r="J2839" i="24"/>
  <c r="J1610" i="24"/>
  <c r="J2336" i="24"/>
  <c r="F2775" i="24"/>
  <c r="J2776" i="24" s="1"/>
  <c r="J3322" i="24"/>
  <c r="J2422" i="24"/>
  <c r="J2986" i="24"/>
  <c r="J3238" i="24"/>
  <c r="J4" i="24"/>
  <c r="G3" i="24"/>
  <c r="J2987" i="24"/>
  <c r="J3197" i="24"/>
  <c r="F4" i="24"/>
  <c r="J5" i="24" s="1"/>
  <c r="J2148" i="24"/>
  <c r="J3384" i="24"/>
  <c r="J3510" i="24"/>
  <c r="J2568" i="24"/>
  <c r="J3426" i="24"/>
  <c r="G2194" i="24"/>
  <c r="I2194" i="24" s="1"/>
  <c r="G2968" i="24"/>
  <c r="I2968" i="24" s="1"/>
  <c r="F1733" i="24"/>
  <c r="G2927" i="24"/>
  <c r="I2927" i="24" s="1"/>
  <c r="G2939" i="24"/>
  <c r="I2939" i="24" s="1"/>
  <c r="G2969" i="24"/>
  <c r="I2969" i="24" s="1"/>
  <c r="G3065" i="24"/>
  <c r="I3065" i="24" s="1"/>
  <c r="G3107" i="24"/>
  <c r="I3107" i="24" s="1"/>
  <c r="G2304" i="24"/>
  <c r="I2304" i="24" s="1"/>
  <c r="G2436" i="24"/>
  <c r="I2436" i="24" s="1"/>
  <c r="G2394" i="24"/>
  <c r="I2394" i="24" s="1"/>
  <c r="G2402" i="24"/>
  <c r="I2402" i="24" s="1"/>
  <c r="G2523" i="24"/>
  <c r="I2523" i="24" s="1"/>
  <c r="F2776" i="24"/>
  <c r="J2777" i="24" s="1"/>
  <c r="G3185" i="24"/>
  <c r="I3185" i="24" s="1"/>
  <c r="G3209" i="24"/>
  <c r="I3209" i="24" s="1"/>
  <c r="G3227" i="24"/>
  <c r="I3227" i="24" s="1"/>
  <c r="G3233" i="24"/>
  <c r="I3233" i="24" s="1"/>
  <c r="G3251" i="24"/>
  <c r="I3251" i="24" s="1"/>
  <c r="G3275" i="24"/>
  <c r="I3275" i="24" s="1"/>
  <c r="G3287" i="24"/>
  <c r="I3287" i="24" s="1"/>
  <c r="G3305" i="24"/>
  <c r="I3305" i="24" s="1"/>
  <c r="G3311" i="24"/>
  <c r="I3311" i="24" s="1"/>
  <c r="G3341" i="24"/>
  <c r="I3341" i="24" s="1"/>
  <c r="G3377" i="24"/>
  <c r="I3377" i="24" s="1"/>
  <c r="G3395" i="24"/>
  <c r="I3395" i="24" s="1"/>
  <c r="G3431" i="24"/>
  <c r="I3431" i="24" s="1"/>
  <c r="G3461" i="24"/>
  <c r="I3461" i="24" s="1"/>
  <c r="G3497" i="24"/>
  <c r="I3497" i="24" s="1"/>
  <c r="G2574" i="24"/>
  <c r="I2574" i="24" s="1"/>
  <c r="G2646" i="24"/>
  <c r="I2646" i="24" s="1"/>
  <c r="G2658" i="24"/>
  <c r="I2658" i="24" s="1"/>
  <c r="G2682" i="24"/>
  <c r="I2682" i="24" s="1"/>
  <c r="G2694" i="24"/>
  <c r="I2694" i="24" s="1"/>
  <c r="G2754" i="24"/>
  <c r="I2754" i="24" s="1"/>
  <c r="G2826" i="24"/>
  <c r="I2826" i="24" s="1"/>
  <c r="G3036" i="24"/>
  <c r="I3036" i="24" s="1"/>
  <c r="G3096" i="24"/>
  <c r="I3096" i="24" s="1"/>
  <c r="G3132" i="24"/>
  <c r="I3132" i="24" s="1"/>
  <c r="G3156" i="24"/>
  <c r="I3156" i="24" s="1"/>
  <c r="G3252" i="24"/>
  <c r="I3252" i="24" s="1"/>
  <c r="G3288" i="24"/>
  <c r="I3288" i="24" s="1"/>
  <c r="G3324" i="24"/>
  <c r="I3324" i="24" s="1"/>
  <c r="G3342" i="24"/>
  <c r="I3342" i="24" s="1"/>
  <c r="G3378" i="24"/>
  <c r="I3378" i="24" s="1"/>
  <c r="G3396" i="24"/>
  <c r="I3396" i="24" s="1"/>
  <c r="G3408" i="24"/>
  <c r="I3408" i="24" s="1"/>
  <c r="G3414" i="24"/>
  <c r="I3414" i="24" s="1"/>
  <c r="G3432" i="24"/>
  <c r="I3432" i="24" s="1"/>
  <c r="G3444" i="24"/>
  <c r="I3444" i="24" s="1"/>
  <c r="G3462" i="24"/>
  <c r="I3462" i="24" s="1"/>
  <c r="G3468" i="24"/>
  <c r="I3468" i="24" s="1"/>
  <c r="G3480" i="24"/>
  <c r="I3480" i="24" s="1"/>
  <c r="G3498" i="24"/>
  <c r="I3498" i="24" s="1"/>
  <c r="G2724" i="24"/>
  <c r="I2724" i="24" s="1"/>
  <c r="G2736" i="24"/>
  <c r="I2736" i="24" s="1"/>
  <c r="G2796" i="24"/>
  <c r="I2796" i="24" s="1"/>
  <c r="G2868" i="24"/>
  <c r="I2868" i="24" s="1"/>
  <c r="G2898" i="24"/>
  <c r="I2898" i="24" s="1"/>
  <c r="G3066" i="24"/>
  <c r="I3066" i="24" s="1"/>
  <c r="G3078" i="24"/>
  <c r="I3078" i="24" s="1"/>
  <c r="F3174" i="24"/>
  <c r="J3175" i="24" s="1"/>
  <c r="G3186" i="24"/>
  <c r="I3186" i="24" s="1"/>
  <c r="G3210" i="24"/>
  <c r="I3210" i="24" s="1"/>
  <c r="G3234" i="24"/>
  <c r="I3234" i="24" s="1"/>
  <c r="F3258" i="24"/>
  <c r="J3259" i="24" s="1"/>
  <c r="G3270" i="24"/>
  <c r="I3270" i="24" s="1"/>
  <c r="G3289" i="24"/>
  <c r="I3289" i="24" s="1"/>
  <c r="G2797" i="24"/>
  <c r="I2797" i="24" s="1"/>
  <c r="G3235" i="24"/>
  <c r="I3235" i="24" s="1"/>
  <c r="G2894" i="24"/>
  <c r="I2894" i="24" s="1"/>
  <c r="G2966" i="24"/>
  <c r="I2966" i="24" s="1"/>
  <c r="G3026" i="24"/>
  <c r="I3026" i="24" s="1"/>
  <c r="G3038" i="24"/>
  <c r="I3038" i="24" s="1"/>
  <c r="G3134" i="24"/>
  <c r="I3134" i="24" s="1"/>
  <c r="G3158" i="24"/>
  <c r="I3158" i="24" s="1"/>
  <c r="G3182" i="24"/>
  <c r="I3182" i="24" s="1"/>
  <c r="G3290" i="24"/>
  <c r="I3290" i="24" s="1"/>
  <c r="G3326" i="24"/>
  <c r="I3326" i="24" s="1"/>
  <c r="G3446" i="24"/>
  <c r="I3446" i="24" s="1"/>
  <c r="G3482" i="24"/>
  <c r="I3482" i="24" s="1"/>
  <c r="G3410" i="24"/>
  <c r="I3410" i="24" s="1"/>
  <c r="F3425" i="24"/>
  <c r="F3426" i="24" s="1"/>
  <c r="J3427" i="24" s="1"/>
  <c r="G2613" i="24"/>
  <c r="I2613" i="24" s="1"/>
  <c r="G2907" i="24"/>
  <c r="I2907" i="24" s="1"/>
  <c r="G3039" i="24"/>
  <c r="I3039" i="24" s="1"/>
  <c r="G3105" i="24"/>
  <c r="I3105" i="24" s="1"/>
  <c r="G3291" i="24"/>
  <c r="I3291" i="24" s="1"/>
  <c r="G3303" i="24"/>
  <c r="I3303" i="24" s="1"/>
  <c r="G3327" i="24"/>
  <c r="I3327" i="24" s="1"/>
  <c r="G3357" i="24"/>
  <c r="I3357" i="24" s="1"/>
  <c r="G3363" i="24"/>
  <c r="I3363" i="24" s="1"/>
  <c r="G3375" i="24"/>
  <c r="I3375" i="24" s="1"/>
  <c r="G3393" i="24"/>
  <c r="I3393" i="24" s="1"/>
  <c r="G3483" i="24"/>
  <c r="I3483" i="24" s="1"/>
  <c r="G3501" i="24"/>
  <c r="I3501" i="24" s="1"/>
  <c r="G2865" i="24"/>
  <c r="I2865" i="24" s="1"/>
  <c r="G2895" i="24"/>
  <c r="I2895" i="24" s="1"/>
  <c r="F2901" i="24"/>
  <c r="J2902" i="24" s="1"/>
  <c r="G2967" i="24"/>
  <c r="I2967" i="24" s="1"/>
  <c r="F2985" i="24"/>
  <c r="F2986" i="24" s="1"/>
  <c r="G2997" i="24"/>
  <c r="I2997" i="24" s="1"/>
  <c r="G3009" i="24"/>
  <c r="I3009" i="24" s="1"/>
  <c r="G3159" i="24"/>
  <c r="I3159" i="24" s="1"/>
  <c r="G3183" i="24"/>
  <c r="I3183" i="24" s="1"/>
  <c r="F3195" i="24"/>
  <c r="F3196" i="24" s="1"/>
  <c r="G3207" i="24"/>
  <c r="I3207" i="24" s="1"/>
  <c r="G3273" i="24"/>
  <c r="I3273" i="24" s="1"/>
  <c r="G3429" i="24"/>
  <c r="I3429" i="24" s="1"/>
  <c r="G2998" i="24"/>
  <c r="I2998" i="24" s="1"/>
  <c r="G3070" i="24"/>
  <c r="I3070" i="24" s="1"/>
  <c r="G3106" i="24"/>
  <c r="I3106" i="24" s="1"/>
  <c r="G3130" i="24"/>
  <c r="I3130" i="24" s="1"/>
  <c r="G3160" i="24"/>
  <c r="I3160" i="24" s="1"/>
  <c r="G3184" i="24"/>
  <c r="I3184" i="24" s="1"/>
  <c r="G3208" i="24"/>
  <c r="I3208" i="24" s="1"/>
  <c r="G3226" i="24"/>
  <c r="I3226" i="24" s="1"/>
  <c r="G3250" i="24"/>
  <c r="I3250" i="24" s="1"/>
  <c r="G3274" i="24"/>
  <c r="I3274" i="24" s="1"/>
  <c r="G3304" i="24"/>
  <c r="I3304" i="24" s="1"/>
  <c r="G3310" i="24"/>
  <c r="I3310" i="24" s="1"/>
  <c r="G3340" i="24"/>
  <c r="I3340" i="24" s="1"/>
  <c r="G3358" i="24"/>
  <c r="I3358" i="24" s="1"/>
  <c r="G3376" i="24"/>
  <c r="I3376" i="24" s="1"/>
  <c r="G3394" i="24"/>
  <c r="I3394" i="24" s="1"/>
  <c r="G3430" i="24"/>
  <c r="I3430" i="24" s="1"/>
  <c r="G3448" i="24"/>
  <c r="I3448" i="24" s="1"/>
  <c r="G3460" i="24"/>
  <c r="I3460" i="24" s="1"/>
  <c r="G3484" i="24"/>
  <c r="I3484" i="24" s="1"/>
  <c r="G3496" i="24"/>
  <c r="I3496" i="24" s="1"/>
  <c r="G15" i="24"/>
  <c r="I15" i="24" s="1"/>
  <c r="G41" i="24"/>
  <c r="I41" i="24" s="1"/>
  <c r="G101" i="24"/>
  <c r="I101" i="24" s="1"/>
  <c r="G407" i="24"/>
  <c r="I407" i="24" s="1"/>
  <c r="G49" i="24"/>
  <c r="I49" i="24" s="1"/>
  <c r="G79" i="24"/>
  <c r="I79" i="24" s="1"/>
  <c r="G109" i="24"/>
  <c r="I109" i="24" s="1"/>
  <c r="G127" i="24"/>
  <c r="I127" i="24" s="1"/>
  <c r="G157" i="24"/>
  <c r="I157" i="24" s="1"/>
  <c r="G175" i="24"/>
  <c r="I175" i="24" s="1"/>
  <c r="G205" i="24"/>
  <c r="I205" i="24" s="1"/>
  <c r="G235" i="24"/>
  <c r="I235" i="24" s="1"/>
  <c r="G247" i="24"/>
  <c r="I247" i="24" s="1"/>
  <c r="F247" i="24"/>
  <c r="G277" i="24"/>
  <c r="I277" i="24" s="1"/>
  <c r="G295" i="24"/>
  <c r="I295" i="24" s="1"/>
  <c r="G325" i="24"/>
  <c r="I325" i="24" s="1"/>
  <c r="G343" i="24"/>
  <c r="I343" i="24" s="1"/>
  <c r="G373" i="24"/>
  <c r="I373" i="24" s="1"/>
  <c r="G409" i="24"/>
  <c r="I409" i="24" s="1"/>
  <c r="G427" i="24"/>
  <c r="I427" i="24" s="1"/>
  <c r="G463" i="24"/>
  <c r="I463" i="24" s="1"/>
  <c r="G493" i="24"/>
  <c r="I493" i="24" s="1"/>
  <c r="G517" i="24"/>
  <c r="I517" i="24" s="1"/>
  <c r="G541" i="24"/>
  <c r="I541" i="24" s="1"/>
  <c r="G565" i="24"/>
  <c r="I565" i="24" s="1"/>
  <c r="G595" i="24"/>
  <c r="I595" i="24" s="1"/>
  <c r="G619" i="24"/>
  <c r="I619" i="24" s="1"/>
  <c r="G643" i="24"/>
  <c r="I643" i="24" s="1"/>
  <c r="G667" i="24"/>
  <c r="I667" i="24" s="1"/>
  <c r="G691" i="24"/>
  <c r="I691" i="24" s="1"/>
  <c r="G721" i="24"/>
  <c r="I721" i="24" s="1"/>
  <c r="G745" i="24"/>
  <c r="I745" i="24" s="1"/>
  <c r="G769" i="24"/>
  <c r="I769" i="24" s="1"/>
  <c r="G793" i="24"/>
  <c r="I793" i="24" s="1"/>
  <c r="G823" i="24"/>
  <c r="I823" i="24" s="1"/>
  <c r="G859" i="24"/>
  <c r="I859" i="24" s="1"/>
  <c r="G883" i="24"/>
  <c r="I883" i="24" s="1"/>
  <c r="G907" i="24"/>
  <c r="I907" i="24" s="1"/>
  <c r="G937" i="24"/>
  <c r="I937" i="24" s="1"/>
  <c r="G961" i="24"/>
  <c r="I961" i="24" s="1"/>
  <c r="G985" i="24"/>
  <c r="I985" i="24" s="1"/>
  <c r="G1015" i="24"/>
  <c r="I1015" i="24" s="1"/>
  <c r="G1039" i="24"/>
  <c r="I1039" i="24" s="1"/>
  <c r="G1063" i="24"/>
  <c r="I1063" i="24" s="1"/>
  <c r="G1087" i="24"/>
  <c r="I1087" i="24" s="1"/>
  <c r="G1117" i="24"/>
  <c r="I1117" i="24" s="1"/>
  <c r="G1141" i="24"/>
  <c r="I1141" i="24" s="1"/>
  <c r="G1165" i="24"/>
  <c r="I1165" i="24" s="1"/>
  <c r="G1189" i="24"/>
  <c r="I1189" i="24" s="1"/>
  <c r="G1225" i="24"/>
  <c r="I1225" i="24" s="1"/>
  <c r="G1255" i="24"/>
  <c r="I1255" i="24" s="1"/>
  <c r="G1285" i="24"/>
  <c r="I1285" i="24" s="1"/>
  <c r="G1309" i="24"/>
  <c r="I1309" i="24" s="1"/>
  <c r="G1333" i="24"/>
  <c r="I1333" i="24" s="1"/>
  <c r="G1357" i="24"/>
  <c r="I1357" i="24" s="1"/>
  <c r="G1387" i="24"/>
  <c r="I1387" i="24" s="1"/>
  <c r="G1411" i="24"/>
  <c r="I1411" i="24" s="1"/>
  <c r="G1423" i="24"/>
  <c r="I1423" i="24" s="1"/>
  <c r="F1423" i="24"/>
  <c r="G1447" i="24"/>
  <c r="I1447" i="24" s="1"/>
  <c r="G1477" i="24"/>
  <c r="I1477" i="24" s="1"/>
  <c r="G1501" i="24"/>
  <c r="I1501" i="24" s="1"/>
  <c r="G1531" i="24"/>
  <c r="I1531" i="24" s="1"/>
  <c r="G1561" i="24"/>
  <c r="I1561" i="24" s="1"/>
  <c r="G1579" i="24"/>
  <c r="I1579" i="24" s="1"/>
  <c r="G1615" i="24"/>
  <c r="I1615" i="24" s="1"/>
  <c r="G1645" i="24"/>
  <c r="I1645" i="24" s="1"/>
  <c r="G1669" i="24"/>
  <c r="I1669" i="24" s="1"/>
  <c r="G1699" i="24"/>
  <c r="I1699" i="24" s="1"/>
  <c r="G1729" i="24"/>
  <c r="I1729" i="24" s="1"/>
  <c r="G1747" i="24"/>
  <c r="I1747" i="24" s="1"/>
  <c r="G1777" i="24"/>
  <c r="I1777" i="24" s="1"/>
  <c r="G1795" i="24"/>
  <c r="I1795" i="24" s="1"/>
  <c r="G1825" i="24"/>
  <c r="I1825" i="24" s="1"/>
  <c r="G1855" i="24"/>
  <c r="I1855" i="24" s="1"/>
  <c r="G1873" i="24"/>
  <c r="I1873" i="24" s="1"/>
  <c r="G1903" i="24"/>
  <c r="I1903" i="24" s="1"/>
  <c r="G1921" i="24"/>
  <c r="I1921" i="24" s="1"/>
  <c r="G1951" i="24"/>
  <c r="I1951" i="24" s="1"/>
  <c r="G1963" i="24"/>
  <c r="I1963" i="24" s="1"/>
  <c r="F1963" i="24"/>
  <c r="F1964" i="24" s="1"/>
  <c r="J1965" i="24" s="1"/>
  <c r="G1993" i="24"/>
  <c r="I1993" i="24" s="1"/>
  <c r="G2023" i="24"/>
  <c r="I2023" i="24" s="1"/>
  <c r="G2047" i="24"/>
  <c r="I2047" i="24" s="1"/>
  <c r="G2071" i="24"/>
  <c r="I2071" i="24" s="1"/>
  <c r="G2083" i="24"/>
  <c r="I2083" i="24" s="1"/>
  <c r="F2083" i="24"/>
  <c r="J2084" i="24" s="1"/>
  <c r="G2113" i="24"/>
  <c r="I2113" i="24" s="1"/>
  <c r="G2137" i="24"/>
  <c r="I2137" i="24" s="1"/>
  <c r="G2161" i="24"/>
  <c r="I2161" i="24" s="1"/>
  <c r="G2191" i="24"/>
  <c r="I2191" i="24" s="1"/>
  <c r="G2215" i="24"/>
  <c r="I2215" i="24" s="1"/>
  <c r="G2251" i="24"/>
  <c r="I2251" i="24" s="1"/>
  <c r="G2275" i="24"/>
  <c r="I2275" i="24" s="1"/>
  <c r="G2293" i="24"/>
  <c r="I2293" i="24" s="1"/>
  <c r="F2293" i="24"/>
  <c r="F2294" i="24" s="1"/>
  <c r="J2295" i="24" s="1"/>
  <c r="G2317" i="24"/>
  <c r="I2317" i="24" s="1"/>
  <c r="G2347" i="24"/>
  <c r="I2347" i="24" s="1"/>
  <c r="G2371" i="24"/>
  <c r="I2371" i="24" s="1"/>
  <c r="G2401" i="24"/>
  <c r="I2401" i="24" s="1"/>
  <c r="G2431" i="24"/>
  <c r="I2431" i="24" s="1"/>
  <c r="G2449" i="24"/>
  <c r="I2449" i="24" s="1"/>
  <c r="G2479" i="24"/>
  <c r="I2479" i="24" s="1"/>
  <c r="G2509" i="24"/>
  <c r="I2509" i="24" s="1"/>
  <c r="G2527" i="24"/>
  <c r="I2527" i="24" s="1"/>
  <c r="G2551" i="24"/>
  <c r="I2551" i="24" s="1"/>
  <c r="G2575" i="24"/>
  <c r="I2575" i="24" s="1"/>
  <c r="G2587" i="24"/>
  <c r="I2587" i="24" s="1"/>
  <c r="F2587" i="24"/>
  <c r="G2611" i="24"/>
  <c r="I2611" i="24" s="1"/>
  <c r="G2623" i="24"/>
  <c r="I2623" i="24" s="1"/>
  <c r="G2647" i="24"/>
  <c r="I2647" i="24" s="1"/>
  <c r="G2665" i="24"/>
  <c r="I2665" i="24" s="1"/>
  <c r="G29" i="24"/>
  <c r="I29" i="24" s="1"/>
  <c r="G65" i="24"/>
  <c r="I65" i="24" s="1"/>
  <c r="G107" i="24"/>
  <c r="I107" i="24" s="1"/>
  <c r="G401" i="24"/>
  <c r="I401" i="24" s="1"/>
  <c r="G37" i="24"/>
  <c r="I37" i="24" s="1"/>
  <c r="G61" i="24"/>
  <c r="I61" i="24" s="1"/>
  <c r="G85" i="24"/>
  <c r="I85" i="24" s="1"/>
  <c r="G115" i="24"/>
  <c r="I115" i="24" s="1"/>
  <c r="G145" i="24"/>
  <c r="I145" i="24" s="1"/>
  <c r="G163" i="24"/>
  <c r="I163" i="24" s="1"/>
  <c r="G193" i="24"/>
  <c r="I193" i="24" s="1"/>
  <c r="G211" i="24"/>
  <c r="I211" i="24" s="1"/>
  <c r="G241" i="24"/>
  <c r="I241" i="24" s="1"/>
  <c r="G271" i="24"/>
  <c r="I271" i="24" s="1"/>
  <c r="G289" i="24"/>
  <c r="I289" i="24" s="1"/>
  <c r="G319" i="24"/>
  <c r="I319" i="24" s="1"/>
  <c r="G337" i="24"/>
  <c r="I337" i="24" s="1"/>
  <c r="G367" i="24"/>
  <c r="I367" i="24" s="1"/>
  <c r="G397" i="24"/>
  <c r="I397" i="24" s="1"/>
  <c r="G421" i="24"/>
  <c r="I421" i="24" s="1"/>
  <c r="G451" i="24"/>
  <c r="I451" i="24" s="1"/>
  <c r="G469" i="24"/>
  <c r="I469" i="24" s="1"/>
  <c r="G511" i="24"/>
  <c r="I511" i="24" s="1"/>
  <c r="G535" i="24"/>
  <c r="I535" i="24" s="1"/>
  <c r="G559" i="24"/>
  <c r="I559" i="24" s="1"/>
  <c r="G583" i="24"/>
  <c r="I583" i="24" s="1"/>
  <c r="G607" i="24"/>
  <c r="I607" i="24" s="1"/>
  <c r="G637" i="24"/>
  <c r="I637" i="24" s="1"/>
  <c r="G661" i="24"/>
  <c r="I661" i="24" s="1"/>
  <c r="G685" i="24"/>
  <c r="I685" i="24" s="1"/>
  <c r="G709" i="24"/>
  <c r="I709" i="24" s="1"/>
  <c r="G739" i="24"/>
  <c r="I739" i="24" s="1"/>
  <c r="G763" i="24"/>
  <c r="I763" i="24" s="1"/>
  <c r="G787" i="24"/>
  <c r="I787" i="24" s="1"/>
  <c r="G817" i="24"/>
  <c r="I817" i="24" s="1"/>
  <c r="G847" i="24"/>
  <c r="I847" i="24" s="1"/>
  <c r="G865" i="24"/>
  <c r="I865" i="24" s="1"/>
  <c r="G895" i="24"/>
  <c r="I895" i="24" s="1"/>
  <c r="G925" i="24"/>
  <c r="I925" i="24" s="1"/>
  <c r="G949" i="24"/>
  <c r="I949" i="24" s="1"/>
  <c r="G979" i="24"/>
  <c r="I979" i="24" s="1"/>
  <c r="G1003" i="24"/>
  <c r="I1003" i="24" s="1"/>
  <c r="G1027" i="24"/>
  <c r="I1027" i="24" s="1"/>
  <c r="G1051" i="24"/>
  <c r="I1051" i="24" s="1"/>
  <c r="G1081" i="24"/>
  <c r="I1081" i="24" s="1"/>
  <c r="G1105" i="24"/>
  <c r="I1105" i="24" s="1"/>
  <c r="G1129" i="24"/>
  <c r="I1129" i="24" s="1"/>
  <c r="G1153" i="24"/>
  <c r="I1153" i="24" s="1"/>
  <c r="G1171" i="24"/>
  <c r="I1171" i="24" s="1"/>
  <c r="F1171" i="24"/>
  <c r="G1195" i="24"/>
  <c r="I1195" i="24" s="1"/>
  <c r="G1219" i="24"/>
  <c r="I1219" i="24" s="1"/>
  <c r="G1243" i="24"/>
  <c r="I1243" i="24" s="1"/>
  <c r="G1267" i="24"/>
  <c r="I1267" i="24" s="1"/>
  <c r="G1291" i="24"/>
  <c r="I1291" i="24" s="1"/>
  <c r="G1321" i="24"/>
  <c r="I1321" i="24" s="1"/>
  <c r="G1345" i="24"/>
  <c r="I1345" i="24" s="1"/>
  <c r="G1375" i="24"/>
  <c r="I1375" i="24" s="1"/>
  <c r="G1405" i="24"/>
  <c r="I1405" i="24" s="1"/>
  <c r="G1435" i="24"/>
  <c r="I1435" i="24" s="1"/>
  <c r="G1459" i="24"/>
  <c r="I1459" i="24" s="1"/>
  <c r="G1489" i="24"/>
  <c r="I1489" i="24" s="1"/>
  <c r="G1519" i="24"/>
  <c r="I1519" i="24" s="1"/>
  <c r="G1537" i="24"/>
  <c r="I1537" i="24" s="1"/>
  <c r="G1573" i="24"/>
  <c r="I1573" i="24" s="1"/>
  <c r="G1603" i="24"/>
  <c r="I1603" i="24" s="1"/>
  <c r="G1609" i="24"/>
  <c r="I1609" i="24" s="1"/>
  <c r="F1609" i="24"/>
  <c r="F1610" i="24" s="1"/>
  <c r="J1611" i="24" s="1"/>
  <c r="G1639" i="24"/>
  <c r="I1639" i="24" s="1"/>
  <c r="G1657" i="24"/>
  <c r="I1657" i="24" s="1"/>
  <c r="G1687" i="24"/>
  <c r="I1687" i="24" s="1"/>
  <c r="G1705" i="24"/>
  <c r="I1705" i="24" s="1"/>
  <c r="G1735" i="24"/>
  <c r="I1735" i="24" s="1"/>
  <c r="G1753" i="24"/>
  <c r="I1753" i="24" s="1"/>
  <c r="G1783" i="24"/>
  <c r="I1783" i="24" s="1"/>
  <c r="G1813" i="24"/>
  <c r="I1813" i="24" s="1"/>
  <c r="G1831" i="24"/>
  <c r="I1831" i="24" s="1"/>
  <c r="G1861" i="24"/>
  <c r="I1861" i="24" s="1"/>
  <c r="G1897" i="24"/>
  <c r="I1897" i="24" s="1"/>
  <c r="G1915" i="24"/>
  <c r="I1915" i="24" s="1"/>
  <c r="G1945" i="24"/>
  <c r="I1945" i="24" s="1"/>
  <c r="G1969" i="24"/>
  <c r="I1969" i="24" s="1"/>
  <c r="G1999" i="24"/>
  <c r="I1999" i="24" s="1"/>
  <c r="G2029" i="24"/>
  <c r="I2029" i="24" s="1"/>
  <c r="G2053" i="24"/>
  <c r="I2053" i="24" s="1"/>
  <c r="G2077" i="24"/>
  <c r="I2077" i="24" s="1"/>
  <c r="G2107" i="24"/>
  <c r="I2107" i="24" s="1"/>
  <c r="G2131" i="24"/>
  <c r="I2131" i="24" s="1"/>
  <c r="G2155" i="24"/>
  <c r="I2155" i="24" s="1"/>
  <c r="G2185" i="24"/>
  <c r="I2185" i="24" s="1"/>
  <c r="G2209" i="24"/>
  <c r="I2209" i="24" s="1"/>
  <c r="G2239" i="24"/>
  <c r="I2239" i="24" s="1"/>
  <c r="G2269" i="24"/>
  <c r="I2269" i="24" s="1"/>
  <c r="G2299" i="24"/>
  <c r="I2299" i="24" s="1"/>
  <c r="G2323" i="24"/>
  <c r="I2323" i="24" s="1"/>
  <c r="G2335" i="24"/>
  <c r="I2335" i="24" s="1"/>
  <c r="F2335" i="24"/>
  <c r="F2336" i="24" s="1"/>
  <c r="J2337" i="24" s="1"/>
  <c r="G2359" i="24"/>
  <c r="I2359" i="24" s="1"/>
  <c r="G2389" i="24"/>
  <c r="I2389" i="24" s="1"/>
  <c r="G2425" i="24"/>
  <c r="I2425" i="24" s="1"/>
  <c r="G2443" i="24"/>
  <c r="I2443" i="24" s="1"/>
  <c r="G2473" i="24"/>
  <c r="I2473" i="24" s="1"/>
  <c r="G2491" i="24"/>
  <c r="I2491" i="24" s="1"/>
  <c r="G2515" i="24"/>
  <c r="I2515" i="24" s="1"/>
  <c r="G2545" i="24"/>
  <c r="I2545" i="24" s="1"/>
  <c r="G2557" i="24"/>
  <c r="I2557" i="24" s="1"/>
  <c r="G2581" i="24"/>
  <c r="I2581" i="24" s="1"/>
  <c r="G2599" i="24"/>
  <c r="I2599" i="24" s="1"/>
  <c r="G2617" i="24"/>
  <c r="I2617" i="24" s="1"/>
  <c r="G2629" i="24"/>
  <c r="I2629" i="24" s="1"/>
  <c r="F2629" i="24"/>
  <c r="F2630" i="24" s="1"/>
  <c r="J2631" i="24" s="1"/>
  <c r="G2653" i="24"/>
  <c r="I2653" i="24" s="1"/>
  <c r="G2671" i="24"/>
  <c r="I2671" i="24" s="1"/>
  <c r="G83" i="24"/>
  <c r="I83" i="24" s="1"/>
  <c r="G143" i="24"/>
  <c r="I143" i="24" s="1"/>
  <c r="G173" i="24"/>
  <c r="I173" i="24" s="1"/>
  <c r="G209" i="24"/>
  <c r="I209" i="24" s="1"/>
  <c r="G245" i="24"/>
  <c r="I245" i="24" s="1"/>
  <c r="G281" i="24"/>
  <c r="I281" i="24" s="1"/>
  <c r="G305" i="24"/>
  <c r="I305" i="24" s="1"/>
  <c r="G329" i="24"/>
  <c r="I329" i="24" s="1"/>
  <c r="F329" i="24"/>
  <c r="G551" i="24"/>
  <c r="I551" i="24" s="1"/>
  <c r="G31" i="24"/>
  <c r="I31" i="24" s="1"/>
  <c r="G73" i="24"/>
  <c r="I73" i="24" s="1"/>
  <c r="G97" i="24"/>
  <c r="I97" i="24" s="1"/>
  <c r="F97" i="24"/>
  <c r="G139" i="24"/>
  <c r="I139" i="24" s="1"/>
  <c r="G181" i="24"/>
  <c r="I181" i="24" s="1"/>
  <c r="G223" i="24"/>
  <c r="I223" i="24" s="1"/>
  <c r="G265" i="24"/>
  <c r="I265" i="24" s="1"/>
  <c r="G313" i="24"/>
  <c r="I313" i="24" s="1"/>
  <c r="G361" i="24"/>
  <c r="I361" i="24" s="1"/>
  <c r="G391" i="24"/>
  <c r="I391" i="24" s="1"/>
  <c r="G433" i="24"/>
  <c r="I433" i="24" s="1"/>
  <c r="G475" i="24"/>
  <c r="I475" i="24" s="1"/>
  <c r="G499" i="24"/>
  <c r="I499" i="24" s="1"/>
  <c r="F499" i="24"/>
  <c r="G547" i="24"/>
  <c r="I547" i="24" s="1"/>
  <c r="G589" i="24"/>
  <c r="I589" i="24" s="1"/>
  <c r="G625" i="24"/>
  <c r="I625" i="24" s="1"/>
  <c r="G673" i="24"/>
  <c r="I673" i="24" s="1"/>
  <c r="G715" i="24"/>
  <c r="I715" i="24" s="1"/>
  <c r="G757" i="24"/>
  <c r="I757" i="24" s="1"/>
  <c r="G799" i="24"/>
  <c r="I799" i="24" s="1"/>
  <c r="G835" i="24"/>
  <c r="I835" i="24" s="1"/>
  <c r="G877" i="24"/>
  <c r="I877" i="24" s="1"/>
  <c r="G913" i="24"/>
  <c r="I913" i="24" s="1"/>
  <c r="G955" i="24"/>
  <c r="I955" i="24" s="1"/>
  <c r="G997" i="24"/>
  <c r="I997" i="24" s="1"/>
  <c r="G1033" i="24"/>
  <c r="I1033" i="24" s="1"/>
  <c r="G1075" i="24"/>
  <c r="I1075" i="24" s="1"/>
  <c r="G1111" i="24"/>
  <c r="I1111" i="24" s="1"/>
  <c r="G1159" i="24"/>
  <c r="I1159" i="24" s="1"/>
  <c r="G1201" i="24"/>
  <c r="I1201" i="24" s="1"/>
  <c r="G1237" i="24"/>
  <c r="I1237" i="24" s="1"/>
  <c r="G1273" i="24"/>
  <c r="I1273" i="24" s="1"/>
  <c r="G1315" i="24"/>
  <c r="I1315" i="24" s="1"/>
  <c r="G1363" i="24"/>
  <c r="I1363" i="24" s="1"/>
  <c r="G1393" i="24"/>
  <c r="I1393" i="24" s="1"/>
  <c r="G1441" i="24"/>
  <c r="I1441" i="24" s="1"/>
  <c r="G1465" i="24"/>
  <c r="I1465" i="24" s="1"/>
  <c r="F1465" i="24"/>
  <c r="G1495" i="24"/>
  <c r="I1495" i="24" s="1"/>
  <c r="G1543" i="24"/>
  <c r="I1543" i="24" s="1"/>
  <c r="G1585" i="24"/>
  <c r="I1585" i="24" s="1"/>
  <c r="G1627" i="24"/>
  <c r="I1627" i="24" s="1"/>
  <c r="G1681" i="24"/>
  <c r="I1681" i="24" s="1"/>
  <c r="G1717" i="24"/>
  <c r="I1717" i="24" s="1"/>
  <c r="G1759" i="24"/>
  <c r="I1759" i="24" s="1"/>
  <c r="G1807" i="24"/>
  <c r="I1807" i="24" s="1"/>
  <c r="G1843" i="24"/>
  <c r="I1843" i="24" s="1"/>
  <c r="G1891" i="24"/>
  <c r="I1891" i="24" s="1"/>
  <c r="G1933" i="24"/>
  <c r="I1933" i="24" s="1"/>
  <c r="G1975" i="24"/>
  <c r="I1975" i="24" s="1"/>
  <c r="G2011" i="24"/>
  <c r="I2011" i="24" s="1"/>
  <c r="G2059" i="24"/>
  <c r="I2059" i="24" s="1"/>
  <c r="G2101" i="24"/>
  <c r="I2101" i="24" s="1"/>
  <c r="G2143" i="24"/>
  <c r="I2143" i="24" s="1"/>
  <c r="G2179" i="24"/>
  <c r="I2179" i="24" s="1"/>
  <c r="G2221" i="24"/>
  <c r="I2221" i="24" s="1"/>
  <c r="G2263" i="24"/>
  <c r="I2263" i="24" s="1"/>
  <c r="G2305" i="24"/>
  <c r="I2305" i="24" s="1"/>
  <c r="G2353" i="24"/>
  <c r="I2353" i="24" s="1"/>
  <c r="G2377" i="24"/>
  <c r="I2377" i="24" s="1"/>
  <c r="F2377" i="24"/>
  <c r="G2413" i="24"/>
  <c r="I2413" i="24" s="1"/>
  <c r="G2461" i="24"/>
  <c r="I2461" i="24" s="1"/>
  <c r="G2497" i="24"/>
  <c r="I2497" i="24" s="1"/>
  <c r="G2539" i="24"/>
  <c r="I2539" i="24" s="1"/>
  <c r="G2563" i="24"/>
  <c r="I2563" i="24" s="1"/>
  <c r="G2605" i="24"/>
  <c r="I2605" i="24" s="1"/>
  <c r="G2635" i="24"/>
  <c r="I2635" i="24" s="1"/>
  <c r="G2659" i="24"/>
  <c r="I2659" i="24" s="1"/>
  <c r="G71" i="24"/>
  <c r="I71" i="24" s="1"/>
  <c r="G113" i="24"/>
  <c r="I113" i="24" s="1"/>
  <c r="G155" i="24"/>
  <c r="I155" i="24" s="1"/>
  <c r="G191" i="24"/>
  <c r="I191" i="24" s="1"/>
  <c r="G221" i="24"/>
  <c r="I221" i="24" s="1"/>
  <c r="G257" i="24"/>
  <c r="I257" i="24" s="1"/>
  <c r="G293" i="24"/>
  <c r="I293" i="24" s="1"/>
  <c r="G335" i="24"/>
  <c r="I335" i="24" s="1"/>
  <c r="G545" i="24"/>
  <c r="I545" i="24" s="1"/>
  <c r="G55" i="24"/>
  <c r="I55" i="24" s="1"/>
  <c r="G103" i="24"/>
  <c r="I103" i="24" s="1"/>
  <c r="G133" i="24"/>
  <c r="I133" i="24" s="1"/>
  <c r="G187" i="24"/>
  <c r="I187" i="24" s="1"/>
  <c r="G217" i="24"/>
  <c r="I217" i="24" s="1"/>
  <c r="G259" i="24"/>
  <c r="I259" i="24" s="1"/>
  <c r="G307" i="24"/>
  <c r="I307" i="24" s="1"/>
  <c r="G355" i="24"/>
  <c r="I355" i="24" s="1"/>
  <c r="G385" i="24"/>
  <c r="I385" i="24" s="1"/>
  <c r="G439" i="24"/>
  <c r="I439" i="24" s="1"/>
  <c r="G487" i="24"/>
  <c r="I487" i="24" s="1"/>
  <c r="G523" i="24"/>
  <c r="I523" i="24" s="1"/>
  <c r="G571" i="24"/>
  <c r="I571" i="24" s="1"/>
  <c r="G613" i="24"/>
  <c r="I613" i="24" s="1"/>
  <c r="G649" i="24"/>
  <c r="I649" i="24" s="1"/>
  <c r="G697" i="24"/>
  <c r="I697" i="24" s="1"/>
  <c r="G733" i="24"/>
  <c r="I733" i="24" s="1"/>
  <c r="G781" i="24"/>
  <c r="I781" i="24" s="1"/>
  <c r="G811" i="24"/>
  <c r="I811" i="24" s="1"/>
  <c r="F811" i="24"/>
  <c r="G841" i="24"/>
  <c r="I841" i="24" s="1"/>
  <c r="G889" i="24"/>
  <c r="I889" i="24" s="1"/>
  <c r="G931" i="24"/>
  <c r="I931" i="24" s="1"/>
  <c r="G973" i="24"/>
  <c r="I973" i="24" s="1"/>
  <c r="G1009" i="24"/>
  <c r="I1009" i="24" s="1"/>
  <c r="G1057" i="24"/>
  <c r="I1057" i="24" s="1"/>
  <c r="G1093" i="24"/>
  <c r="I1093" i="24" s="1"/>
  <c r="G1135" i="24"/>
  <c r="I1135" i="24" s="1"/>
  <c r="G1183" i="24"/>
  <c r="I1183" i="24" s="1"/>
  <c r="G1213" i="24"/>
  <c r="I1213" i="24" s="1"/>
  <c r="G1261" i="24"/>
  <c r="I1261" i="24" s="1"/>
  <c r="G1297" i="24"/>
  <c r="I1297" i="24" s="1"/>
  <c r="G1339" i="24"/>
  <c r="I1339" i="24" s="1"/>
  <c r="G1381" i="24"/>
  <c r="I1381" i="24" s="1"/>
  <c r="G1417" i="24"/>
  <c r="I1417" i="24" s="1"/>
  <c r="G1471" i="24"/>
  <c r="I1471" i="24" s="1"/>
  <c r="G1507" i="24"/>
  <c r="I1507" i="24" s="1"/>
  <c r="G1549" i="24"/>
  <c r="I1549" i="24" s="1"/>
  <c r="G1591" i="24"/>
  <c r="I1591" i="24" s="1"/>
  <c r="G1633" i="24"/>
  <c r="I1633" i="24" s="1"/>
  <c r="G1675" i="24"/>
  <c r="I1675" i="24" s="1"/>
  <c r="G1723" i="24"/>
  <c r="I1723" i="24" s="1"/>
  <c r="G1765" i="24"/>
  <c r="I1765" i="24" s="1"/>
  <c r="G1801" i="24"/>
  <c r="I1801" i="24" s="1"/>
  <c r="G1849" i="24"/>
  <c r="I1849" i="24" s="1"/>
  <c r="G1885" i="24"/>
  <c r="I1885" i="24" s="1"/>
  <c r="G1927" i="24"/>
  <c r="I1927" i="24" s="1"/>
  <c r="G1981" i="24"/>
  <c r="I1981" i="24" s="1"/>
  <c r="G2017" i="24"/>
  <c r="I2017" i="24" s="1"/>
  <c r="G2041" i="24"/>
  <c r="I2041" i="24" s="1"/>
  <c r="F2041" i="24"/>
  <c r="J2042" i="24" s="1"/>
  <c r="G2089" i="24"/>
  <c r="I2089" i="24" s="1"/>
  <c r="G2125" i="24"/>
  <c r="I2125" i="24" s="1"/>
  <c r="G2167" i="24"/>
  <c r="I2167" i="24" s="1"/>
  <c r="G2203" i="24"/>
  <c r="I2203" i="24" s="1"/>
  <c r="G2245" i="24"/>
  <c r="I2245" i="24" s="1"/>
  <c r="G2281" i="24"/>
  <c r="I2281" i="24" s="1"/>
  <c r="G2329" i="24"/>
  <c r="I2329" i="24" s="1"/>
  <c r="G2383" i="24"/>
  <c r="I2383" i="24" s="1"/>
  <c r="G2407" i="24"/>
  <c r="I2407" i="24" s="1"/>
  <c r="G2455" i="24"/>
  <c r="I2455" i="24" s="1"/>
  <c r="G2503" i="24"/>
  <c r="I2503" i="24" s="1"/>
  <c r="G2533" i="24"/>
  <c r="I2533" i="24" s="1"/>
  <c r="G2569" i="24"/>
  <c r="I2569" i="24" s="1"/>
  <c r="G2641" i="24"/>
  <c r="I2641" i="24" s="1"/>
  <c r="G47" i="24"/>
  <c r="I47" i="24" s="1"/>
  <c r="G77" i="24"/>
  <c r="I77" i="24" s="1"/>
  <c r="F77" i="24"/>
  <c r="G131" i="24"/>
  <c r="I131" i="24" s="1"/>
  <c r="G413" i="24"/>
  <c r="I413" i="24" s="1"/>
  <c r="G43" i="24"/>
  <c r="I43" i="24" s="1"/>
  <c r="G67" i="24"/>
  <c r="I67" i="24" s="1"/>
  <c r="G91" i="24"/>
  <c r="I91" i="24" s="1"/>
  <c r="G121" i="24"/>
  <c r="I121" i="24" s="1"/>
  <c r="G151" i="24"/>
  <c r="I151" i="24" s="1"/>
  <c r="G169" i="24"/>
  <c r="I169" i="24" s="1"/>
  <c r="G199" i="24"/>
  <c r="I199" i="24" s="1"/>
  <c r="G229" i="24"/>
  <c r="I229" i="24" s="1"/>
  <c r="G253" i="24"/>
  <c r="I253" i="24" s="1"/>
  <c r="G283" i="24"/>
  <c r="I283" i="24" s="1"/>
  <c r="G301" i="24"/>
  <c r="I301" i="24" s="1"/>
  <c r="G331" i="24"/>
  <c r="I331" i="24" s="1"/>
  <c r="G349" i="24"/>
  <c r="I349" i="24" s="1"/>
  <c r="G379" i="24"/>
  <c r="I379" i="24" s="1"/>
  <c r="G403" i="24"/>
  <c r="I403" i="24" s="1"/>
  <c r="G415" i="24"/>
  <c r="I415" i="24" s="1"/>
  <c r="F415" i="24"/>
  <c r="G445" i="24"/>
  <c r="I445" i="24" s="1"/>
  <c r="G457" i="24"/>
  <c r="I457" i="24" s="1"/>
  <c r="F457" i="24"/>
  <c r="G481" i="24"/>
  <c r="I481" i="24" s="1"/>
  <c r="G505" i="24"/>
  <c r="I505" i="24" s="1"/>
  <c r="G529" i="24"/>
  <c r="I529" i="24" s="1"/>
  <c r="G553" i="24"/>
  <c r="I553" i="24" s="1"/>
  <c r="G577" i="24"/>
  <c r="I577" i="24" s="1"/>
  <c r="G601" i="24"/>
  <c r="I601" i="24" s="1"/>
  <c r="G631" i="24"/>
  <c r="I631" i="24" s="1"/>
  <c r="G655" i="24"/>
  <c r="I655" i="24" s="1"/>
  <c r="G679" i="24"/>
  <c r="I679" i="24" s="1"/>
  <c r="G703" i="24"/>
  <c r="I703" i="24" s="1"/>
  <c r="G727" i="24"/>
  <c r="I727" i="24" s="1"/>
  <c r="G751" i="24"/>
  <c r="I751" i="24" s="1"/>
  <c r="F751" i="24"/>
  <c r="G775" i="24"/>
  <c r="I775" i="24" s="1"/>
  <c r="G805" i="24"/>
  <c r="I805" i="24" s="1"/>
  <c r="G829" i="24"/>
  <c r="I829" i="24" s="1"/>
  <c r="G853" i="24"/>
  <c r="I853" i="24" s="1"/>
  <c r="G871" i="24"/>
  <c r="I871" i="24" s="1"/>
  <c r="G901" i="24"/>
  <c r="I901" i="24" s="1"/>
  <c r="G919" i="24"/>
  <c r="I919" i="24" s="1"/>
  <c r="F919" i="24"/>
  <c r="G943" i="24"/>
  <c r="I943" i="24" s="1"/>
  <c r="G967" i="24"/>
  <c r="I967" i="24" s="1"/>
  <c r="G991" i="24"/>
  <c r="I991" i="24" s="1"/>
  <c r="G1021" i="24"/>
  <c r="I1021" i="24" s="1"/>
  <c r="G1045" i="24"/>
  <c r="I1045" i="24" s="1"/>
  <c r="G1069" i="24"/>
  <c r="I1069" i="24" s="1"/>
  <c r="G1099" i="24"/>
  <c r="I1099" i="24" s="1"/>
  <c r="G1123" i="24"/>
  <c r="I1123" i="24" s="1"/>
  <c r="G1147" i="24"/>
  <c r="I1147" i="24" s="1"/>
  <c r="G1177" i="24"/>
  <c r="I1177" i="24" s="1"/>
  <c r="G1207" i="24"/>
  <c r="I1207" i="24" s="1"/>
  <c r="G1231" i="24"/>
  <c r="I1231" i="24" s="1"/>
  <c r="G1249" i="24"/>
  <c r="I1249" i="24" s="1"/>
  <c r="G1279" i="24"/>
  <c r="I1279" i="24" s="1"/>
  <c r="G1303" i="24"/>
  <c r="I1303" i="24" s="1"/>
  <c r="G1327" i="24"/>
  <c r="I1327" i="24" s="1"/>
  <c r="G1351" i="24"/>
  <c r="I1351" i="24" s="1"/>
  <c r="G1369" i="24"/>
  <c r="I1369" i="24" s="1"/>
  <c r="G1399" i="24"/>
  <c r="I1399" i="24" s="1"/>
  <c r="G1429" i="24"/>
  <c r="I1429" i="24" s="1"/>
  <c r="G1453" i="24"/>
  <c r="I1453" i="24" s="1"/>
  <c r="G1483" i="24"/>
  <c r="I1483" i="24" s="1"/>
  <c r="G1513" i="24"/>
  <c r="I1513" i="24" s="1"/>
  <c r="G1525" i="24"/>
  <c r="I1525" i="24" s="1"/>
  <c r="F1525" i="24"/>
  <c r="G1555" i="24"/>
  <c r="I1555" i="24" s="1"/>
  <c r="G1567" i="24"/>
  <c r="I1567" i="24" s="1"/>
  <c r="F1567" i="24"/>
  <c r="F1568" i="24" s="1"/>
  <c r="J1569" i="24" s="1"/>
  <c r="G1597" i="24"/>
  <c r="I1597" i="24" s="1"/>
  <c r="G1621" i="24"/>
  <c r="I1621" i="24" s="1"/>
  <c r="G1651" i="24"/>
  <c r="I1651" i="24" s="1"/>
  <c r="G1663" i="24"/>
  <c r="I1663" i="24" s="1"/>
  <c r="G1693" i="24"/>
  <c r="I1693" i="24" s="1"/>
  <c r="G1711" i="24"/>
  <c r="I1711" i="24" s="1"/>
  <c r="G1741" i="24"/>
  <c r="I1741" i="24" s="1"/>
  <c r="G1771" i="24"/>
  <c r="I1771" i="24" s="1"/>
  <c r="G1789" i="24"/>
  <c r="I1789" i="24" s="1"/>
  <c r="G1819" i="24"/>
  <c r="I1819" i="24" s="1"/>
  <c r="G1837" i="24"/>
  <c r="I1837" i="24" s="1"/>
  <c r="G1867" i="24"/>
  <c r="I1867" i="24" s="1"/>
  <c r="G1879" i="24"/>
  <c r="I1879" i="24" s="1"/>
  <c r="F1879" i="24"/>
  <c r="G1909" i="24"/>
  <c r="I1909" i="24" s="1"/>
  <c r="G1939" i="24"/>
  <c r="I1939" i="24" s="1"/>
  <c r="G1957" i="24"/>
  <c r="I1957" i="24" s="1"/>
  <c r="G1987" i="24"/>
  <c r="I1987" i="24" s="1"/>
  <c r="G2005" i="24"/>
  <c r="I2005" i="24" s="1"/>
  <c r="G2035" i="24"/>
  <c r="I2035" i="24" s="1"/>
  <c r="G2065" i="24"/>
  <c r="I2065" i="24" s="1"/>
  <c r="G2095" i="24"/>
  <c r="I2095" i="24" s="1"/>
  <c r="G2119" i="24"/>
  <c r="I2119" i="24" s="1"/>
  <c r="G2149" i="24"/>
  <c r="I2149" i="24" s="1"/>
  <c r="G2173" i="24"/>
  <c r="I2173" i="24" s="1"/>
  <c r="G2197" i="24"/>
  <c r="I2197" i="24" s="1"/>
  <c r="G2227" i="24"/>
  <c r="I2227" i="24" s="1"/>
  <c r="G2233" i="24"/>
  <c r="I2233" i="24" s="1"/>
  <c r="F2233" i="24"/>
  <c r="G2257" i="24"/>
  <c r="I2257" i="24" s="1"/>
  <c r="G2287" i="24"/>
  <c r="I2287" i="24" s="1"/>
  <c r="G2311" i="24"/>
  <c r="I2311" i="24" s="1"/>
  <c r="G2341" i="24"/>
  <c r="I2341" i="24" s="1"/>
  <c r="G2365" i="24"/>
  <c r="I2365" i="24" s="1"/>
  <c r="G2395" i="24"/>
  <c r="I2395" i="24" s="1"/>
  <c r="G2419" i="24"/>
  <c r="I2419" i="24" s="1"/>
  <c r="G2437" i="24"/>
  <c r="I2437" i="24" s="1"/>
  <c r="G2467" i="24"/>
  <c r="I2467" i="24" s="1"/>
  <c r="G2485" i="24"/>
  <c r="I2485" i="24" s="1"/>
  <c r="G2521" i="24"/>
  <c r="I2521" i="24" s="1"/>
  <c r="G2593" i="24"/>
  <c r="I2593" i="24" s="1"/>
  <c r="G35" i="24"/>
  <c r="I35" i="24" s="1"/>
  <c r="G89" i="24"/>
  <c r="I89" i="24" s="1"/>
  <c r="G119" i="24"/>
  <c r="I119" i="24" s="1"/>
  <c r="F119" i="24"/>
  <c r="G167" i="24"/>
  <c r="I167" i="24" s="1"/>
  <c r="G197" i="24"/>
  <c r="I197" i="24" s="1"/>
  <c r="G239" i="24"/>
  <c r="I239" i="24" s="1"/>
  <c r="G269" i="24"/>
  <c r="I269" i="24" s="1"/>
  <c r="G311" i="24"/>
  <c r="I311" i="24" s="1"/>
  <c r="G341" i="24"/>
  <c r="I341" i="24" s="1"/>
  <c r="G365" i="24"/>
  <c r="I365" i="24" s="1"/>
  <c r="G395" i="24"/>
  <c r="I395" i="24" s="1"/>
  <c r="G431" i="24"/>
  <c r="I431" i="24" s="1"/>
  <c r="G455" i="24"/>
  <c r="I455" i="24" s="1"/>
  <c r="G485" i="24"/>
  <c r="I485" i="24" s="1"/>
  <c r="G503" i="24"/>
  <c r="I503" i="24" s="1"/>
  <c r="G527" i="24"/>
  <c r="I527" i="24" s="1"/>
  <c r="G569" i="24"/>
  <c r="I569" i="24" s="1"/>
  <c r="G593" i="24"/>
  <c r="I593" i="24" s="1"/>
  <c r="G611" i="24"/>
  <c r="I611" i="24" s="1"/>
  <c r="G629" i="24"/>
  <c r="I629" i="24" s="1"/>
  <c r="G641" i="24"/>
  <c r="I641" i="24" s="1"/>
  <c r="G653" i="24"/>
  <c r="I653" i="24" s="1"/>
  <c r="G665" i="24"/>
  <c r="I665" i="24" s="1"/>
  <c r="G677" i="24"/>
  <c r="I677" i="24" s="1"/>
  <c r="G689" i="24"/>
  <c r="I689" i="24" s="1"/>
  <c r="G701" i="24"/>
  <c r="I701" i="24" s="1"/>
  <c r="G713" i="24"/>
  <c r="I713" i="24" s="1"/>
  <c r="G725" i="24"/>
  <c r="I725" i="24" s="1"/>
  <c r="G749" i="24"/>
  <c r="I749" i="24" s="1"/>
  <c r="G761" i="24"/>
  <c r="I761" i="24" s="1"/>
  <c r="G773" i="24"/>
  <c r="I773" i="24" s="1"/>
  <c r="G785" i="24"/>
  <c r="I785" i="24" s="1"/>
  <c r="G797" i="24"/>
  <c r="I797" i="24" s="1"/>
  <c r="G809" i="24"/>
  <c r="I809" i="24" s="1"/>
  <c r="G821" i="24"/>
  <c r="I821" i="24" s="1"/>
  <c r="G833" i="24"/>
  <c r="I833" i="24" s="1"/>
  <c r="F833" i="24"/>
  <c r="J834" i="24" s="1"/>
  <c r="G839" i="24"/>
  <c r="I839" i="24" s="1"/>
  <c r="G851" i="24"/>
  <c r="I851" i="24" s="1"/>
  <c r="G863" i="24"/>
  <c r="I863" i="24" s="1"/>
  <c r="G875" i="24"/>
  <c r="I875" i="24" s="1"/>
  <c r="F875" i="24"/>
  <c r="G887" i="24"/>
  <c r="I887" i="24" s="1"/>
  <c r="G899" i="24"/>
  <c r="I899" i="24" s="1"/>
  <c r="G911" i="24"/>
  <c r="I911" i="24" s="1"/>
  <c r="G923" i="24"/>
  <c r="I923" i="24" s="1"/>
  <c r="G935" i="24"/>
  <c r="I935" i="24" s="1"/>
  <c r="G947" i="24"/>
  <c r="I947" i="24" s="1"/>
  <c r="G959" i="24"/>
  <c r="I959" i="24" s="1"/>
  <c r="G971" i="24"/>
  <c r="I971" i="24" s="1"/>
  <c r="G983" i="24"/>
  <c r="I983" i="24" s="1"/>
  <c r="F983" i="24"/>
  <c r="G995" i="24"/>
  <c r="I995" i="24" s="1"/>
  <c r="G1007" i="24"/>
  <c r="I1007" i="24" s="1"/>
  <c r="G1019" i="24"/>
  <c r="I1019" i="24" s="1"/>
  <c r="G1031" i="24"/>
  <c r="I1031" i="24" s="1"/>
  <c r="G1043" i="24"/>
  <c r="I1043" i="24" s="1"/>
  <c r="G1055" i="24"/>
  <c r="I1055" i="24" s="1"/>
  <c r="G1067" i="24"/>
  <c r="I1067" i="24" s="1"/>
  <c r="G1079" i="24"/>
  <c r="I1079" i="24" s="1"/>
  <c r="G1091" i="24"/>
  <c r="I1091" i="24" s="1"/>
  <c r="G1103" i="24"/>
  <c r="I1103" i="24" s="1"/>
  <c r="G1115" i="24"/>
  <c r="I1115" i="24" s="1"/>
  <c r="G1127" i="24"/>
  <c r="I1127" i="24" s="1"/>
  <c r="G1139" i="24"/>
  <c r="I1139" i="24" s="1"/>
  <c r="G1151" i="24"/>
  <c r="I1151" i="24" s="1"/>
  <c r="G1163" i="24"/>
  <c r="I1163" i="24" s="1"/>
  <c r="G1175" i="24"/>
  <c r="I1175" i="24" s="1"/>
  <c r="G1187" i="24"/>
  <c r="I1187" i="24" s="1"/>
  <c r="G1199" i="24"/>
  <c r="I1199" i="24" s="1"/>
  <c r="G1211" i="24"/>
  <c r="I1211" i="24" s="1"/>
  <c r="G1223" i="24"/>
  <c r="I1223" i="24" s="1"/>
  <c r="G1235" i="24"/>
  <c r="I1235" i="24" s="1"/>
  <c r="G1247" i="24"/>
  <c r="I1247" i="24" s="1"/>
  <c r="G1259" i="24"/>
  <c r="I1259" i="24" s="1"/>
  <c r="G1271" i="24"/>
  <c r="I1271" i="24" s="1"/>
  <c r="G1283" i="24"/>
  <c r="I1283" i="24" s="1"/>
  <c r="G1295" i="24"/>
  <c r="I1295" i="24" s="1"/>
  <c r="F1295" i="24"/>
  <c r="G1307" i="24"/>
  <c r="I1307" i="24" s="1"/>
  <c r="G1319" i="24"/>
  <c r="I1319" i="24" s="1"/>
  <c r="G1331" i="24"/>
  <c r="I1331" i="24" s="1"/>
  <c r="G1337" i="24"/>
  <c r="I1337" i="24" s="1"/>
  <c r="G1349" i="24"/>
  <c r="I1349" i="24" s="1"/>
  <c r="G1367" i="24"/>
  <c r="I1367" i="24" s="1"/>
  <c r="G1379" i="24"/>
  <c r="I1379" i="24" s="1"/>
  <c r="G1391" i="24"/>
  <c r="I1391" i="24" s="1"/>
  <c r="G1403" i="24"/>
  <c r="I1403" i="24" s="1"/>
  <c r="G1409" i="24"/>
  <c r="I1409" i="24" s="1"/>
  <c r="G1427" i="24"/>
  <c r="I1427" i="24" s="1"/>
  <c r="G1439" i="24"/>
  <c r="I1439" i="24" s="1"/>
  <c r="G1451" i="24"/>
  <c r="I1451" i="24" s="1"/>
  <c r="G1463" i="24"/>
  <c r="I1463" i="24" s="1"/>
  <c r="G1475" i="24"/>
  <c r="I1475" i="24" s="1"/>
  <c r="G1487" i="24"/>
  <c r="I1487" i="24" s="1"/>
  <c r="G1499" i="24"/>
  <c r="I1499" i="24" s="1"/>
  <c r="G1505" i="24"/>
  <c r="I1505" i="24" s="1"/>
  <c r="G1523" i="24"/>
  <c r="I1523" i="24" s="1"/>
  <c r="G1535" i="24"/>
  <c r="I1535" i="24" s="1"/>
  <c r="G1547" i="24"/>
  <c r="I1547" i="24" s="1"/>
  <c r="G1559" i="24"/>
  <c r="I1559" i="24" s="1"/>
  <c r="G1565" i="24"/>
  <c r="I1565" i="24" s="1"/>
  <c r="G1583" i="24"/>
  <c r="I1583" i="24" s="1"/>
  <c r="G1595" i="24"/>
  <c r="I1595" i="24" s="1"/>
  <c r="G1601" i="24"/>
  <c r="I1601" i="24" s="1"/>
  <c r="G1613" i="24"/>
  <c r="I1613" i="24" s="1"/>
  <c r="G1625" i="24"/>
  <c r="I1625" i="24" s="1"/>
  <c r="G1637" i="24"/>
  <c r="I1637" i="24" s="1"/>
  <c r="G1655" i="24"/>
  <c r="I1655" i="24" s="1"/>
  <c r="G1661" i="24"/>
  <c r="I1661" i="24" s="1"/>
  <c r="G1679" i="24"/>
  <c r="I1679" i="24" s="1"/>
  <c r="G1691" i="24"/>
  <c r="I1691" i="24" s="1"/>
  <c r="G1703" i="24"/>
  <c r="I1703" i="24" s="1"/>
  <c r="G1715" i="24"/>
  <c r="I1715" i="24" s="1"/>
  <c r="G1727" i="24"/>
  <c r="I1727" i="24" s="1"/>
  <c r="G1733" i="24"/>
  <c r="I1733" i="24" s="1"/>
  <c r="G1745" i="24"/>
  <c r="I1745" i="24" s="1"/>
  <c r="G1763" i="24"/>
  <c r="I1763" i="24" s="1"/>
  <c r="G1775" i="24"/>
  <c r="I1775" i="24" s="1"/>
  <c r="G1787" i="24"/>
  <c r="I1787" i="24" s="1"/>
  <c r="G1793" i="24"/>
  <c r="I1793" i="24" s="1"/>
  <c r="F1793" i="24"/>
  <c r="G1805" i="24"/>
  <c r="I1805" i="24" s="1"/>
  <c r="G1817" i="24"/>
  <c r="I1817" i="24" s="1"/>
  <c r="G1829" i="24"/>
  <c r="I1829" i="24" s="1"/>
  <c r="G1841" i="24"/>
  <c r="I1841" i="24" s="1"/>
  <c r="G1853" i="24"/>
  <c r="I1853" i="24" s="1"/>
  <c r="G1871" i="24"/>
  <c r="I1871" i="24" s="1"/>
  <c r="G1883" i="24"/>
  <c r="I1883" i="24" s="1"/>
  <c r="G1895" i="24"/>
  <c r="I1895" i="24" s="1"/>
  <c r="G1901" i="24"/>
  <c r="I1901" i="24" s="1"/>
  <c r="G1907" i="24"/>
  <c r="I1907" i="24" s="1"/>
  <c r="G1913" i="24"/>
  <c r="I1913" i="24" s="1"/>
  <c r="G1919" i="24"/>
  <c r="I1919" i="24" s="1"/>
  <c r="G1925" i="24"/>
  <c r="I1925" i="24" s="1"/>
  <c r="G1931" i="24"/>
  <c r="I1931" i="24" s="1"/>
  <c r="G1937" i="24"/>
  <c r="I1937" i="24" s="1"/>
  <c r="G1943" i="24"/>
  <c r="I1943" i="24" s="1"/>
  <c r="G1949" i="24"/>
  <c r="I1949" i="24" s="1"/>
  <c r="G1955" i="24"/>
  <c r="I1955" i="24" s="1"/>
  <c r="G1967" i="24"/>
  <c r="I1967" i="24" s="1"/>
  <c r="G1973" i="24"/>
  <c r="I1973" i="24" s="1"/>
  <c r="G1979" i="24"/>
  <c r="I1979" i="24" s="1"/>
  <c r="G1985" i="24"/>
  <c r="I1985" i="24" s="1"/>
  <c r="G1991" i="24"/>
  <c r="I1991" i="24" s="1"/>
  <c r="G1997" i="24"/>
  <c r="I1997" i="24" s="1"/>
  <c r="G2003" i="24"/>
  <c r="I2003" i="24" s="1"/>
  <c r="G2009" i="24"/>
  <c r="I2009" i="24" s="1"/>
  <c r="G2015" i="24"/>
  <c r="I2015" i="24" s="1"/>
  <c r="G2021" i="24"/>
  <c r="I2021" i="24" s="1"/>
  <c r="G2027" i="24"/>
  <c r="I2027" i="24" s="1"/>
  <c r="G2033" i="24"/>
  <c r="I2033" i="24" s="1"/>
  <c r="G2039" i="24"/>
  <c r="I2039" i="24" s="1"/>
  <c r="G2045" i="24"/>
  <c r="I2045" i="24" s="1"/>
  <c r="G2051" i="24"/>
  <c r="I2051" i="24" s="1"/>
  <c r="G2057" i="24"/>
  <c r="I2057" i="24" s="1"/>
  <c r="G2063" i="24"/>
  <c r="I2063" i="24" s="1"/>
  <c r="G2069" i="24"/>
  <c r="I2069" i="24" s="1"/>
  <c r="G2075" i="24"/>
  <c r="I2075" i="24" s="1"/>
  <c r="G2081" i="24"/>
  <c r="I2081" i="24" s="1"/>
  <c r="G2087" i="24"/>
  <c r="I2087" i="24" s="1"/>
  <c r="G2093" i="24"/>
  <c r="I2093" i="24" s="1"/>
  <c r="G2099" i="24"/>
  <c r="I2099" i="24" s="1"/>
  <c r="G2105" i="24"/>
  <c r="I2105" i="24" s="1"/>
  <c r="F2105" i="24"/>
  <c r="J2106" i="24" s="1"/>
  <c r="G2111" i="24"/>
  <c r="I2111" i="24" s="1"/>
  <c r="G2117" i="24"/>
  <c r="I2117" i="24" s="1"/>
  <c r="G2123" i="24"/>
  <c r="I2123" i="24" s="1"/>
  <c r="G2129" i="24"/>
  <c r="I2129" i="24" s="1"/>
  <c r="G2135" i="24"/>
  <c r="I2135" i="24" s="1"/>
  <c r="G2141" i="24"/>
  <c r="I2141" i="24" s="1"/>
  <c r="G2147" i="24"/>
  <c r="I2147" i="24" s="1"/>
  <c r="F2147" i="24"/>
  <c r="F2148" i="24" s="1"/>
  <c r="J2149" i="24" s="1"/>
  <c r="G2153" i="24"/>
  <c r="I2153" i="24" s="1"/>
  <c r="G2159" i="24"/>
  <c r="I2159" i="24" s="1"/>
  <c r="G2165" i="24"/>
  <c r="I2165" i="24" s="1"/>
  <c r="G2171" i="24"/>
  <c r="I2171" i="24" s="1"/>
  <c r="G2177" i="24"/>
  <c r="I2177" i="24" s="1"/>
  <c r="G2183" i="24"/>
  <c r="I2183" i="24" s="1"/>
  <c r="G2189" i="24"/>
  <c r="I2189" i="24" s="1"/>
  <c r="F2189" i="24"/>
  <c r="F2190" i="24" s="1"/>
  <c r="J2191" i="24" s="1"/>
  <c r="G2195" i="24"/>
  <c r="I2195" i="24" s="1"/>
  <c r="G2201" i="24"/>
  <c r="I2201" i="24" s="1"/>
  <c r="G2207" i="24"/>
  <c r="I2207" i="24" s="1"/>
  <c r="G2213" i="24"/>
  <c r="I2213" i="24" s="1"/>
  <c r="G2219" i="24"/>
  <c r="I2219" i="24" s="1"/>
  <c r="G2225" i="24"/>
  <c r="I2225" i="24" s="1"/>
  <c r="G2231" i="24"/>
  <c r="I2231" i="24" s="1"/>
  <c r="G2237" i="24"/>
  <c r="I2237" i="24" s="1"/>
  <c r="G2243" i="24"/>
  <c r="I2243" i="24" s="1"/>
  <c r="G2249" i="24"/>
  <c r="I2249" i="24" s="1"/>
  <c r="G2255" i="24"/>
  <c r="I2255" i="24" s="1"/>
  <c r="G2261" i="24"/>
  <c r="I2261" i="24" s="1"/>
  <c r="G2267" i="24"/>
  <c r="I2267" i="24" s="1"/>
  <c r="G2273" i="24"/>
  <c r="I2273" i="24" s="1"/>
  <c r="G2279" i="24"/>
  <c r="I2279" i="24" s="1"/>
  <c r="G2285" i="24"/>
  <c r="I2285" i="24" s="1"/>
  <c r="G2291" i="24"/>
  <c r="I2291" i="24" s="1"/>
  <c r="G2297" i="24"/>
  <c r="I2297" i="24" s="1"/>
  <c r="G2303" i="24"/>
  <c r="I2303" i="24" s="1"/>
  <c r="G2309" i="24"/>
  <c r="I2309" i="24" s="1"/>
  <c r="G2315" i="24"/>
  <c r="I2315" i="24" s="1"/>
  <c r="G2321" i="24"/>
  <c r="I2321" i="24" s="1"/>
  <c r="G2327" i="24"/>
  <c r="I2327" i="24" s="1"/>
  <c r="G2333" i="24"/>
  <c r="I2333" i="24" s="1"/>
  <c r="G2339" i="24"/>
  <c r="I2339" i="24" s="1"/>
  <c r="G2345" i="24"/>
  <c r="I2345" i="24" s="1"/>
  <c r="G2351" i="24"/>
  <c r="I2351" i="24" s="1"/>
  <c r="G2357" i="24"/>
  <c r="I2357" i="24" s="1"/>
  <c r="F2357" i="24"/>
  <c r="F2358" i="24" s="1"/>
  <c r="J2359" i="24" s="1"/>
  <c r="G2363" i="24"/>
  <c r="I2363" i="24" s="1"/>
  <c r="G2369" i="24"/>
  <c r="I2369" i="24" s="1"/>
  <c r="G2375" i="24"/>
  <c r="I2375" i="24" s="1"/>
  <c r="G2381" i="24"/>
  <c r="I2381" i="24" s="1"/>
  <c r="G2387" i="24"/>
  <c r="I2387" i="24" s="1"/>
  <c r="G2393" i="24"/>
  <c r="I2393" i="24" s="1"/>
  <c r="G2399" i="24"/>
  <c r="I2399" i="24" s="1"/>
  <c r="F2399" i="24"/>
  <c r="F2400" i="24" s="1"/>
  <c r="J2401" i="24" s="1"/>
  <c r="G2405" i="24"/>
  <c r="I2405" i="24" s="1"/>
  <c r="G2411" i="24"/>
  <c r="I2411" i="24" s="1"/>
  <c r="G2417" i="24"/>
  <c r="I2417" i="24" s="1"/>
  <c r="G2423" i="24"/>
  <c r="I2423" i="24" s="1"/>
  <c r="G2429" i="24"/>
  <c r="I2429" i="24" s="1"/>
  <c r="G2435" i="24"/>
  <c r="I2435" i="24" s="1"/>
  <c r="G2441" i="24"/>
  <c r="I2441" i="24" s="1"/>
  <c r="F2441" i="24"/>
  <c r="F2442" i="24" s="1"/>
  <c r="J2443" i="24" s="1"/>
  <c r="G2447" i="24"/>
  <c r="I2447" i="24" s="1"/>
  <c r="G2453" i="24"/>
  <c r="I2453" i="24" s="1"/>
  <c r="G2459" i="24"/>
  <c r="I2459" i="24" s="1"/>
  <c r="G2465" i="24"/>
  <c r="I2465" i="24" s="1"/>
  <c r="G2471" i="24"/>
  <c r="I2471" i="24" s="1"/>
  <c r="G2477" i="24"/>
  <c r="I2477" i="24" s="1"/>
  <c r="G2483" i="24"/>
  <c r="I2483" i="24" s="1"/>
  <c r="F2483" i="24"/>
  <c r="G2489" i="24"/>
  <c r="I2489" i="24" s="1"/>
  <c r="G2495" i="24"/>
  <c r="I2495" i="24" s="1"/>
  <c r="G2501" i="24"/>
  <c r="I2501" i="24" s="1"/>
  <c r="G2507" i="24"/>
  <c r="I2507" i="24" s="1"/>
  <c r="G2513" i="24"/>
  <c r="I2513" i="24" s="1"/>
  <c r="G2519" i="24"/>
  <c r="I2519" i="24" s="1"/>
  <c r="G2525" i="24"/>
  <c r="I2525" i="24" s="1"/>
  <c r="F2525" i="24"/>
  <c r="F2526" i="24" s="1"/>
  <c r="J2527" i="24" s="1"/>
  <c r="G2531" i="24"/>
  <c r="I2531" i="24" s="1"/>
  <c r="G2537" i="24"/>
  <c r="I2537" i="24" s="1"/>
  <c r="G2543" i="24"/>
  <c r="I2543" i="24" s="1"/>
  <c r="G2549" i="24"/>
  <c r="I2549" i="24" s="1"/>
  <c r="G2555" i="24"/>
  <c r="I2555" i="24" s="1"/>
  <c r="G2561" i="24"/>
  <c r="I2561" i="24" s="1"/>
  <c r="G2567" i="24"/>
  <c r="I2567" i="24" s="1"/>
  <c r="G2573" i="24"/>
  <c r="I2573" i="24" s="1"/>
  <c r="G2579" i="24"/>
  <c r="I2579" i="24" s="1"/>
  <c r="G2585" i="24"/>
  <c r="I2585" i="24" s="1"/>
  <c r="G2591" i="24"/>
  <c r="I2591" i="24" s="1"/>
  <c r="G2597" i="24"/>
  <c r="I2597" i="24" s="1"/>
  <c r="G2603" i="24"/>
  <c r="I2603" i="24" s="1"/>
  <c r="G2609" i="24"/>
  <c r="I2609" i="24" s="1"/>
  <c r="G2615" i="24"/>
  <c r="I2615" i="24" s="1"/>
  <c r="G2621" i="24"/>
  <c r="I2621" i="24" s="1"/>
  <c r="G2627" i="24"/>
  <c r="I2627" i="24" s="1"/>
  <c r="G2633" i="24"/>
  <c r="I2633" i="24" s="1"/>
  <c r="G2639" i="24"/>
  <c r="I2639" i="24" s="1"/>
  <c r="G2645" i="24"/>
  <c r="I2645" i="24" s="1"/>
  <c r="G2651" i="24"/>
  <c r="I2651" i="24" s="1"/>
  <c r="F2651" i="24"/>
  <c r="J2652" i="24" s="1"/>
  <c r="G2657" i="24"/>
  <c r="I2657" i="24" s="1"/>
  <c r="G2663" i="24"/>
  <c r="I2663" i="24" s="1"/>
  <c r="G2669" i="24"/>
  <c r="I2669" i="24" s="1"/>
  <c r="G2675" i="24"/>
  <c r="I2675" i="24" s="1"/>
  <c r="G2681" i="24"/>
  <c r="I2681" i="24" s="1"/>
  <c r="G2687" i="24"/>
  <c r="I2687" i="24" s="1"/>
  <c r="G2693" i="24"/>
  <c r="I2693" i="24" s="1"/>
  <c r="F2693" i="24"/>
  <c r="F2694" i="24" s="1"/>
  <c r="J2695" i="24" s="1"/>
  <c r="G2699" i="24"/>
  <c r="I2699" i="24" s="1"/>
  <c r="G2705" i="24"/>
  <c r="I2705" i="24" s="1"/>
  <c r="G2711" i="24"/>
  <c r="I2711" i="24" s="1"/>
  <c r="G2717" i="24"/>
  <c r="I2717" i="24" s="1"/>
  <c r="G2723" i="24"/>
  <c r="I2723" i="24" s="1"/>
  <c r="G2729" i="24"/>
  <c r="I2729" i="24" s="1"/>
  <c r="G2735" i="24"/>
  <c r="I2735" i="24" s="1"/>
  <c r="G2741" i="24"/>
  <c r="I2741" i="24" s="1"/>
  <c r="G2747" i="24"/>
  <c r="I2747" i="24" s="1"/>
  <c r="G2753" i="24"/>
  <c r="I2753" i="24" s="1"/>
  <c r="G2759" i="24"/>
  <c r="I2759" i="24" s="1"/>
  <c r="G2765" i="24"/>
  <c r="I2765" i="24" s="1"/>
  <c r="G2771" i="24"/>
  <c r="I2771" i="24" s="1"/>
  <c r="G2777" i="24"/>
  <c r="I2777" i="24" s="1"/>
  <c r="G2783" i="24"/>
  <c r="I2783" i="24" s="1"/>
  <c r="G2789" i="24"/>
  <c r="I2789" i="24" s="1"/>
  <c r="G2795" i="24"/>
  <c r="I2795" i="24" s="1"/>
  <c r="G2801" i="24"/>
  <c r="I2801" i="24" s="1"/>
  <c r="G2807" i="24"/>
  <c r="I2807" i="24" s="1"/>
  <c r="G2813" i="24"/>
  <c r="I2813" i="24" s="1"/>
  <c r="G2819" i="24"/>
  <c r="I2819" i="24" s="1"/>
  <c r="G2825" i="24"/>
  <c r="I2825" i="24" s="1"/>
  <c r="G2831" i="24"/>
  <c r="I2831" i="24" s="1"/>
  <c r="G2837" i="24"/>
  <c r="I2837" i="24" s="1"/>
  <c r="G2843" i="24"/>
  <c r="I2843" i="24" s="1"/>
  <c r="G2849" i="24"/>
  <c r="I2849" i="24" s="1"/>
  <c r="G2855" i="24"/>
  <c r="I2855" i="24" s="1"/>
  <c r="G2861" i="24"/>
  <c r="I2861" i="24" s="1"/>
  <c r="G59" i="24"/>
  <c r="I59" i="24" s="1"/>
  <c r="G125" i="24"/>
  <c r="I125" i="24" s="1"/>
  <c r="G161" i="24"/>
  <c r="I161" i="24" s="1"/>
  <c r="G203" i="24"/>
  <c r="I203" i="24" s="1"/>
  <c r="G233" i="24"/>
  <c r="I233" i="24" s="1"/>
  <c r="G275" i="24"/>
  <c r="I275" i="24" s="1"/>
  <c r="G317" i="24"/>
  <c r="I317" i="24" s="1"/>
  <c r="G347" i="24"/>
  <c r="I347" i="24" s="1"/>
  <c r="G371" i="24"/>
  <c r="I371" i="24" s="1"/>
  <c r="G389" i="24"/>
  <c r="I389" i="24" s="1"/>
  <c r="G437" i="24"/>
  <c r="I437" i="24" s="1"/>
  <c r="G461" i="24"/>
  <c r="I461" i="24" s="1"/>
  <c r="G479" i="24"/>
  <c r="I479" i="24" s="1"/>
  <c r="G509" i="24"/>
  <c r="I509" i="24" s="1"/>
  <c r="G533" i="24"/>
  <c r="I533" i="24" s="1"/>
  <c r="G563" i="24"/>
  <c r="I563" i="24" s="1"/>
  <c r="G581" i="24"/>
  <c r="I581" i="24" s="1"/>
  <c r="F581" i="24"/>
  <c r="G605" i="24"/>
  <c r="I605" i="24" s="1"/>
  <c r="G623" i="24"/>
  <c r="I623" i="24" s="1"/>
  <c r="G635" i="24"/>
  <c r="I635" i="24" s="1"/>
  <c r="G647" i="24"/>
  <c r="I647" i="24" s="1"/>
  <c r="G659" i="24"/>
  <c r="I659" i="24" s="1"/>
  <c r="G671" i="24"/>
  <c r="I671" i="24" s="1"/>
  <c r="G683" i="24"/>
  <c r="I683" i="24" s="1"/>
  <c r="G695" i="24"/>
  <c r="I695" i="24" s="1"/>
  <c r="G707" i="24"/>
  <c r="I707" i="24" s="1"/>
  <c r="G719" i="24"/>
  <c r="I719" i="24" s="1"/>
  <c r="G731" i="24"/>
  <c r="I731" i="24" s="1"/>
  <c r="F731" i="24"/>
  <c r="G743" i="24"/>
  <c r="I743" i="24" s="1"/>
  <c r="G755" i="24"/>
  <c r="I755" i="24" s="1"/>
  <c r="G767" i="24"/>
  <c r="I767" i="24" s="1"/>
  <c r="G779" i="24"/>
  <c r="I779" i="24" s="1"/>
  <c r="G791" i="24"/>
  <c r="I791" i="24" s="1"/>
  <c r="F791" i="24"/>
  <c r="G803" i="24"/>
  <c r="I803" i="24" s="1"/>
  <c r="G815" i="24"/>
  <c r="I815" i="24" s="1"/>
  <c r="G827" i="24"/>
  <c r="I827" i="24" s="1"/>
  <c r="G845" i="24"/>
  <c r="I845" i="24" s="1"/>
  <c r="G857" i="24"/>
  <c r="I857" i="24" s="1"/>
  <c r="G869" i="24"/>
  <c r="I869" i="24" s="1"/>
  <c r="G881" i="24"/>
  <c r="I881" i="24" s="1"/>
  <c r="G893" i="24"/>
  <c r="I893" i="24" s="1"/>
  <c r="G905" i="24"/>
  <c r="I905" i="24" s="1"/>
  <c r="G917" i="24"/>
  <c r="I917" i="24" s="1"/>
  <c r="G929" i="24"/>
  <c r="I929" i="24" s="1"/>
  <c r="G941" i="24"/>
  <c r="I941" i="24" s="1"/>
  <c r="G953" i="24"/>
  <c r="I953" i="24" s="1"/>
  <c r="G965" i="24"/>
  <c r="I965" i="24" s="1"/>
  <c r="G977" i="24"/>
  <c r="I977" i="24" s="1"/>
  <c r="G989" i="24"/>
  <c r="I989" i="24" s="1"/>
  <c r="G1001" i="24"/>
  <c r="I1001" i="24" s="1"/>
  <c r="G1013" i="24"/>
  <c r="I1013" i="24" s="1"/>
  <c r="G1025" i="24"/>
  <c r="I1025" i="24" s="1"/>
  <c r="F1025" i="24"/>
  <c r="G1037" i="24"/>
  <c r="I1037" i="24" s="1"/>
  <c r="G1049" i="24"/>
  <c r="I1049" i="24" s="1"/>
  <c r="G1061" i="24"/>
  <c r="I1061" i="24" s="1"/>
  <c r="G1073" i="24"/>
  <c r="I1073" i="24" s="1"/>
  <c r="G1085" i="24"/>
  <c r="I1085" i="24" s="1"/>
  <c r="G1097" i="24"/>
  <c r="I1097" i="24" s="1"/>
  <c r="G1109" i="24"/>
  <c r="I1109" i="24" s="1"/>
  <c r="G1121" i="24"/>
  <c r="I1121" i="24" s="1"/>
  <c r="G1133" i="24"/>
  <c r="I1133" i="24" s="1"/>
  <c r="G1145" i="24"/>
  <c r="I1145" i="24" s="1"/>
  <c r="G1157" i="24"/>
  <c r="I1157" i="24" s="1"/>
  <c r="G1169" i="24"/>
  <c r="I1169" i="24" s="1"/>
  <c r="G1181" i="24"/>
  <c r="I1181" i="24" s="1"/>
  <c r="G1193" i="24"/>
  <c r="I1193" i="24" s="1"/>
  <c r="G1205" i="24"/>
  <c r="I1205" i="24" s="1"/>
  <c r="G1217" i="24"/>
  <c r="I1217" i="24" s="1"/>
  <c r="G1229" i="24"/>
  <c r="I1229" i="24" s="1"/>
  <c r="G1241" i="24"/>
  <c r="I1241" i="24" s="1"/>
  <c r="G1253" i="24"/>
  <c r="I1253" i="24" s="1"/>
  <c r="G1265" i="24"/>
  <c r="I1265" i="24" s="1"/>
  <c r="G1277" i="24"/>
  <c r="I1277" i="24" s="1"/>
  <c r="G1289" i="24"/>
  <c r="I1289" i="24" s="1"/>
  <c r="G1301" i="24"/>
  <c r="I1301" i="24" s="1"/>
  <c r="G1313" i="24"/>
  <c r="I1313" i="24" s="1"/>
  <c r="G1325" i="24"/>
  <c r="I1325" i="24" s="1"/>
  <c r="G1343" i="24"/>
  <c r="I1343" i="24" s="1"/>
  <c r="G1355" i="24"/>
  <c r="I1355" i="24" s="1"/>
  <c r="G1361" i="24"/>
  <c r="I1361" i="24" s="1"/>
  <c r="G1373" i="24"/>
  <c r="I1373" i="24" s="1"/>
  <c r="G1385" i="24"/>
  <c r="I1385" i="24" s="1"/>
  <c r="G1397" i="24"/>
  <c r="I1397" i="24" s="1"/>
  <c r="G1415" i="24"/>
  <c r="I1415" i="24" s="1"/>
  <c r="G1421" i="24"/>
  <c r="I1421" i="24" s="1"/>
  <c r="G1433" i="24"/>
  <c r="I1433" i="24" s="1"/>
  <c r="G1445" i="24"/>
  <c r="I1445" i="24" s="1"/>
  <c r="G1457" i="24"/>
  <c r="I1457" i="24" s="1"/>
  <c r="G1469" i="24"/>
  <c r="I1469" i="24" s="1"/>
  <c r="G1481" i="24"/>
  <c r="I1481" i="24" s="1"/>
  <c r="G1493" i="24"/>
  <c r="I1493" i="24" s="1"/>
  <c r="G1511" i="24"/>
  <c r="I1511" i="24" s="1"/>
  <c r="G1517" i="24"/>
  <c r="I1517" i="24" s="1"/>
  <c r="G1529" i="24"/>
  <c r="I1529" i="24" s="1"/>
  <c r="G1541" i="24"/>
  <c r="I1541" i="24" s="1"/>
  <c r="G1553" i="24"/>
  <c r="I1553" i="24" s="1"/>
  <c r="G1571" i="24"/>
  <c r="I1571" i="24" s="1"/>
  <c r="G1577" i="24"/>
  <c r="I1577" i="24" s="1"/>
  <c r="G1589" i="24"/>
  <c r="I1589" i="24" s="1"/>
  <c r="G1607" i="24"/>
  <c r="I1607" i="24" s="1"/>
  <c r="G1619" i="24"/>
  <c r="I1619" i="24" s="1"/>
  <c r="G1631" i="24"/>
  <c r="I1631" i="24" s="1"/>
  <c r="G1643" i="24"/>
  <c r="I1643" i="24" s="1"/>
  <c r="G1649" i="24"/>
  <c r="I1649" i="24" s="1"/>
  <c r="G1667" i="24"/>
  <c r="I1667" i="24" s="1"/>
  <c r="G1673" i="24"/>
  <c r="I1673" i="24" s="1"/>
  <c r="F1673" i="24"/>
  <c r="F1674" i="24" s="1"/>
  <c r="J1675" i="24" s="1"/>
  <c r="G1685" i="24"/>
  <c r="I1685" i="24" s="1"/>
  <c r="G1697" i="24"/>
  <c r="I1697" i="24" s="1"/>
  <c r="G1709" i="24"/>
  <c r="I1709" i="24" s="1"/>
  <c r="G1721" i="24"/>
  <c r="I1721" i="24" s="1"/>
  <c r="G1739" i="24"/>
  <c r="I1739" i="24" s="1"/>
  <c r="G1751" i="24"/>
  <c r="I1751" i="24" s="1"/>
  <c r="G1757" i="24"/>
  <c r="I1757" i="24" s="1"/>
  <c r="G1769" i="24"/>
  <c r="I1769" i="24" s="1"/>
  <c r="G1781" i="24"/>
  <c r="I1781" i="24" s="1"/>
  <c r="G1799" i="24"/>
  <c r="I1799" i="24" s="1"/>
  <c r="G1811" i="24"/>
  <c r="I1811" i="24" s="1"/>
  <c r="G1823" i="24"/>
  <c r="I1823" i="24" s="1"/>
  <c r="G1835" i="24"/>
  <c r="I1835" i="24" s="1"/>
  <c r="F1835" i="24"/>
  <c r="F1836" i="24" s="1"/>
  <c r="J1837" i="24" s="1"/>
  <c r="G1847" i="24"/>
  <c r="I1847" i="24" s="1"/>
  <c r="G1859" i="24"/>
  <c r="I1859" i="24" s="1"/>
  <c r="G1865" i="24"/>
  <c r="I1865" i="24" s="1"/>
  <c r="G1877" i="24"/>
  <c r="I1877" i="24" s="1"/>
  <c r="G1889" i="24"/>
  <c r="I1889" i="24" s="1"/>
  <c r="G1961" i="24"/>
  <c r="I1961" i="24" s="1"/>
  <c r="G53" i="24"/>
  <c r="I53" i="24" s="1"/>
  <c r="G95" i="24"/>
  <c r="I95" i="24" s="1"/>
  <c r="G137" i="24"/>
  <c r="I137" i="24" s="1"/>
  <c r="G149" i="24"/>
  <c r="I149" i="24" s="1"/>
  <c r="G179" i="24"/>
  <c r="I179" i="24" s="1"/>
  <c r="G185" i="24"/>
  <c r="I185" i="24" s="1"/>
  <c r="G215" i="24"/>
  <c r="I215" i="24" s="1"/>
  <c r="G227" i="24"/>
  <c r="I227" i="24" s="1"/>
  <c r="G251" i="24"/>
  <c r="I251" i="24" s="1"/>
  <c r="G263" i="24"/>
  <c r="I263" i="24" s="1"/>
  <c r="G287" i="24"/>
  <c r="I287" i="24" s="1"/>
  <c r="G299" i="24"/>
  <c r="I299" i="24" s="1"/>
  <c r="G323" i="24"/>
  <c r="I323" i="24" s="1"/>
  <c r="G353" i="24"/>
  <c r="I353" i="24" s="1"/>
  <c r="G359" i="24"/>
  <c r="I359" i="24" s="1"/>
  <c r="G377" i="24"/>
  <c r="I377" i="24" s="1"/>
  <c r="G383" i="24"/>
  <c r="I383" i="24" s="1"/>
  <c r="G419" i="24"/>
  <c r="I419" i="24" s="1"/>
  <c r="G425" i="24"/>
  <c r="I425" i="24" s="1"/>
  <c r="G443" i="24"/>
  <c r="I443" i="24" s="1"/>
  <c r="G449" i="24"/>
  <c r="I449" i="24" s="1"/>
  <c r="G467" i="24"/>
  <c r="I467" i="24" s="1"/>
  <c r="G473" i="24"/>
  <c r="I473" i="24" s="1"/>
  <c r="G491" i="24"/>
  <c r="I491" i="24" s="1"/>
  <c r="G497" i="24"/>
  <c r="I497" i="24" s="1"/>
  <c r="G515" i="24"/>
  <c r="I515" i="24" s="1"/>
  <c r="G521" i="24"/>
  <c r="I521" i="24" s="1"/>
  <c r="G539" i="24"/>
  <c r="I539" i="24" s="1"/>
  <c r="F539" i="24"/>
  <c r="G557" i="24"/>
  <c r="I557" i="24" s="1"/>
  <c r="G575" i="24"/>
  <c r="I575" i="24" s="1"/>
  <c r="G587" i="24"/>
  <c r="I587" i="24" s="1"/>
  <c r="G599" i="24"/>
  <c r="I599" i="24" s="1"/>
  <c r="G617" i="24"/>
  <c r="I617" i="24" s="1"/>
  <c r="G737" i="24"/>
  <c r="I737" i="24" s="1"/>
  <c r="G30" i="24"/>
  <c r="I30" i="24" s="1"/>
  <c r="G36" i="24"/>
  <c r="I36" i="24" s="1"/>
  <c r="G42" i="24"/>
  <c r="I42" i="24" s="1"/>
  <c r="G48" i="24"/>
  <c r="I48" i="24" s="1"/>
  <c r="G54" i="24"/>
  <c r="I54" i="24" s="1"/>
  <c r="G60" i="24"/>
  <c r="I60" i="24" s="1"/>
  <c r="G66" i="24"/>
  <c r="I66" i="24" s="1"/>
  <c r="G72" i="24"/>
  <c r="I72" i="24" s="1"/>
  <c r="G78" i="24"/>
  <c r="I78" i="24" s="1"/>
  <c r="G84" i="24"/>
  <c r="I84" i="24" s="1"/>
  <c r="G90" i="24"/>
  <c r="I90" i="24" s="1"/>
  <c r="G96" i="24"/>
  <c r="I96" i="24" s="1"/>
  <c r="G102" i="24"/>
  <c r="I102" i="24" s="1"/>
  <c r="G108" i="24"/>
  <c r="I108" i="24" s="1"/>
  <c r="G114" i="24"/>
  <c r="I114" i="24" s="1"/>
  <c r="G120" i="24"/>
  <c r="I120" i="24" s="1"/>
  <c r="G126" i="24"/>
  <c r="I126" i="24" s="1"/>
  <c r="G132" i="24"/>
  <c r="I132" i="24" s="1"/>
  <c r="G138" i="24"/>
  <c r="I138" i="24" s="1"/>
  <c r="G144" i="24"/>
  <c r="I144" i="24" s="1"/>
  <c r="G150" i="24"/>
  <c r="I150" i="24" s="1"/>
  <c r="G156" i="24"/>
  <c r="I156" i="24" s="1"/>
  <c r="G162" i="24"/>
  <c r="I162" i="24" s="1"/>
  <c r="F162" i="24"/>
  <c r="F163" i="24" s="1"/>
  <c r="J164" i="24" s="1"/>
  <c r="G168" i="24"/>
  <c r="I168" i="24" s="1"/>
  <c r="G174" i="24"/>
  <c r="I174" i="24" s="1"/>
  <c r="G180" i="24"/>
  <c r="I180" i="24" s="1"/>
  <c r="G186" i="24"/>
  <c r="I186" i="24" s="1"/>
  <c r="G192" i="24"/>
  <c r="I192" i="24" s="1"/>
  <c r="G198" i="24"/>
  <c r="I198" i="24" s="1"/>
  <c r="G204" i="24"/>
  <c r="I204" i="24" s="1"/>
  <c r="F204" i="24"/>
  <c r="F205" i="24" s="1"/>
  <c r="J206" i="24" s="1"/>
  <c r="G210" i="24"/>
  <c r="I210" i="24" s="1"/>
  <c r="G216" i="24"/>
  <c r="I216" i="24" s="1"/>
  <c r="G222" i="24"/>
  <c r="I222" i="24" s="1"/>
  <c r="G228" i="24"/>
  <c r="I228" i="24" s="1"/>
  <c r="G234" i="24"/>
  <c r="I234" i="24" s="1"/>
  <c r="G240" i="24"/>
  <c r="I240" i="24" s="1"/>
  <c r="G246" i="24"/>
  <c r="I246" i="24" s="1"/>
  <c r="G252" i="24"/>
  <c r="I252" i="24" s="1"/>
  <c r="G258" i="24"/>
  <c r="I258" i="24" s="1"/>
  <c r="G264" i="24"/>
  <c r="I264" i="24" s="1"/>
  <c r="G270" i="24"/>
  <c r="I270" i="24" s="1"/>
  <c r="G276" i="24"/>
  <c r="I276" i="24" s="1"/>
  <c r="G282" i="24"/>
  <c r="I282" i="24" s="1"/>
  <c r="G288" i="24"/>
  <c r="I288" i="24" s="1"/>
  <c r="G294" i="24"/>
  <c r="I294" i="24" s="1"/>
  <c r="G300" i="24"/>
  <c r="I300" i="24" s="1"/>
  <c r="G306" i="24"/>
  <c r="I306" i="24" s="1"/>
  <c r="G312" i="24"/>
  <c r="I312" i="24" s="1"/>
  <c r="G318" i="24"/>
  <c r="I318" i="24" s="1"/>
  <c r="G324" i="24"/>
  <c r="I324" i="24" s="1"/>
  <c r="G330" i="24"/>
  <c r="I330" i="24" s="1"/>
  <c r="G336" i="24"/>
  <c r="I336" i="24" s="1"/>
  <c r="G342" i="24"/>
  <c r="I342" i="24" s="1"/>
  <c r="G348" i="24"/>
  <c r="I348" i="24" s="1"/>
  <c r="G354" i="24"/>
  <c r="I354" i="24" s="1"/>
  <c r="G360" i="24"/>
  <c r="I360" i="24" s="1"/>
  <c r="G366" i="24"/>
  <c r="I366" i="24" s="1"/>
  <c r="G372" i="24"/>
  <c r="I372" i="24" s="1"/>
  <c r="F372" i="24"/>
  <c r="G378" i="24"/>
  <c r="I378" i="24" s="1"/>
  <c r="G384" i="24"/>
  <c r="I384" i="24" s="1"/>
  <c r="G390" i="24"/>
  <c r="I390" i="24" s="1"/>
  <c r="G396" i="24"/>
  <c r="I396" i="24" s="1"/>
  <c r="G402" i="24"/>
  <c r="I402" i="24" s="1"/>
  <c r="G408" i="24"/>
  <c r="I408" i="24" s="1"/>
  <c r="G414" i="24"/>
  <c r="I414" i="24" s="1"/>
  <c r="G420" i="24"/>
  <c r="I420" i="24" s="1"/>
  <c r="G426" i="24"/>
  <c r="I426" i="24" s="1"/>
  <c r="G432" i="24"/>
  <c r="I432" i="24" s="1"/>
  <c r="G438" i="24"/>
  <c r="I438" i="24" s="1"/>
  <c r="G444" i="24"/>
  <c r="I444" i="24" s="1"/>
  <c r="G450" i="24"/>
  <c r="I450" i="24" s="1"/>
  <c r="G456" i="24"/>
  <c r="I456" i="24" s="1"/>
  <c r="G462" i="24"/>
  <c r="I462" i="24" s="1"/>
  <c r="G468" i="24"/>
  <c r="I468" i="24" s="1"/>
  <c r="G474" i="24"/>
  <c r="I474" i="24" s="1"/>
  <c r="G480" i="24"/>
  <c r="I480" i="24" s="1"/>
  <c r="G486" i="24"/>
  <c r="I486" i="24" s="1"/>
  <c r="G492" i="24"/>
  <c r="I492" i="24" s="1"/>
  <c r="G498" i="24"/>
  <c r="I498" i="24" s="1"/>
  <c r="G504" i="24"/>
  <c r="I504" i="24" s="1"/>
  <c r="G510" i="24"/>
  <c r="I510" i="24" s="1"/>
  <c r="G516" i="24"/>
  <c r="I516" i="24" s="1"/>
  <c r="G522" i="24"/>
  <c r="I522" i="24" s="1"/>
  <c r="G528" i="24"/>
  <c r="I528" i="24" s="1"/>
  <c r="G534" i="24"/>
  <c r="I534" i="24" s="1"/>
  <c r="G540" i="24"/>
  <c r="I540" i="24" s="1"/>
  <c r="G546" i="24"/>
  <c r="I546" i="24" s="1"/>
  <c r="G552" i="24"/>
  <c r="I552" i="24" s="1"/>
  <c r="G558" i="24"/>
  <c r="I558" i="24" s="1"/>
  <c r="G564" i="24"/>
  <c r="I564" i="24" s="1"/>
  <c r="G570" i="24"/>
  <c r="I570" i="24" s="1"/>
  <c r="G576" i="24"/>
  <c r="I576" i="24" s="1"/>
  <c r="G582" i="24"/>
  <c r="I582" i="24" s="1"/>
  <c r="G588" i="24"/>
  <c r="I588" i="24" s="1"/>
  <c r="G594" i="24"/>
  <c r="I594" i="24" s="1"/>
  <c r="G600" i="24"/>
  <c r="I600" i="24" s="1"/>
  <c r="G606" i="24"/>
  <c r="I606" i="24" s="1"/>
  <c r="G612" i="24"/>
  <c r="I612" i="24" s="1"/>
  <c r="G618" i="24"/>
  <c r="I618" i="24" s="1"/>
  <c r="G624" i="24"/>
  <c r="I624" i="24" s="1"/>
  <c r="F624" i="24"/>
  <c r="G630" i="24"/>
  <c r="I630" i="24" s="1"/>
  <c r="G636" i="24"/>
  <c r="I636" i="24" s="1"/>
  <c r="G642" i="24"/>
  <c r="I642" i="24" s="1"/>
  <c r="G648" i="24"/>
  <c r="I648" i="24" s="1"/>
  <c r="G654" i="24"/>
  <c r="I654" i="24" s="1"/>
  <c r="G660" i="24"/>
  <c r="I660" i="24" s="1"/>
  <c r="G666" i="24"/>
  <c r="I666" i="24" s="1"/>
  <c r="G672" i="24"/>
  <c r="I672" i="24" s="1"/>
  <c r="G678" i="24"/>
  <c r="I678" i="24" s="1"/>
  <c r="G684" i="24"/>
  <c r="I684" i="24" s="1"/>
  <c r="G690" i="24"/>
  <c r="I690" i="24" s="1"/>
  <c r="G696" i="24"/>
  <c r="I696" i="24" s="1"/>
  <c r="G702" i="24"/>
  <c r="I702" i="24" s="1"/>
  <c r="G708" i="24"/>
  <c r="I708" i="24" s="1"/>
  <c r="G714" i="24"/>
  <c r="I714" i="24" s="1"/>
  <c r="G720" i="24"/>
  <c r="I720" i="24" s="1"/>
  <c r="G726" i="24"/>
  <c r="I726" i="24" s="1"/>
  <c r="G732" i="24"/>
  <c r="I732" i="24" s="1"/>
  <c r="G738" i="24"/>
  <c r="I738" i="24" s="1"/>
  <c r="G744" i="24"/>
  <c r="I744" i="24" s="1"/>
  <c r="G750" i="24"/>
  <c r="I750" i="24" s="1"/>
  <c r="G756" i="24"/>
  <c r="I756" i="24" s="1"/>
  <c r="G762" i="24"/>
  <c r="I762" i="24" s="1"/>
  <c r="G768" i="24"/>
  <c r="I768" i="24" s="1"/>
  <c r="G774" i="24"/>
  <c r="I774" i="24" s="1"/>
  <c r="G780" i="24"/>
  <c r="I780" i="24" s="1"/>
  <c r="G786" i="24"/>
  <c r="I786" i="24" s="1"/>
  <c r="G792" i="24"/>
  <c r="I792" i="24" s="1"/>
  <c r="G798" i="24"/>
  <c r="I798" i="24" s="1"/>
  <c r="G804" i="24"/>
  <c r="I804" i="24" s="1"/>
  <c r="G810" i="24"/>
  <c r="I810" i="24" s="1"/>
  <c r="G816" i="24"/>
  <c r="I816" i="24" s="1"/>
  <c r="G822" i="24"/>
  <c r="I822" i="24" s="1"/>
  <c r="G828" i="24"/>
  <c r="I828" i="24" s="1"/>
  <c r="G834" i="24"/>
  <c r="I834" i="24" s="1"/>
  <c r="G840" i="24"/>
  <c r="I840" i="24" s="1"/>
  <c r="G846" i="24"/>
  <c r="I846" i="24" s="1"/>
  <c r="G852" i="24"/>
  <c r="I852" i="24" s="1"/>
  <c r="G858" i="24"/>
  <c r="I858" i="24" s="1"/>
  <c r="G864" i="24"/>
  <c r="I864" i="24" s="1"/>
  <c r="G870" i="24"/>
  <c r="I870" i="24" s="1"/>
  <c r="G876" i="24"/>
  <c r="I876" i="24" s="1"/>
  <c r="G882" i="24"/>
  <c r="I882" i="24" s="1"/>
  <c r="G888" i="24"/>
  <c r="I888" i="24" s="1"/>
  <c r="G894" i="24"/>
  <c r="I894" i="24" s="1"/>
  <c r="G900" i="24"/>
  <c r="I900" i="24" s="1"/>
  <c r="G906" i="24"/>
  <c r="I906" i="24" s="1"/>
  <c r="G912" i="24"/>
  <c r="I912" i="24" s="1"/>
  <c r="G918" i="24"/>
  <c r="I918" i="24" s="1"/>
  <c r="G924" i="24"/>
  <c r="I924" i="24" s="1"/>
  <c r="G930" i="24"/>
  <c r="I930" i="24" s="1"/>
  <c r="G936" i="24"/>
  <c r="I936" i="24" s="1"/>
  <c r="G942" i="24"/>
  <c r="I942" i="24" s="1"/>
  <c r="G948" i="24"/>
  <c r="I948" i="24" s="1"/>
  <c r="G954" i="24"/>
  <c r="I954" i="24" s="1"/>
  <c r="G960" i="24"/>
  <c r="I960" i="24" s="1"/>
  <c r="G966" i="24"/>
  <c r="I966" i="24" s="1"/>
  <c r="G972" i="24"/>
  <c r="I972" i="24" s="1"/>
  <c r="G978" i="24"/>
  <c r="I978" i="24" s="1"/>
  <c r="G984" i="24"/>
  <c r="I984" i="24" s="1"/>
  <c r="G990" i="24"/>
  <c r="I990" i="24" s="1"/>
  <c r="G996" i="24"/>
  <c r="I996" i="24" s="1"/>
  <c r="G1002" i="24"/>
  <c r="I1002" i="24" s="1"/>
  <c r="G1008" i="24"/>
  <c r="I1008" i="24" s="1"/>
  <c r="G1014" i="24"/>
  <c r="I1014" i="24" s="1"/>
  <c r="G1020" i="24"/>
  <c r="I1020" i="24" s="1"/>
  <c r="G1026" i="24"/>
  <c r="I1026" i="24" s="1"/>
  <c r="G1032" i="24"/>
  <c r="I1032" i="24" s="1"/>
  <c r="G1038" i="24"/>
  <c r="I1038" i="24" s="1"/>
  <c r="G1044" i="24"/>
  <c r="I1044" i="24" s="1"/>
  <c r="F1044" i="24"/>
  <c r="F1045" i="24" s="1"/>
  <c r="J1046" i="24" s="1"/>
  <c r="G32" i="24"/>
  <c r="I32" i="24" s="1"/>
  <c r="G44" i="24"/>
  <c r="I44" i="24" s="1"/>
  <c r="G62" i="24"/>
  <c r="I62" i="24" s="1"/>
  <c r="G74" i="24"/>
  <c r="I74" i="24" s="1"/>
  <c r="G86" i="24"/>
  <c r="I86" i="24" s="1"/>
  <c r="G98" i="24"/>
  <c r="I98" i="24" s="1"/>
  <c r="G110" i="24"/>
  <c r="I110" i="24" s="1"/>
  <c r="G122" i="24"/>
  <c r="I122" i="24" s="1"/>
  <c r="G134" i="24"/>
  <c r="I134" i="24" s="1"/>
  <c r="G140" i="24"/>
  <c r="I140" i="24" s="1"/>
  <c r="F140" i="24"/>
  <c r="G152" i="24"/>
  <c r="I152" i="24" s="1"/>
  <c r="G164" i="24"/>
  <c r="I164" i="24" s="1"/>
  <c r="G176" i="24"/>
  <c r="I176" i="24" s="1"/>
  <c r="G194" i="24"/>
  <c r="I194" i="24" s="1"/>
  <c r="G206" i="24"/>
  <c r="I206" i="24" s="1"/>
  <c r="G218" i="24"/>
  <c r="I218" i="24" s="1"/>
  <c r="G230" i="24"/>
  <c r="I230" i="24" s="1"/>
  <c r="G242" i="24"/>
  <c r="I242" i="24" s="1"/>
  <c r="G254" i="24"/>
  <c r="I254" i="24" s="1"/>
  <c r="G266" i="24"/>
  <c r="I266" i="24" s="1"/>
  <c r="G278" i="24"/>
  <c r="I278" i="24" s="1"/>
  <c r="G290" i="24"/>
  <c r="I290" i="24" s="1"/>
  <c r="G302" i="24"/>
  <c r="I302" i="24" s="1"/>
  <c r="G314" i="24"/>
  <c r="I314" i="24" s="1"/>
  <c r="G326" i="24"/>
  <c r="I326" i="24" s="1"/>
  <c r="G338" i="24"/>
  <c r="I338" i="24" s="1"/>
  <c r="G350" i="24"/>
  <c r="I350" i="24" s="1"/>
  <c r="F350" i="24"/>
  <c r="J351" i="24" s="1"/>
  <c r="G362" i="24"/>
  <c r="I362" i="24" s="1"/>
  <c r="G374" i="24"/>
  <c r="I374" i="24" s="1"/>
  <c r="G386" i="24"/>
  <c r="I386" i="24" s="1"/>
  <c r="G398" i="24"/>
  <c r="I398" i="24" s="1"/>
  <c r="G410" i="24"/>
  <c r="I410" i="24" s="1"/>
  <c r="G422" i="24"/>
  <c r="I422" i="24" s="1"/>
  <c r="G434" i="24"/>
  <c r="I434" i="24" s="1"/>
  <c r="G446" i="24"/>
  <c r="I446" i="24" s="1"/>
  <c r="G458" i="24"/>
  <c r="I458" i="24" s="1"/>
  <c r="G470" i="24"/>
  <c r="I470" i="24" s="1"/>
  <c r="G482" i="24"/>
  <c r="I482" i="24" s="1"/>
  <c r="G494" i="24"/>
  <c r="I494" i="24" s="1"/>
  <c r="G506" i="24"/>
  <c r="I506" i="24" s="1"/>
  <c r="G524" i="24"/>
  <c r="I524" i="24" s="1"/>
  <c r="G536" i="24"/>
  <c r="I536" i="24" s="1"/>
  <c r="G548" i="24"/>
  <c r="I548" i="24" s="1"/>
  <c r="G560" i="24"/>
  <c r="I560" i="24" s="1"/>
  <c r="G572" i="24"/>
  <c r="I572" i="24" s="1"/>
  <c r="G584" i="24"/>
  <c r="I584" i="24" s="1"/>
  <c r="G596" i="24"/>
  <c r="I596" i="24" s="1"/>
  <c r="G608" i="24"/>
  <c r="I608" i="24" s="1"/>
  <c r="G620" i="24"/>
  <c r="I620" i="24" s="1"/>
  <c r="G632" i="24"/>
  <c r="I632" i="24" s="1"/>
  <c r="G644" i="24"/>
  <c r="I644" i="24" s="1"/>
  <c r="G656" i="24"/>
  <c r="I656" i="24" s="1"/>
  <c r="G668" i="24"/>
  <c r="I668" i="24" s="1"/>
  <c r="F668" i="24"/>
  <c r="G680" i="24"/>
  <c r="I680" i="24" s="1"/>
  <c r="G692" i="24"/>
  <c r="I692" i="24" s="1"/>
  <c r="G704" i="24"/>
  <c r="I704" i="24" s="1"/>
  <c r="G710" i="24"/>
  <c r="I710" i="24" s="1"/>
  <c r="F710" i="24"/>
  <c r="F711" i="24" s="1"/>
  <c r="J712" i="24" s="1"/>
  <c r="G722" i="24"/>
  <c r="I722" i="24" s="1"/>
  <c r="G734" i="24"/>
  <c r="I734" i="24" s="1"/>
  <c r="G746" i="24"/>
  <c r="I746" i="24" s="1"/>
  <c r="G758" i="24"/>
  <c r="I758" i="24" s="1"/>
  <c r="G770" i="24"/>
  <c r="I770" i="24" s="1"/>
  <c r="G788" i="24"/>
  <c r="I788" i="24" s="1"/>
  <c r="G800" i="24"/>
  <c r="I800" i="24" s="1"/>
  <c r="G812" i="24"/>
  <c r="I812" i="24" s="1"/>
  <c r="G824" i="24"/>
  <c r="I824" i="24" s="1"/>
  <c r="G836" i="24"/>
  <c r="I836" i="24" s="1"/>
  <c r="G848" i="24"/>
  <c r="I848" i="24" s="1"/>
  <c r="G860" i="24"/>
  <c r="I860" i="24" s="1"/>
  <c r="G872" i="24"/>
  <c r="I872" i="24" s="1"/>
  <c r="G884" i="24"/>
  <c r="I884" i="24" s="1"/>
  <c r="G896" i="24"/>
  <c r="I896" i="24" s="1"/>
  <c r="G908" i="24"/>
  <c r="I908" i="24" s="1"/>
  <c r="G920" i="24"/>
  <c r="I920" i="24" s="1"/>
  <c r="G932" i="24"/>
  <c r="I932" i="24" s="1"/>
  <c r="G944" i="24"/>
  <c r="I944" i="24" s="1"/>
  <c r="G950" i="24"/>
  <c r="I950" i="24" s="1"/>
  <c r="G956" i="24"/>
  <c r="I956" i="24" s="1"/>
  <c r="G962" i="24"/>
  <c r="I962" i="24" s="1"/>
  <c r="F962" i="24"/>
  <c r="G968" i="24"/>
  <c r="I968" i="24" s="1"/>
  <c r="G974" i="24"/>
  <c r="I974" i="24" s="1"/>
  <c r="G980" i="24"/>
  <c r="I980" i="24" s="1"/>
  <c r="G986" i="24"/>
  <c r="I986" i="24" s="1"/>
  <c r="G992" i="24"/>
  <c r="I992" i="24" s="1"/>
  <c r="G998" i="24"/>
  <c r="I998" i="24" s="1"/>
  <c r="G1004" i="24"/>
  <c r="I1004" i="24" s="1"/>
  <c r="F1004" i="24"/>
  <c r="G1010" i="24"/>
  <c r="I1010" i="24" s="1"/>
  <c r="G1016" i="24"/>
  <c r="I1016" i="24" s="1"/>
  <c r="G1022" i="24"/>
  <c r="I1022" i="24" s="1"/>
  <c r="G1028" i="24"/>
  <c r="I1028" i="24" s="1"/>
  <c r="G1034" i="24"/>
  <c r="I1034" i="24" s="1"/>
  <c r="G1040" i="24"/>
  <c r="I1040" i="24" s="1"/>
  <c r="G1052" i="24"/>
  <c r="I1052" i="24" s="1"/>
  <c r="G1058" i="24"/>
  <c r="I1058" i="24" s="1"/>
  <c r="G1064" i="24"/>
  <c r="I1064" i="24" s="1"/>
  <c r="G1070" i="24"/>
  <c r="I1070" i="24" s="1"/>
  <c r="G1076" i="24"/>
  <c r="I1076" i="24" s="1"/>
  <c r="G1082" i="24"/>
  <c r="I1082" i="24" s="1"/>
  <c r="G1088" i="24"/>
  <c r="I1088" i="24" s="1"/>
  <c r="G1094" i="24"/>
  <c r="I1094" i="24" s="1"/>
  <c r="G1100" i="24"/>
  <c r="I1100" i="24" s="1"/>
  <c r="G1106" i="24"/>
  <c r="I1106" i="24" s="1"/>
  <c r="G1112" i="24"/>
  <c r="I1112" i="24" s="1"/>
  <c r="G1118" i="24"/>
  <c r="I1118" i="24" s="1"/>
  <c r="G1124" i="24"/>
  <c r="I1124" i="24" s="1"/>
  <c r="G1130" i="24"/>
  <c r="I1130" i="24" s="1"/>
  <c r="G1136" i="24"/>
  <c r="I1136" i="24" s="1"/>
  <c r="G1142" i="24"/>
  <c r="I1142" i="24" s="1"/>
  <c r="G1148" i="24"/>
  <c r="I1148" i="24" s="1"/>
  <c r="G1154" i="24"/>
  <c r="I1154" i="24" s="1"/>
  <c r="G1160" i="24"/>
  <c r="I1160" i="24" s="1"/>
  <c r="G1166" i="24"/>
  <c r="I1166" i="24" s="1"/>
  <c r="G1172" i="24"/>
  <c r="I1172" i="24" s="1"/>
  <c r="G1178" i="24"/>
  <c r="I1178" i="24" s="1"/>
  <c r="G1184" i="24"/>
  <c r="I1184" i="24" s="1"/>
  <c r="G1190" i="24"/>
  <c r="I1190" i="24" s="1"/>
  <c r="G1196" i="24"/>
  <c r="I1196" i="24" s="1"/>
  <c r="G1202" i="24"/>
  <c r="I1202" i="24" s="1"/>
  <c r="G1208" i="24"/>
  <c r="I1208" i="24" s="1"/>
  <c r="G1214" i="24"/>
  <c r="I1214" i="24" s="1"/>
  <c r="G1220" i="24"/>
  <c r="I1220" i="24" s="1"/>
  <c r="G1226" i="24"/>
  <c r="I1226" i="24" s="1"/>
  <c r="G1232" i="24"/>
  <c r="I1232" i="24" s="1"/>
  <c r="G1238" i="24"/>
  <c r="I1238" i="24" s="1"/>
  <c r="G1244" i="24"/>
  <c r="I1244" i="24" s="1"/>
  <c r="G1250" i="24"/>
  <c r="I1250" i="24" s="1"/>
  <c r="F1256" i="24"/>
  <c r="G1262" i="24"/>
  <c r="I1262" i="24" s="1"/>
  <c r="G1268" i="24"/>
  <c r="I1268" i="24" s="1"/>
  <c r="G1274" i="24"/>
  <c r="I1274" i="24" s="1"/>
  <c r="G1280" i="24"/>
  <c r="I1280" i="24" s="1"/>
  <c r="G1286" i="24"/>
  <c r="I1286" i="24" s="1"/>
  <c r="G1292" i="24"/>
  <c r="I1292" i="24" s="1"/>
  <c r="G1298" i="24"/>
  <c r="I1298" i="24" s="1"/>
  <c r="G1304" i="24"/>
  <c r="I1304" i="24" s="1"/>
  <c r="G1310" i="24"/>
  <c r="I1310" i="24" s="1"/>
  <c r="G1316" i="24"/>
  <c r="I1316" i="24" s="1"/>
  <c r="G1322" i="24"/>
  <c r="I1322" i="24" s="1"/>
  <c r="G1328" i="24"/>
  <c r="I1328" i="24" s="1"/>
  <c r="G1334" i="24"/>
  <c r="I1334" i="24" s="1"/>
  <c r="G1340" i="24"/>
  <c r="I1340" i="24" s="1"/>
  <c r="G1346" i="24"/>
  <c r="I1346" i="24" s="1"/>
  <c r="G1352" i="24"/>
  <c r="I1352" i="24" s="1"/>
  <c r="G1358" i="24"/>
  <c r="I1358" i="24" s="1"/>
  <c r="F1358" i="24"/>
  <c r="G1364" i="24"/>
  <c r="I1364" i="24" s="1"/>
  <c r="G1370" i="24"/>
  <c r="I1370" i="24" s="1"/>
  <c r="G1376" i="24"/>
  <c r="I1376" i="24" s="1"/>
  <c r="G1382" i="24"/>
  <c r="I1382" i="24" s="1"/>
  <c r="G1388" i="24"/>
  <c r="I1388" i="24" s="1"/>
  <c r="G1394" i="24"/>
  <c r="I1394" i="24" s="1"/>
  <c r="G1400" i="24"/>
  <c r="I1400" i="24" s="1"/>
  <c r="G1406" i="24"/>
  <c r="I1406" i="24" s="1"/>
  <c r="G1412" i="24"/>
  <c r="I1412" i="24" s="1"/>
  <c r="G1418" i="24"/>
  <c r="I1418" i="24" s="1"/>
  <c r="G1424" i="24"/>
  <c r="I1424" i="24" s="1"/>
  <c r="G1430" i="24"/>
  <c r="I1430" i="24" s="1"/>
  <c r="G1436" i="24"/>
  <c r="I1436" i="24" s="1"/>
  <c r="G1442" i="24"/>
  <c r="I1442" i="24" s="1"/>
  <c r="G1448" i="24"/>
  <c r="I1448" i="24" s="1"/>
  <c r="G1454" i="24"/>
  <c r="I1454" i="24" s="1"/>
  <c r="G1460" i="24"/>
  <c r="I1460" i="24" s="1"/>
  <c r="G1466" i="24"/>
  <c r="I1466" i="24" s="1"/>
  <c r="G1472" i="24"/>
  <c r="I1472" i="24" s="1"/>
  <c r="G38" i="24"/>
  <c r="I38" i="24" s="1"/>
  <c r="G50" i="24"/>
  <c r="I50" i="24" s="1"/>
  <c r="F56" i="24"/>
  <c r="G68" i="24"/>
  <c r="I68" i="24" s="1"/>
  <c r="G80" i="24"/>
  <c r="I80" i="24" s="1"/>
  <c r="G92" i="24"/>
  <c r="I92" i="24" s="1"/>
  <c r="G104" i="24"/>
  <c r="I104" i="24" s="1"/>
  <c r="G116" i="24"/>
  <c r="I116" i="24" s="1"/>
  <c r="G128" i="24"/>
  <c r="I128" i="24" s="1"/>
  <c r="G146" i="24"/>
  <c r="I146" i="24" s="1"/>
  <c r="G158" i="24"/>
  <c r="I158" i="24" s="1"/>
  <c r="G170" i="24"/>
  <c r="I170" i="24" s="1"/>
  <c r="G182" i="24"/>
  <c r="I182" i="24" s="1"/>
  <c r="G188" i="24"/>
  <c r="I188" i="24" s="1"/>
  <c r="G200" i="24"/>
  <c r="I200" i="24" s="1"/>
  <c r="G212" i="24"/>
  <c r="I212" i="24" s="1"/>
  <c r="G224" i="24"/>
  <c r="I224" i="24" s="1"/>
  <c r="G236" i="24"/>
  <c r="I236" i="24" s="1"/>
  <c r="G248" i="24"/>
  <c r="I248" i="24" s="1"/>
  <c r="G260" i="24"/>
  <c r="I260" i="24" s="1"/>
  <c r="G272" i="24"/>
  <c r="I272" i="24" s="1"/>
  <c r="G284" i="24"/>
  <c r="I284" i="24" s="1"/>
  <c r="G296" i="24"/>
  <c r="I296" i="24" s="1"/>
  <c r="G308" i="24"/>
  <c r="I308" i="24" s="1"/>
  <c r="G320" i="24"/>
  <c r="I320" i="24" s="1"/>
  <c r="G332" i="24"/>
  <c r="I332" i="24" s="1"/>
  <c r="G344" i="24"/>
  <c r="I344" i="24" s="1"/>
  <c r="G356" i="24"/>
  <c r="I356" i="24" s="1"/>
  <c r="G368" i="24"/>
  <c r="I368" i="24" s="1"/>
  <c r="G380" i="24"/>
  <c r="I380" i="24" s="1"/>
  <c r="G392" i="24"/>
  <c r="I392" i="24" s="1"/>
  <c r="F392" i="24"/>
  <c r="G404" i="24"/>
  <c r="I404" i="24" s="1"/>
  <c r="G416" i="24"/>
  <c r="I416" i="24" s="1"/>
  <c r="G428" i="24"/>
  <c r="I428" i="24" s="1"/>
  <c r="G440" i="24"/>
  <c r="I440" i="24" s="1"/>
  <c r="G452" i="24"/>
  <c r="I452" i="24" s="1"/>
  <c r="G464" i="24"/>
  <c r="I464" i="24" s="1"/>
  <c r="G476" i="24"/>
  <c r="I476" i="24" s="1"/>
  <c r="G488" i="24"/>
  <c r="I488" i="24" s="1"/>
  <c r="G500" i="24"/>
  <c r="I500" i="24" s="1"/>
  <c r="G512" i="24"/>
  <c r="I512" i="24" s="1"/>
  <c r="G518" i="24"/>
  <c r="I518" i="24" s="1"/>
  <c r="G530" i="24"/>
  <c r="I530" i="24" s="1"/>
  <c r="G542" i="24"/>
  <c r="I542" i="24" s="1"/>
  <c r="G554" i="24"/>
  <c r="I554" i="24" s="1"/>
  <c r="G566" i="24"/>
  <c r="I566" i="24" s="1"/>
  <c r="G578" i="24"/>
  <c r="I578" i="24" s="1"/>
  <c r="G590" i="24"/>
  <c r="I590" i="24" s="1"/>
  <c r="G602" i="24"/>
  <c r="I602" i="24" s="1"/>
  <c r="G614" i="24"/>
  <c r="I614" i="24" s="1"/>
  <c r="G626" i="24"/>
  <c r="I626" i="24" s="1"/>
  <c r="G638" i="24"/>
  <c r="I638" i="24" s="1"/>
  <c r="G650" i="24"/>
  <c r="I650" i="24" s="1"/>
  <c r="G662" i="24"/>
  <c r="I662" i="24" s="1"/>
  <c r="G674" i="24"/>
  <c r="I674" i="24" s="1"/>
  <c r="G686" i="24"/>
  <c r="I686" i="24" s="1"/>
  <c r="G698" i="24"/>
  <c r="I698" i="24" s="1"/>
  <c r="G716" i="24"/>
  <c r="I716" i="24" s="1"/>
  <c r="G728" i="24"/>
  <c r="I728" i="24" s="1"/>
  <c r="G740" i="24"/>
  <c r="I740" i="24" s="1"/>
  <c r="G752" i="24"/>
  <c r="I752" i="24" s="1"/>
  <c r="G764" i="24"/>
  <c r="I764" i="24" s="1"/>
  <c r="G776" i="24"/>
  <c r="I776" i="24" s="1"/>
  <c r="G782" i="24"/>
  <c r="I782" i="24" s="1"/>
  <c r="G794" i="24"/>
  <c r="I794" i="24" s="1"/>
  <c r="G806" i="24"/>
  <c r="I806" i="24" s="1"/>
  <c r="G818" i="24"/>
  <c r="I818" i="24" s="1"/>
  <c r="G830" i="24"/>
  <c r="I830" i="24" s="1"/>
  <c r="G842" i="24"/>
  <c r="I842" i="24" s="1"/>
  <c r="G854" i="24"/>
  <c r="I854" i="24" s="1"/>
  <c r="G866" i="24"/>
  <c r="I866" i="24" s="1"/>
  <c r="G878" i="24"/>
  <c r="I878" i="24" s="1"/>
  <c r="G890" i="24"/>
  <c r="I890" i="24" s="1"/>
  <c r="G902" i="24"/>
  <c r="I902" i="24" s="1"/>
  <c r="G914" i="24"/>
  <c r="I914" i="24" s="1"/>
  <c r="G926" i="24"/>
  <c r="I926" i="24" s="1"/>
  <c r="G938" i="24"/>
  <c r="I938" i="24" s="1"/>
  <c r="G1046" i="24"/>
  <c r="I1046" i="24" s="1"/>
  <c r="G39" i="24"/>
  <c r="I39" i="24" s="1"/>
  <c r="G51" i="24"/>
  <c r="I51" i="24" s="1"/>
  <c r="G63" i="24"/>
  <c r="I63" i="24" s="1"/>
  <c r="G75" i="24"/>
  <c r="I75" i="24" s="1"/>
  <c r="G87" i="24"/>
  <c r="I87" i="24" s="1"/>
  <c r="G99" i="24"/>
  <c r="I99" i="24" s="1"/>
  <c r="G111" i="24"/>
  <c r="I111" i="24" s="1"/>
  <c r="G123" i="24"/>
  <c r="I123" i="24" s="1"/>
  <c r="G135" i="24"/>
  <c r="I135" i="24" s="1"/>
  <c r="G147" i="24"/>
  <c r="I147" i="24" s="1"/>
  <c r="G159" i="24"/>
  <c r="I159" i="24" s="1"/>
  <c r="G171" i="24"/>
  <c r="I171" i="24" s="1"/>
  <c r="G183" i="24"/>
  <c r="I183" i="24" s="1"/>
  <c r="F183" i="24"/>
  <c r="G195" i="24"/>
  <c r="I195" i="24" s="1"/>
  <c r="G207" i="24"/>
  <c r="I207" i="24" s="1"/>
  <c r="G219" i="24"/>
  <c r="I219" i="24" s="1"/>
  <c r="G231" i="24"/>
  <c r="I231" i="24" s="1"/>
  <c r="G243" i="24"/>
  <c r="I243" i="24" s="1"/>
  <c r="G255" i="24"/>
  <c r="I255" i="24" s="1"/>
  <c r="G267" i="24"/>
  <c r="I267" i="24" s="1"/>
  <c r="F267" i="24"/>
  <c r="G279" i="24"/>
  <c r="I279" i="24" s="1"/>
  <c r="G291" i="24"/>
  <c r="I291" i="24" s="1"/>
  <c r="G303" i="24"/>
  <c r="I303" i="24" s="1"/>
  <c r="G321" i="24"/>
  <c r="I321" i="24" s="1"/>
  <c r="G327" i="24"/>
  <c r="I327" i="24" s="1"/>
  <c r="G339" i="24"/>
  <c r="I339" i="24" s="1"/>
  <c r="G357" i="24"/>
  <c r="I357" i="24" s="1"/>
  <c r="G369" i="24"/>
  <c r="I369" i="24" s="1"/>
  <c r="G381" i="24"/>
  <c r="I381" i="24" s="1"/>
  <c r="G393" i="24"/>
  <c r="I393" i="24" s="1"/>
  <c r="G405" i="24"/>
  <c r="I405" i="24" s="1"/>
  <c r="G417" i="24"/>
  <c r="I417" i="24" s="1"/>
  <c r="G429" i="24"/>
  <c r="I429" i="24" s="1"/>
  <c r="G441" i="24"/>
  <c r="I441" i="24" s="1"/>
  <c r="G453" i="24"/>
  <c r="I453" i="24" s="1"/>
  <c r="G465" i="24"/>
  <c r="I465" i="24" s="1"/>
  <c r="G477" i="24"/>
  <c r="I477" i="24" s="1"/>
  <c r="G489" i="24"/>
  <c r="I489" i="24" s="1"/>
  <c r="G501" i="24"/>
  <c r="I501" i="24" s="1"/>
  <c r="G513" i="24"/>
  <c r="I513" i="24" s="1"/>
  <c r="G525" i="24"/>
  <c r="I525" i="24" s="1"/>
  <c r="G537" i="24"/>
  <c r="I537" i="24" s="1"/>
  <c r="G555" i="24"/>
  <c r="I555" i="24" s="1"/>
  <c r="G567" i="24"/>
  <c r="I567" i="24" s="1"/>
  <c r="G579" i="24"/>
  <c r="I579" i="24" s="1"/>
  <c r="G591" i="24"/>
  <c r="I591" i="24" s="1"/>
  <c r="G603" i="24"/>
  <c r="I603" i="24" s="1"/>
  <c r="F603" i="24"/>
  <c r="G615" i="24"/>
  <c r="I615" i="24" s="1"/>
  <c r="G627" i="24"/>
  <c r="I627" i="24" s="1"/>
  <c r="G639" i="24"/>
  <c r="I639" i="24" s="1"/>
  <c r="G651" i="24"/>
  <c r="I651" i="24" s="1"/>
  <c r="G663" i="24"/>
  <c r="I663" i="24" s="1"/>
  <c r="G675" i="24"/>
  <c r="I675" i="24" s="1"/>
  <c r="G693" i="24"/>
  <c r="I693" i="24" s="1"/>
  <c r="G705" i="24"/>
  <c r="I705" i="24" s="1"/>
  <c r="G717" i="24"/>
  <c r="I717" i="24" s="1"/>
  <c r="G729" i="24"/>
  <c r="I729" i="24" s="1"/>
  <c r="G741" i="24"/>
  <c r="I741" i="24" s="1"/>
  <c r="G753" i="24"/>
  <c r="I753" i="24" s="1"/>
  <c r="G765" i="24"/>
  <c r="I765" i="24" s="1"/>
  <c r="G777" i="24"/>
  <c r="I777" i="24" s="1"/>
  <c r="G789" i="24"/>
  <c r="I789" i="24" s="1"/>
  <c r="G801" i="24"/>
  <c r="I801" i="24" s="1"/>
  <c r="G813" i="24"/>
  <c r="I813" i="24" s="1"/>
  <c r="G825" i="24"/>
  <c r="I825" i="24" s="1"/>
  <c r="G837" i="24"/>
  <c r="I837" i="24" s="1"/>
  <c r="G849" i="24"/>
  <c r="I849" i="24" s="1"/>
  <c r="G867" i="24"/>
  <c r="I867" i="24" s="1"/>
  <c r="G879" i="24"/>
  <c r="I879" i="24" s="1"/>
  <c r="G891" i="24"/>
  <c r="I891" i="24" s="1"/>
  <c r="G903" i="24"/>
  <c r="I903" i="24" s="1"/>
  <c r="G915" i="24"/>
  <c r="I915" i="24" s="1"/>
  <c r="G927" i="24"/>
  <c r="I927" i="24" s="1"/>
  <c r="G939" i="24"/>
  <c r="I939" i="24" s="1"/>
  <c r="F939" i="24"/>
  <c r="F940" i="24" s="1"/>
  <c r="J941" i="24" s="1"/>
  <c r="G951" i="24"/>
  <c r="I951" i="24" s="1"/>
  <c r="G963" i="24"/>
  <c r="I963" i="24" s="1"/>
  <c r="G975" i="24"/>
  <c r="I975" i="24" s="1"/>
  <c r="G987" i="24"/>
  <c r="I987" i="24" s="1"/>
  <c r="G999" i="24"/>
  <c r="I999" i="24" s="1"/>
  <c r="G1011" i="24"/>
  <c r="I1011" i="24" s="1"/>
  <c r="G1023" i="24"/>
  <c r="I1023" i="24" s="1"/>
  <c r="G1035" i="24"/>
  <c r="I1035" i="24" s="1"/>
  <c r="G1047" i="24"/>
  <c r="I1047" i="24" s="1"/>
  <c r="G1059" i="24"/>
  <c r="I1059" i="24" s="1"/>
  <c r="G1071" i="24"/>
  <c r="I1071" i="24" s="1"/>
  <c r="G1083" i="24"/>
  <c r="I1083" i="24" s="1"/>
  <c r="G1095" i="24"/>
  <c r="I1095" i="24" s="1"/>
  <c r="G1101" i="24"/>
  <c r="I1101" i="24" s="1"/>
  <c r="G1107" i="24"/>
  <c r="I1107" i="24" s="1"/>
  <c r="F1107" i="24"/>
  <c r="G1113" i="24"/>
  <c r="I1113" i="24" s="1"/>
  <c r="G1119" i="24"/>
  <c r="I1119" i="24" s="1"/>
  <c r="G1125" i="24"/>
  <c r="I1125" i="24" s="1"/>
  <c r="G1131" i="24"/>
  <c r="I1131" i="24" s="1"/>
  <c r="G1137" i="24"/>
  <c r="I1137" i="24" s="1"/>
  <c r="G1143" i="24"/>
  <c r="I1143" i="24" s="1"/>
  <c r="G1149" i="24"/>
  <c r="I1149" i="24" s="1"/>
  <c r="G1155" i="24"/>
  <c r="I1155" i="24" s="1"/>
  <c r="G1161" i="24"/>
  <c r="I1161" i="24" s="1"/>
  <c r="G1167" i="24"/>
  <c r="I1167" i="24" s="1"/>
  <c r="G1173" i="24"/>
  <c r="I1173" i="24" s="1"/>
  <c r="G1179" i="24"/>
  <c r="I1179" i="24" s="1"/>
  <c r="G1185" i="24"/>
  <c r="I1185" i="24" s="1"/>
  <c r="G1191" i="24"/>
  <c r="I1191" i="24" s="1"/>
  <c r="G1197" i="24"/>
  <c r="I1197" i="24" s="1"/>
  <c r="G1203" i="24"/>
  <c r="I1203" i="24" s="1"/>
  <c r="G1215" i="24"/>
  <c r="I1215" i="24" s="1"/>
  <c r="F1215" i="24"/>
  <c r="G1221" i="24"/>
  <c r="I1221" i="24" s="1"/>
  <c r="G1227" i="24"/>
  <c r="I1227" i="24" s="1"/>
  <c r="G1233" i="24"/>
  <c r="I1233" i="24" s="1"/>
  <c r="G1239" i="24"/>
  <c r="I1239" i="24" s="1"/>
  <c r="G1245" i="24"/>
  <c r="I1245" i="24" s="1"/>
  <c r="G1251" i="24"/>
  <c r="I1251" i="24" s="1"/>
  <c r="G1257" i="24"/>
  <c r="I1257" i="24" s="1"/>
  <c r="G1263" i="24"/>
  <c r="I1263" i="24" s="1"/>
  <c r="G1269" i="24"/>
  <c r="I1269" i="24" s="1"/>
  <c r="G1275" i="24"/>
  <c r="I1275" i="24" s="1"/>
  <c r="G1281" i="24"/>
  <c r="I1281" i="24" s="1"/>
  <c r="G1287" i="24"/>
  <c r="I1287" i="24" s="1"/>
  <c r="G1293" i="24"/>
  <c r="I1293" i="24" s="1"/>
  <c r="G1299" i="24"/>
  <c r="I1299" i="24" s="1"/>
  <c r="G1305" i="24"/>
  <c r="I1305" i="24" s="1"/>
  <c r="G1311" i="24"/>
  <c r="I1311" i="24" s="1"/>
  <c r="G1317" i="24"/>
  <c r="I1317" i="24" s="1"/>
  <c r="F1317" i="24"/>
  <c r="F1318" i="24" s="1"/>
  <c r="J1319" i="24" s="1"/>
  <c r="G1323" i="24"/>
  <c r="I1323" i="24" s="1"/>
  <c r="G1329" i="24"/>
  <c r="I1329" i="24" s="1"/>
  <c r="G1335" i="24"/>
  <c r="I1335" i="24" s="1"/>
  <c r="G1341" i="24"/>
  <c r="I1341" i="24" s="1"/>
  <c r="G1347" i="24"/>
  <c r="I1347" i="24" s="1"/>
  <c r="G1353" i="24"/>
  <c r="I1353" i="24" s="1"/>
  <c r="G1359" i="24"/>
  <c r="I1359" i="24" s="1"/>
  <c r="G1365" i="24"/>
  <c r="I1365" i="24" s="1"/>
  <c r="G1371" i="24"/>
  <c r="I1371" i="24" s="1"/>
  <c r="G1377" i="24"/>
  <c r="I1377" i="24" s="1"/>
  <c r="G33" i="24"/>
  <c r="I33" i="24" s="1"/>
  <c r="F33" i="24"/>
  <c r="G45" i="24"/>
  <c r="I45" i="24" s="1"/>
  <c r="G57" i="24"/>
  <c r="I57" i="24" s="1"/>
  <c r="G69" i="24"/>
  <c r="I69" i="24" s="1"/>
  <c r="G81" i="24"/>
  <c r="I81" i="24" s="1"/>
  <c r="G93" i="24"/>
  <c r="I93" i="24" s="1"/>
  <c r="G105" i="24"/>
  <c r="I105" i="24" s="1"/>
  <c r="G117" i="24"/>
  <c r="I117" i="24" s="1"/>
  <c r="G129" i="24"/>
  <c r="I129" i="24" s="1"/>
  <c r="G141" i="24"/>
  <c r="I141" i="24" s="1"/>
  <c r="G153" i="24"/>
  <c r="I153" i="24" s="1"/>
  <c r="G165" i="24"/>
  <c r="I165" i="24" s="1"/>
  <c r="G177" i="24"/>
  <c r="I177" i="24" s="1"/>
  <c r="G189" i="24"/>
  <c r="I189" i="24" s="1"/>
  <c r="G201" i="24"/>
  <c r="I201" i="24" s="1"/>
  <c r="G213" i="24"/>
  <c r="I213" i="24" s="1"/>
  <c r="G225" i="24"/>
  <c r="I225" i="24" s="1"/>
  <c r="F225" i="24"/>
  <c r="G237" i="24"/>
  <c r="I237" i="24" s="1"/>
  <c r="G249" i="24"/>
  <c r="I249" i="24" s="1"/>
  <c r="G261" i="24"/>
  <c r="I261" i="24" s="1"/>
  <c r="G273" i="24"/>
  <c r="I273" i="24" s="1"/>
  <c r="G285" i="24"/>
  <c r="I285" i="24" s="1"/>
  <c r="G297" i="24"/>
  <c r="I297" i="24" s="1"/>
  <c r="G309" i="24"/>
  <c r="I309" i="24" s="1"/>
  <c r="F309" i="24"/>
  <c r="G315" i="24"/>
  <c r="I315" i="24" s="1"/>
  <c r="G333" i="24"/>
  <c r="I333" i="24" s="1"/>
  <c r="G345" i="24"/>
  <c r="I345" i="24" s="1"/>
  <c r="G351" i="24"/>
  <c r="I351" i="24" s="1"/>
  <c r="F351" i="24"/>
  <c r="J352" i="24" s="1"/>
  <c r="G363" i="24"/>
  <c r="I363" i="24" s="1"/>
  <c r="G375" i="24"/>
  <c r="I375" i="24" s="1"/>
  <c r="G387" i="24"/>
  <c r="I387" i="24" s="1"/>
  <c r="G399" i="24"/>
  <c r="I399" i="24" s="1"/>
  <c r="G411" i="24"/>
  <c r="I411" i="24" s="1"/>
  <c r="G423" i="24"/>
  <c r="I423" i="24" s="1"/>
  <c r="G435" i="24"/>
  <c r="I435" i="24" s="1"/>
  <c r="G447" i="24"/>
  <c r="I447" i="24" s="1"/>
  <c r="G459" i="24"/>
  <c r="I459" i="24" s="1"/>
  <c r="G471" i="24"/>
  <c r="I471" i="24" s="1"/>
  <c r="G483" i="24"/>
  <c r="I483" i="24" s="1"/>
  <c r="G495" i="24"/>
  <c r="I495" i="24" s="1"/>
  <c r="G507" i="24"/>
  <c r="I507" i="24" s="1"/>
  <c r="G519" i="24"/>
  <c r="I519" i="24" s="1"/>
  <c r="F519" i="24"/>
  <c r="G531" i="24"/>
  <c r="I531" i="24" s="1"/>
  <c r="G543" i="24"/>
  <c r="I543" i="24" s="1"/>
  <c r="G549" i="24"/>
  <c r="I549" i="24" s="1"/>
  <c r="G561" i="24"/>
  <c r="I561" i="24" s="1"/>
  <c r="F561" i="24"/>
  <c r="G573" i="24"/>
  <c r="I573" i="24" s="1"/>
  <c r="G585" i="24"/>
  <c r="I585" i="24" s="1"/>
  <c r="G597" i="24"/>
  <c r="I597" i="24" s="1"/>
  <c r="G609" i="24"/>
  <c r="I609" i="24" s="1"/>
  <c r="G621" i="24"/>
  <c r="I621" i="24" s="1"/>
  <c r="G633" i="24"/>
  <c r="I633" i="24" s="1"/>
  <c r="G645" i="24"/>
  <c r="I645" i="24" s="1"/>
  <c r="F645" i="24"/>
  <c r="G657" i="24"/>
  <c r="I657" i="24" s="1"/>
  <c r="G669" i="24"/>
  <c r="I669" i="24" s="1"/>
  <c r="G681" i="24"/>
  <c r="I681" i="24" s="1"/>
  <c r="G687" i="24"/>
  <c r="I687" i="24" s="1"/>
  <c r="F687" i="24"/>
  <c r="G699" i="24"/>
  <c r="I699" i="24" s="1"/>
  <c r="G711" i="24"/>
  <c r="I711" i="24" s="1"/>
  <c r="G723" i="24"/>
  <c r="I723" i="24" s="1"/>
  <c r="G735" i="24"/>
  <c r="I735" i="24" s="1"/>
  <c r="G747" i="24"/>
  <c r="I747" i="24" s="1"/>
  <c r="G759" i="24"/>
  <c r="I759" i="24" s="1"/>
  <c r="G771" i="24"/>
  <c r="I771" i="24" s="1"/>
  <c r="G783" i="24"/>
  <c r="I783" i="24" s="1"/>
  <c r="G795" i="24"/>
  <c r="I795" i="24" s="1"/>
  <c r="G807" i="24"/>
  <c r="I807" i="24" s="1"/>
  <c r="G819" i="24"/>
  <c r="I819" i="24" s="1"/>
  <c r="G831" i="24"/>
  <c r="I831" i="24" s="1"/>
  <c r="G843" i="24"/>
  <c r="I843" i="24" s="1"/>
  <c r="G855" i="24"/>
  <c r="I855" i="24" s="1"/>
  <c r="F855" i="24"/>
  <c r="G861" i="24"/>
  <c r="I861" i="24" s="1"/>
  <c r="G873" i="24"/>
  <c r="I873" i="24" s="1"/>
  <c r="G885" i="24"/>
  <c r="I885" i="24" s="1"/>
  <c r="G897" i="24"/>
  <c r="I897" i="24" s="1"/>
  <c r="F897" i="24"/>
  <c r="G909" i="24"/>
  <c r="I909" i="24" s="1"/>
  <c r="G921" i="24"/>
  <c r="I921" i="24" s="1"/>
  <c r="G933" i="24"/>
  <c r="I933" i="24" s="1"/>
  <c r="G945" i="24"/>
  <c r="I945" i="24" s="1"/>
  <c r="G957" i="24"/>
  <c r="I957" i="24" s="1"/>
  <c r="G969" i="24"/>
  <c r="I969" i="24" s="1"/>
  <c r="G981" i="24"/>
  <c r="I981" i="24" s="1"/>
  <c r="G993" i="24"/>
  <c r="I993" i="24" s="1"/>
  <c r="G1005" i="24"/>
  <c r="I1005" i="24" s="1"/>
  <c r="G1017" i="24"/>
  <c r="I1017" i="24" s="1"/>
  <c r="G1029" i="24"/>
  <c r="I1029" i="24" s="1"/>
  <c r="G1041" i="24"/>
  <c r="I1041" i="24" s="1"/>
  <c r="G1053" i="24"/>
  <c r="I1053" i="24" s="1"/>
  <c r="G1065" i="24"/>
  <c r="I1065" i="24" s="1"/>
  <c r="F1065" i="24"/>
  <c r="G1077" i="24"/>
  <c r="I1077" i="24" s="1"/>
  <c r="G1089" i="24"/>
  <c r="I1089" i="24" s="1"/>
  <c r="G1209" i="24"/>
  <c r="I1209" i="24" s="1"/>
  <c r="G28" i="24"/>
  <c r="I28" i="24" s="1"/>
  <c r="G40" i="24"/>
  <c r="I40" i="24" s="1"/>
  <c r="G52" i="24"/>
  <c r="I52" i="24" s="1"/>
  <c r="G64" i="24"/>
  <c r="I64" i="24" s="1"/>
  <c r="G76" i="24"/>
  <c r="I76" i="24" s="1"/>
  <c r="G88" i="24"/>
  <c r="I88" i="24" s="1"/>
  <c r="G100" i="24"/>
  <c r="I100" i="24" s="1"/>
  <c r="G112" i="24"/>
  <c r="I112" i="24" s="1"/>
  <c r="G124" i="24"/>
  <c r="I124" i="24" s="1"/>
  <c r="G136" i="24"/>
  <c r="I136" i="24" s="1"/>
  <c r="G148" i="24"/>
  <c r="I148" i="24" s="1"/>
  <c r="G160" i="24"/>
  <c r="I160" i="24" s="1"/>
  <c r="G172" i="24"/>
  <c r="I172" i="24" s="1"/>
  <c r="G184" i="24"/>
  <c r="I184" i="24" s="1"/>
  <c r="G196" i="24"/>
  <c r="I196" i="24" s="1"/>
  <c r="G208" i="24"/>
  <c r="I208" i="24" s="1"/>
  <c r="G220" i="24"/>
  <c r="I220" i="24" s="1"/>
  <c r="G232" i="24"/>
  <c r="I232" i="24" s="1"/>
  <c r="G244" i="24"/>
  <c r="I244" i="24" s="1"/>
  <c r="G256" i="24"/>
  <c r="I256" i="24" s="1"/>
  <c r="G268" i="24"/>
  <c r="I268" i="24" s="1"/>
  <c r="G280" i="24"/>
  <c r="I280" i="24" s="1"/>
  <c r="G292" i="24"/>
  <c r="I292" i="24" s="1"/>
  <c r="G304" i="24"/>
  <c r="I304" i="24" s="1"/>
  <c r="G316" i="24"/>
  <c r="I316" i="24" s="1"/>
  <c r="G328" i="24"/>
  <c r="I328" i="24" s="1"/>
  <c r="G340" i="24"/>
  <c r="I340" i="24" s="1"/>
  <c r="G352" i="24"/>
  <c r="I352" i="24" s="1"/>
  <c r="G364" i="24"/>
  <c r="I364" i="24" s="1"/>
  <c r="G376" i="24"/>
  <c r="I376" i="24" s="1"/>
  <c r="G388" i="24"/>
  <c r="I388" i="24" s="1"/>
  <c r="G400" i="24"/>
  <c r="I400" i="24" s="1"/>
  <c r="G412" i="24"/>
  <c r="I412" i="24" s="1"/>
  <c r="G424" i="24"/>
  <c r="I424" i="24" s="1"/>
  <c r="G436" i="24"/>
  <c r="I436" i="24" s="1"/>
  <c r="F436" i="24"/>
  <c r="G448" i="24"/>
  <c r="I448" i="24" s="1"/>
  <c r="G460" i="24"/>
  <c r="I460" i="24" s="1"/>
  <c r="G472" i="24"/>
  <c r="I472" i="24" s="1"/>
  <c r="G484" i="24"/>
  <c r="I484" i="24" s="1"/>
  <c r="G496" i="24"/>
  <c r="I496" i="24" s="1"/>
  <c r="G508" i="24"/>
  <c r="I508" i="24" s="1"/>
  <c r="G520" i="24"/>
  <c r="I520" i="24" s="1"/>
  <c r="G532" i="24"/>
  <c r="I532" i="24" s="1"/>
  <c r="G544" i="24"/>
  <c r="I544" i="24" s="1"/>
  <c r="G556" i="24"/>
  <c r="I556" i="24" s="1"/>
  <c r="G568" i="24"/>
  <c r="I568" i="24" s="1"/>
  <c r="G580" i="24"/>
  <c r="I580" i="24" s="1"/>
  <c r="G592" i="24"/>
  <c r="I592" i="24" s="1"/>
  <c r="G604" i="24"/>
  <c r="I604" i="24" s="1"/>
  <c r="G616" i="24"/>
  <c r="I616" i="24" s="1"/>
  <c r="G628" i="24"/>
  <c r="I628" i="24" s="1"/>
  <c r="G640" i="24"/>
  <c r="I640" i="24" s="1"/>
  <c r="G652" i="24"/>
  <c r="I652" i="24" s="1"/>
  <c r="G664" i="24"/>
  <c r="I664" i="24" s="1"/>
  <c r="G676" i="24"/>
  <c r="I676" i="24" s="1"/>
  <c r="G688" i="24"/>
  <c r="I688" i="24" s="1"/>
  <c r="G700" i="24"/>
  <c r="I700" i="24" s="1"/>
  <c r="G712" i="24"/>
  <c r="I712" i="24" s="1"/>
  <c r="G724" i="24"/>
  <c r="I724" i="24" s="1"/>
  <c r="G736" i="24"/>
  <c r="I736" i="24" s="1"/>
  <c r="G748" i="24"/>
  <c r="I748" i="24" s="1"/>
  <c r="G760" i="24"/>
  <c r="I760" i="24" s="1"/>
  <c r="G772" i="24"/>
  <c r="I772" i="24" s="1"/>
  <c r="F772" i="24"/>
  <c r="G784" i="24"/>
  <c r="I784" i="24" s="1"/>
  <c r="G796" i="24"/>
  <c r="I796" i="24" s="1"/>
  <c r="G808" i="24"/>
  <c r="I808" i="24" s="1"/>
  <c r="G820" i="24"/>
  <c r="I820" i="24" s="1"/>
  <c r="G832" i="24"/>
  <c r="I832" i="24" s="1"/>
  <c r="G844" i="24"/>
  <c r="I844" i="24" s="1"/>
  <c r="G856" i="24"/>
  <c r="I856" i="24" s="1"/>
  <c r="G868" i="24"/>
  <c r="I868" i="24" s="1"/>
  <c r="G880" i="24"/>
  <c r="I880" i="24" s="1"/>
  <c r="G892" i="24"/>
  <c r="I892" i="24" s="1"/>
  <c r="G904" i="24"/>
  <c r="I904" i="24" s="1"/>
  <c r="G916" i="24"/>
  <c r="I916" i="24" s="1"/>
  <c r="G928" i="24"/>
  <c r="I928" i="24" s="1"/>
  <c r="G940" i="24"/>
  <c r="I940" i="24" s="1"/>
  <c r="G952" i="24"/>
  <c r="I952" i="24" s="1"/>
  <c r="G964" i="24"/>
  <c r="I964" i="24" s="1"/>
  <c r="G976" i="24"/>
  <c r="I976" i="24" s="1"/>
  <c r="G982" i="24"/>
  <c r="I982" i="24" s="1"/>
  <c r="G994" i="24"/>
  <c r="I994" i="24" s="1"/>
  <c r="G1006" i="24"/>
  <c r="I1006" i="24" s="1"/>
  <c r="G1018" i="24"/>
  <c r="I1018" i="24" s="1"/>
  <c r="G1030" i="24"/>
  <c r="I1030" i="24" s="1"/>
  <c r="G1042" i="24"/>
  <c r="I1042" i="24" s="1"/>
  <c r="G1054" i="24"/>
  <c r="I1054" i="24" s="1"/>
  <c r="G1066" i="24"/>
  <c r="I1066" i="24" s="1"/>
  <c r="G1078" i="24"/>
  <c r="I1078" i="24" s="1"/>
  <c r="G1084" i="24"/>
  <c r="I1084" i="24" s="1"/>
  <c r="G1090" i="24"/>
  <c r="I1090" i="24" s="1"/>
  <c r="G1096" i="24"/>
  <c r="I1096" i="24" s="1"/>
  <c r="G1102" i="24"/>
  <c r="I1102" i="24" s="1"/>
  <c r="G1108" i="24"/>
  <c r="I1108" i="24" s="1"/>
  <c r="G1114" i="24"/>
  <c r="I1114" i="24" s="1"/>
  <c r="G1120" i="24"/>
  <c r="I1120" i="24" s="1"/>
  <c r="G1126" i="24"/>
  <c r="I1126" i="24" s="1"/>
  <c r="G1132" i="24"/>
  <c r="I1132" i="24" s="1"/>
  <c r="G1138" i="24"/>
  <c r="I1138" i="24" s="1"/>
  <c r="G1144" i="24"/>
  <c r="I1144" i="24" s="1"/>
  <c r="G1150" i="24"/>
  <c r="I1150" i="24" s="1"/>
  <c r="F1150" i="24"/>
  <c r="G1156" i="24"/>
  <c r="I1156" i="24" s="1"/>
  <c r="G1162" i="24"/>
  <c r="I1162" i="24" s="1"/>
  <c r="G1168" i="24"/>
  <c r="I1168" i="24" s="1"/>
  <c r="G1174" i="24"/>
  <c r="I1174" i="24" s="1"/>
  <c r="G1180" i="24"/>
  <c r="I1180" i="24" s="1"/>
  <c r="G1186" i="24"/>
  <c r="I1186" i="24" s="1"/>
  <c r="F1192" i="24"/>
  <c r="F1193" i="24" s="1"/>
  <c r="J1194" i="24" s="1"/>
  <c r="G1198" i="24"/>
  <c r="I1198" i="24" s="1"/>
  <c r="G1204" i="24"/>
  <c r="I1204" i="24" s="1"/>
  <c r="G1210" i="24"/>
  <c r="I1210" i="24" s="1"/>
  <c r="G1216" i="24"/>
  <c r="I1216" i="24" s="1"/>
  <c r="G1228" i="24"/>
  <c r="I1228" i="24" s="1"/>
  <c r="G1234" i="24"/>
  <c r="I1234" i="24" s="1"/>
  <c r="F1234" i="24"/>
  <c r="G1240" i="24"/>
  <c r="I1240" i="24" s="1"/>
  <c r="G1246" i="24"/>
  <c r="I1246" i="24" s="1"/>
  <c r="G1252" i="24"/>
  <c r="I1252" i="24" s="1"/>
  <c r="G1258" i="24"/>
  <c r="I1258" i="24" s="1"/>
  <c r="G1264" i="24"/>
  <c r="I1264" i="24" s="1"/>
  <c r="G1270" i="24"/>
  <c r="I1270" i="24" s="1"/>
  <c r="G1276" i="24"/>
  <c r="I1276" i="24" s="1"/>
  <c r="F1276" i="24"/>
  <c r="G1282" i="24"/>
  <c r="I1282" i="24" s="1"/>
  <c r="G1288" i="24"/>
  <c r="I1288" i="24" s="1"/>
  <c r="G1294" i="24"/>
  <c r="I1294" i="24" s="1"/>
  <c r="G1300" i="24"/>
  <c r="I1300" i="24" s="1"/>
  <c r="G1306" i="24"/>
  <c r="I1306" i="24" s="1"/>
  <c r="G1312" i="24"/>
  <c r="I1312" i="24" s="1"/>
  <c r="G1318" i="24"/>
  <c r="I1318" i="24" s="1"/>
  <c r="G1324" i="24"/>
  <c r="I1324" i="24" s="1"/>
  <c r="G1330" i="24"/>
  <c r="I1330" i="24" s="1"/>
  <c r="G1336" i="24"/>
  <c r="I1336" i="24" s="1"/>
  <c r="G1342" i="24"/>
  <c r="I1342" i="24" s="1"/>
  <c r="G1348" i="24"/>
  <c r="I1348" i="24" s="1"/>
  <c r="G1354" i="24"/>
  <c r="I1354" i="24" s="1"/>
  <c r="G1360" i="24"/>
  <c r="I1360" i="24" s="1"/>
  <c r="G1366" i="24"/>
  <c r="I1366" i="24" s="1"/>
  <c r="G1372" i="24"/>
  <c r="I1372" i="24" s="1"/>
  <c r="G1378" i="24"/>
  <c r="I1378" i="24" s="1"/>
  <c r="G1384" i="24"/>
  <c r="I1384" i="24" s="1"/>
  <c r="G1390" i="24"/>
  <c r="I1390" i="24" s="1"/>
  <c r="G1396" i="24"/>
  <c r="I1396" i="24" s="1"/>
  <c r="G1402" i="24"/>
  <c r="I1402" i="24" s="1"/>
  <c r="F1402" i="24"/>
  <c r="G1408" i="24"/>
  <c r="I1408" i="24" s="1"/>
  <c r="G1414" i="24"/>
  <c r="I1414" i="24" s="1"/>
  <c r="G1420" i="24"/>
  <c r="I1420" i="24" s="1"/>
  <c r="G1426" i="24"/>
  <c r="I1426" i="24" s="1"/>
  <c r="G1432" i="24"/>
  <c r="I1432" i="24" s="1"/>
  <c r="G1438" i="24"/>
  <c r="I1438" i="24" s="1"/>
  <c r="G1444" i="24"/>
  <c r="I1444" i="24" s="1"/>
  <c r="F1444" i="24"/>
  <c r="G1450" i="24"/>
  <c r="I1450" i="24" s="1"/>
  <c r="G1456" i="24"/>
  <c r="I1456" i="24" s="1"/>
  <c r="G1462" i="24"/>
  <c r="I1462" i="24" s="1"/>
  <c r="G1468" i="24"/>
  <c r="I1468" i="24" s="1"/>
  <c r="G1474" i="24"/>
  <c r="I1474" i="24" s="1"/>
  <c r="G1480" i="24"/>
  <c r="I1480" i="24" s="1"/>
  <c r="G1486" i="24"/>
  <c r="I1486" i="24" s="1"/>
  <c r="G1492" i="24"/>
  <c r="I1492" i="24" s="1"/>
  <c r="G1498" i="24"/>
  <c r="I1498" i="24" s="1"/>
  <c r="G1504" i="24"/>
  <c r="I1504" i="24" s="1"/>
  <c r="G1510" i="24"/>
  <c r="I1510" i="24" s="1"/>
  <c r="G1516" i="24"/>
  <c r="I1516" i="24" s="1"/>
  <c r="G1522" i="24"/>
  <c r="I1522" i="24" s="1"/>
  <c r="G1528" i="24"/>
  <c r="I1528" i="24" s="1"/>
  <c r="G1534" i="24"/>
  <c r="I1534" i="24" s="1"/>
  <c r="G1540" i="24"/>
  <c r="I1540" i="24" s="1"/>
  <c r="G1546" i="24"/>
  <c r="I1546" i="24" s="1"/>
  <c r="G1552" i="24"/>
  <c r="I1552" i="24" s="1"/>
  <c r="G1558" i="24"/>
  <c r="I1558" i="24" s="1"/>
  <c r="G1564" i="24"/>
  <c r="I1564" i="24" s="1"/>
  <c r="G1570" i="24"/>
  <c r="I1570" i="24" s="1"/>
  <c r="G1576" i="24"/>
  <c r="I1576" i="24" s="1"/>
  <c r="G1582" i="24"/>
  <c r="I1582" i="24" s="1"/>
  <c r="G1588" i="24"/>
  <c r="I1588" i="24" s="1"/>
  <c r="F1588" i="24"/>
  <c r="G1594" i="24"/>
  <c r="I1594" i="24" s="1"/>
  <c r="G1600" i="24"/>
  <c r="I1600" i="24" s="1"/>
  <c r="G1606" i="24"/>
  <c r="I1606" i="24" s="1"/>
  <c r="G1612" i="24"/>
  <c r="I1612" i="24" s="1"/>
  <c r="G1618" i="24"/>
  <c r="I1618" i="24" s="1"/>
  <c r="G1624" i="24"/>
  <c r="I1624" i="24" s="1"/>
  <c r="G1630" i="24"/>
  <c r="I1630" i="24" s="1"/>
  <c r="F1630" i="24"/>
  <c r="G1636" i="24"/>
  <c r="I1636" i="24" s="1"/>
  <c r="G1642" i="24"/>
  <c r="I1642" i="24" s="1"/>
  <c r="G1648" i="24"/>
  <c r="I1648" i="24" s="1"/>
  <c r="G1654" i="24"/>
  <c r="I1654" i="24" s="1"/>
  <c r="G1660" i="24"/>
  <c r="I1660" i="24" s="1"/>
  <c r="G1666" i="24"/>
  <c r="I1666" i="24" s="1"/>
  <c r="G1672" i="24"/>
  <c r="I1672" i="24" s="1"/>
  <c r="G1678" i="24"/>
  <c r="I1678" i="24" s="1"/>
  <c r="G1684" i="24"/>
  <c r="I1684" i="24" s="1"/>
  <c r="G1690" i="24"/>
  <c r="I1690" i="24" s="1"/>
  <c r="G1696" i="24"/>
  <c r="I1696" i="24" s="1"/>
  <c r="G1702" i="24"/>
  <c r="I1702" i="24" s="1"/>
  <c r="G1708" i="24"/>
  <c r="I1708" i="24" s="1"/>
  <c r="G1714" i="24"/>
  <c r="I1714" i="24" s="1"/>
  <c r="F1714" i="24"/>
  <c r="G1720" i="24"/>
  <c r="I1720" i="24" s="1"/>
  <c r="G1726" i="24"/>
  <c r="I1726" i="24" s="1"/>
  <c r="G1732" i="24"/>
  <c r="I1732" i="24" s="1"/>
  <c r="G1738" i="24"/>
  <c r="I1738" i="24" s="1"/>
  <c r="G1744" i="24"/>
  <c r="I1744" i="24" s="1"/>
  <c r="G1750" i="24"/>
  <c r="I1750" i="24" s="1"/>
  <c r="G1756" i="24"/>
  <c r="I1756" i="24" s="1"/>
  <c r="G1762" i="24"/>
  <c r="I1762" i="24" s="1"/>
  <c r="G1768" i="24"/>
  <c r="I1768" i="24" s="1"/>
  <c r="G1774" i="24"/>
  <c r="I1774" i="24" s="1"/>
  <c r="F1774" i="24"/>
  <c r="G1780" i="24"/>
  <c r="I1780" i="24" s="1"/>
  <c r="G1786" i="24"/>
  <c r="I1786" i="24" s="1"/>
  <c r="G1792" i="24"/>
  <c r="I1792" i="24" s="1"/>
  <c r="G1798" i="24"/>
  <c r="I1798" i="24" s="1"/>
  <c r="G1804" i="24"/>
  <c r="I1804" i="24" s="1"/>
  <c r="G1810" i="24"/>
  <c r="I1810" i="24" s="1"/>
  <c r="G1816" i="24"/>
  <c r="I1816" i="24" s="1"/>
  <c r="F1816" i="24"/>
  <c r="F1817" i="24" s="1"/>
  <c r="J1818" i="24" s="1"/>
  <c r="G1822" i="24"/>
  <c r="I1822" i="24" s="1"/>
  <c r="G1828" i="24"/>
  <c r="I1828" i="24" s="1"/>
  <c r="G1834" i="24"/>
  <c r="I1834" i="24" s="1"/>
  <c r="G1840" i="24"/>
  <c r="I1840" i="24" s="1"/>
  <c r="G1846" i="24"/>
  <c r="I1846" i="24" s="1"/>
  <c r="G1852" i="24"/>
  <c r="I1852" i="24" s="1"/>
  <c r="G1858" i="24"/>
  <c r="I1858" i="24" s="1"/>
  <c r="G1864" i="24"/>
  <c r="I1864" i="24" s="1"/>
  <c r="G1870" i="24"/>
  <c r="I1870" i="24" s="1"/>
  <c r="G1876" i="24"/>
  <c r="I1876" i="24" s="1"/>
  <c r="G1882" i="24"/>
  <c r="I1882" i="24" s="1"/>
  <c r="G1888" i="24"/>
  <c r="I1888" i="24" s="1"/>
  <c r="G1894" i="24"/>
  <c r="I1894" i="24" s="1"/>
  <c r="G1900" i="24"/>
  <c r="I1900" i="24" s="1"/>
  <c r="G1906" i="24"/>
  <c r="I1906" i="24" s="1"/>
  <c r="G1912" i="24"/>
  <c r="I1912" i="24" s="1"/>
  <c r="G1918" i="24"/>
  <c r="I1918" i="24" s="1"/>
  <c r="G1924" i="24"/>
  <c r="I1924" i="24" s="1"/>
  <c r="G1930" i="24"/>
  <c r="I1930" i="24" s="1"/>
  <c r="G1936" i="24"/>
  <c r="I1936" i="24" s="1"/>
  <c r="G1942" i="24"/>
  <c r="I1942" i="24" s="1"/>
  <c r="F1942" i="24"/>
  <c r="F1943" i="24" s="1"/>
  <c r="J1944" i="24" s="1"/>
  <c r="G1948" i="24"/>
  <c r="I1948" i="24" s="1"/>
  <c r="G1954" i="24"/>
  <c r="I1954" i="24" s="1"/>
  <c r="G1960" i="24"/>
  <c r="I1960" i="24" s="1"/>
  <c r="G1966" i="24"/>
  <c r="I1966" i="24" s="1"/>
  <c r="G1972" i="24"/>
  <c r="I1972" i="24" s="1"/>
  <c r="G1978" i="24"/>
  <c r="I1978" i="24" s="1"/>
  <c r="G1984" i="24"/>
  <c r="I1984" i="24" s="1"/>
  <c r="G1990" i="24"/>
  <c r="I1990" i="24" s="1"/>
  <c r="G1996" i="24"/>
  <c r="I1996" i="24" s="1"/>
  <c r="G2002" i="24"/>
  <c r="I2002" i="24" s="1"/>
  <c r="G2008" i="24"/>
  <c r="I2008" i="24" s="1"/>
  <c r="G2014" i="24"/>
  <c r="I2014" i="24" s="1"/>
  <c r="G2020" i="24"/>
  <c r="I2020" i="24" s="1"/>
  <c r="G2026" i="24"/>
  <c r="I2026" i="24" s="1"/>
  <c r="G2032" i="24"/>
  <c r="I2032" i="24" s="1"/>
  <c r="G2038" i="24"/>
  <c r="I2038" i="24" s="1"/>
  <c r="G2044" i="24"/>
  <c r="I2044" i="24" s="1"/>
  <c r="G2050" i="24"/>
  <c r="I2050" i="24" s="1"/>
  <c r="G2056" i="24"/>
  <c r="I2056" i="24" s="1"/>
  <c r="G2062" i="24"/>
  <c r="I2062" i="24" s="1"/>
  <c r="F2062" i="24"/>
  <c r="G2068" i="24"/>
  <c r="I2068" i="24" s="1"/>
  <c r="G2074" i="24"/>
  <c r="I2074" i="24" s="1"/>
  <c r="G2080" i="24"/>
  <c r="I2080" i="24" s="1"/>
  <c r="G2086" i="24"/>
  <c r="I2086" i="24" s="1"/>
  <c r="G2092" i="24"/>
  <c r="I2092" i="24" s="1"/>
  <c r="G2098" i="24"/>
  <c r="I2098" i="24" s="1"/>
  <c r="G2104" i="24"/>
  <c r="I2104" i="24" s="1"/>
  <c r="G2110" i="24"/>
  <c r="I2110" i="24" s="1"/>
  <c r="G2116" i="24"/>
  <c r="I2116" i="24" s="1"/>
  <c r="G2122" i="24"/>
  <c r="I2122" i="24" s="1"/>
  <c r="G2128" i="24"/>
  <c r="I2128" i="24" s="1"/>
  <c r="G2134" i="24"/>
  <c r="I2134" i="24" s="1"/>
  <c r="G2140" i="24"/>
  <c r="I2140" i="24" s="1"/>
  <c r="G2146" i="24"/>
  <c r="I2146" i="24" s="1"/>
  <c r="G2152" i="24"/>
  <c r="I2152" i="24" s="1"/>
  <c r="G2158" i="24"/>
  <c r="I2158" i="24" s="1"/>
  <c r="G2164" i="24"/>
  <c r="I2164" i="24" s="1"/>
  <c r="G2170" i="24"/>
  <c r="I2170" i="24" s="1"/>
  <c r="F2170" i="24"/>
  <c r="G2176" i="24"/>
  <c r="I2176" i="24" s="1"/>
  <c r="G2182" i="24"/>
  <c r="I2182" i="24" s="1"/>
  <c r="G2188" i="24"/>
  <c r="I2188" i="24" s="1"/>
  <c r="G2200" i="24"/>
  <c r="I2200" i="24" s="1"/>
  <c r="G2206" i="24"/>
  <c r="I2206" i="24" s="1"/>
  <c r="G2212" i="24"/>
  <c r="I2212" i="24" s="1"/>
  <c r="F2212" i="24"/>
  <c r="G2218" i="24"/>
  <c r="I2218" i="24" s="1"/>
  <c r="G2224" i="24"/>
  <c r="I2224" i="24" s="1"/>
  <c r="G2230" i="24"/>
  <c r="I2230" i="24" s="1"/>
  <c r="G2236" i="24"/>
  <c r="I2236" i="24" s="1"/>
  <c r="G2242" i="24"/>
  <c r="I2242" i="24" s="1"/>
  <c r="G2248" i="24"/>
  <c r="I2248" i="24" s="1"/>
  <c r="G2254" i="24"/>
  <c r="I2254" i="24" s="1"/>
  <c r="G2260" i="24"/>
  <c r="I2260" i="24" s="1"/>
  <c r="G2266" i="24"/>
  <c r="I2266" i="24" s="1"/>
  <c r="G2272" i="24"/>
  <c r="I2272" i="24" s="1"/>
  <c r="G2278" i="24"/>
  <c r="I2278" i="24" s="1"/>
  <c r="G2284" i="24"/>
  <c r="I2284" i="24" s="1"/>
  <c r="G2290" i="24"/>
  <c r="I2290" i="24" s="1"/>
  <c r="G2296" i="24"/>
  <c r="I2296" i="24" s="1"/>
  <c r="G2302" i="24"/>
  <c r="I2302" i="24" s="1"/>
  <c r="G2308" i="24"/>
  <c r="I2308" i="24" s="1"/>
  <c r="G2314" i="24"/>
  <c r="I2314" i="24" s="1"/>
  <c r="F2314" i="24"/>
  <c r="G2320" i="24"/>
  <c r="I2320" i="24" s="1"/>
  <c r="G2326" i="24"/>
  <c r="I2326" i="24" s="1"/>
  <c r="G2332" i="24"/>
  <c r="I2332" i="24" s="1"/>
  <c r="G2338" i="24"/>
  <c r="I2338" i="24" s="1"/>
  <c r="G2344" i="24"/>
  <c r="I2344" i="24" s="1"/>
  <c r="G2350" i="24"/>
  <c r="I2350" i="24" s="1"/>
  <c r="G2356" i="24"/>
  <c r="I2356" i="24" s="1"/>
  <c r="G2362" i="24"/>
  <c r="I2362" i="24" s="1"/>
  <c r="G2368" i="24"/>
  <c r="I2368" i="24" s="1"/>
  <c r="G2374" i="24"/>
  <c r="I2374" i="24" s="1"/>
  <c r="G2380" i="24"/>
  <c r="I2380" i="24" s="1"/>
  <c r="G2386" i="24"/>
  <c r="I2386" i="24" s="1"/>
  <c r="G2392" i="24"/>
  <c r="I2392" i="24" s="1"/>
  <c r="G2398" i="24"/>
  <c r="I2398" i="24" s="1"/>
  <c r="G2404" i="24"/>
  <c r="I2404" i="24" s="1"/>
  <c r="G2410" i="24"/>
  <c r="I2410" i="24" s="1"/>
  <c r="G2416" i="24"/>
  <c r="I2416" i="24" s="1"/>
  <c r="G2422" i="24"/>
  <c r="I2422" i="24" s="1"/>
  <c r="G2428" i="24"/>
  <c r="I2428" i="24" s="1"/>
  <c r="G2434" i="24"/>
  <c r="I2434" i="24" s="1"/>
  <c r="G2440" i="24"/>
  <c r="I2440" i="24" s="1"/>
  <c r="G2446" i="24"/>
  <c r="I2446" i="24" s="1"/>
  <c r="G2452" i="24"/>
  <c r="I2452" i="24" s="1"/>
  <c r="G2458" i="24"/>
  <c r="I2458" i="24" s="1"/>
  <c r="G2464" i="24"/>
  <c r="I2464" i="24" s="1"/>
  <c r="F2464" i="24"/>
  <c r="F2465" i="24" s="1"/>
  <c r="J2466" i="24" s="1"/>
  <c r="G2470" i="24"/>
  <c r="I2470" i="24" s="1"/>
  <c r="G2476" i="24"/>
  <c r="I2476" i="24" s="1"/>
  <c r="G2482" i="24"/>
  <c r="I2482" i="24" s="1"/>
  <c r="G2488" i="24"/>
  <c r="I2488" i="24" s="1"/>
  <c r="G2494" i="24"/>
  <c r="I2494" i="24" s="1"/>
  <c r="G2500" i="24"/>
  <c r="I2500" i="24" s="1"/>
  <c r="G2506" i="24"/>
  <c r="I2506" i="24" s="1"/>
  <c r="G2512" i="24"/>
  <c r="I2512" i="24" s="1"/>
  <c r="G2518" i="24"/>
  <c r="I2518" i="24" s="1"/>
  <c r="G2524" i="24"/>
  <c r="I2524" i="24" s="1"/>
  <c r="G2530" i="24"/>
  <c r="I2530" i="24" s="1"/>
  <c r="G2536" i="24"/>
  <c r="I2536" i="24" s="1"/>
  <c r="G2542" i="24"/>
  <c r="I2542" i="24" s="1"/>
  <c r="G2548" i="24"/>
  <c r="I2548" i="24" s="1"/>
  <c r="G2554" i="24"/>
  <c r="I2554" i="24" s="1"/>
  <c r="G2560" i="24"/>
  <c r="I2560" i="24" s="1"/>
  <c r="F2566" i="24"/>
  <c r="F2567" i="24" s="1"/>
  <c r="G2572" i="24"/>
  <c r="I2572" i="24" s="1"/>
  <c r="G2578" i="24"/>
  <c r="I2578" i="24" s="1"/>
  <c r="G2584" i="24"/>
  <c r="I2584" i="24" s="1"/>
  <c r="G2590" i="24"/>
  <c r="I2590" i="24" s="1"/>
  <c r="G2596" i="24"/>
  <c r="I2596" i="24" s="1"/>
  <c r="G2602" i="24"/>
  <c r="I2602" i="24" s="1"/>
  <c r="G2608" i="24"/>
  <c r="I2608" i="24" s="1"/>
  <c r="G2614" i="24"/>
  <c r="I2614" i="24" s="1"/>
  <c r="G2620" i="24"/>
  <c r="I2620" i="24" s="1"/>
  <c r="G2626" i="24"/>
  <c r="I2626" i="24" s="1"/>
  <c r="G2632" i="24"/>
  <c r="I2632" i="24" s="1"/>
  <c r="G2638" i="24"/>
  <c r="I2638" i="24" s="1"/>
  <c r="G2644" i="24"/>
  <c r="I2644" i="24" s="1"/>
  <c r="G2650" i="24"/>
  <c r="I2650" i="24" s="1"/>
  <c r="G2656" i="24"/>
  <c r="I2656" i="24" s="1"/>
  <c r="G2662" i="24"/>
  <c r="I2662" i="24" s="1"/>
  <c r="G2668" i="24"/>
  <c r="I2668" i="24" s="1"/>
  <c r="G2674" i="24"/>
  <c r="I2674" i="24" s="1"/>
  <c r="G2680" i="24"/>
  <c r="I2680" i="24" s="1"/>
  <c r="G2686" i="24"/>
  <c r="I2686" i="24" s="1"/>
  <c r="G2692" i="24"/>
  <c r="I2692" i="24" s="1"/>
  <c r="G2698" i="24"/>
  <c r="I2698" i="24" s="1"/>
  <c r="G2704" i="24"/>
  <c r="I2704" i="24" s="1"/>
  <c r="G2710" i="24"/>
  <c r="I2710" i="24" s="1"/>
  <c r="G2716" i="24"/>
  <c r="I2716" i="24" s="1"/>
  <c r="G2722" i="24"/>
  <c r="I2722" i="24" s="1"/>
  <c r="G2728" i="24"/>
  <c r="I2728" i="24" s="1"/>
  <c r="G2734" i="24"/>
  <c r="I2734" i="24" s="1"/>
  <c r="F2734" i="24"/>
  <c r="G2740" i="24"/>
  <c r="I2740" i="24" s="1"/>
  <c r="G2746" i="24"/>
  <c r="I2746" i="24" s="1"/>
  <c r="G2752" i="24"/>
  <c r="I2752" i="24" s="1"/>
  <c r="G2758" i="24"/>
  <c r="I2758" i="24" s="1"/>
  <c r="G2764" i="24"/>
  <c r="I2764" i="24" s="1"/>
  <c r="G2770" i="24"/>
  <c r="I2770" i="24" s="1"/>
  <c r="G2776" i="24"/>
  <c r="I2776" i="24" s="1"/>
  <c r="G2782" i="24"/>
  <c r="I2782" i="24" s="1"/>
  <c r="G2788" i="24"/>
  <c r="I2788" i="24" s="1"/>
  <c r="G2794" i="24"/>
  <c r="I2794" i="24" s="1"/>
  <c r="F2794" i="24"/>
  <c r="F2795" i="24" s="1"/>
  <c r="J2796" i="24" s="1"/>
  <c r="G2800" i="24"/>
  <c r="I2800" i="24" s="1"/>
  <c r="G2806" i="24"/>
  <c r="I2806" i="24" s="1"/>
  <c r="G2812" i="24"/>
  <c r="I2812" i="24" s="1"/>
  <c r="G2818" i="24"/>
  <c r="I2818" i="24" s="1"/>
  <c r="G2824" i="24"/>
  <c r="I2824" i="24" s="1"/>
  <c r="G2830" i="24"/>
  <c r="I2830" i="24" s="1"/>
  <c r="G2836" i="24"/>
  <c r="I2836" i="24" s="1"/>
  <c r="G2842" i="24"/>
  <c r="I2842" i="24" s="1"/>
  <c r="G2848" i="24"/>
  <c r="I2848" i="24" s="1"/>
  <c r="G2854" i="24"/>
  <c r="I2854" i="24" s="1"/>
  <c r="G2860" i="24"/>
  <c r="I2860" i="24" s="1"/>
  <c r="G2866" i="24"/>
  <c r="I2866" i="24" s="1"/>
  <c r="G2872" i="24"/>
  <c r="I2872" i="24" s="1"/>
  <c r="G2878" i="24"/>
  <c r="I2878" i="24" s="1"/>
  <c r="G2884" i="24"/>
  <c r="I2884" i="24" s="1"/>
  <c r="G2890" i="24"/>
  <c r="I2890" i="24" s="1"/>
  <c r="G2896" i="24"/>
  <c r="I2896" i="24" s="1"/>
  <c r="G2902" i="24"/>
  <c r="I2902" i="24" s="1"/>
  <c r="G2908" i="24"/>
  <c r="I2908" i="24" s="1"/>
  <c r="G2914" i="24"/>
  <c r="I2914" i="24" s="1"/>
  <c r="G2920" i="24"/>
  <c r="I2920" i="24" s="1"/>
  <c r="G2926" i="24"/>
  <c r="I2926" i="24" s="1"/>
  <c r="G2932" i="24"/>
  <c r="I2932" i="24" s="1"/>
  <c r="G2938" i="24"/>
  <c r="I2938" i="24" s="1"/>
  <c r="G2944" i="24"/>
  <c r="I2944" i="24" s="1"/>
  <c r="F2944" i="24"/>
  <c r="F2945" i="24" s="1"/>
  <c r="J2946" i="24" s="1"/>
  <c r="G2950" i="24"/>
  <c r="I2950" i="24" s="1"/>
  <c r="G2956" i="24"/>
  <c r="I2956" i="24" s="1"/>
  <c r="G2962" i="24"/>
  <c r="I2962" i="24" s="1"/>
  <c r="G34" i="24"/>
  <c r="I34" i="24" s="1"/>
  <c r="G46" i="24"/>
  <c r="I46" i="24" s="1"/>
  <c r="G58" i="24"/>
  <c r="I58" i="24" s="1"/>
  <c r="G70" i="24"/>
  <c r="I70" i="24" s="1"/>
  <c r="G82" i="24"/>
  <c r="I82" i="24" s="1"/>
  <c r="G94" i="24"/>
  <c r="I94" i="24" s="1"/>
  <c r="G106" i="24"/>
  <c r="I106" i="24" s="1"/>
  <c r="G118" i="24"/>
  <c r="I118" i="24" s="1"/>
  <c r="G130" i="24"/>
  <c r="I130" i="24" s="1"/>
  <c r="G142" i="24"/>
  <c r="I142" i="24" s="1"/>
  <c r="G154" i="24"/>
  <c r="I154" i="24" s="1"/>
  <c r="G166" i="24"/>
  <c r="I166" i="24" s="1"/>
  <c r="G178" i="24"/>
  <c r="I178" i="24" s="1"/>
  <c r="G190" i="24"/>
  <c r="I190" i="24" s="1"/>
  <c r="G202" i="24"/>
  <c r="I202" i="24" s="1"/>
  <c r="G214" i="24"/>
  <c r="I214" i="24" s="1"/>
  <c r="G226" i="24"/>
  <c r="I226" i="24" s="1"/>
  <c r="G238" i="24"/>
  <c r="I238" i="24" s="1"/>
  <c r="G250" i="24"/>
  <c r="I250" i="24" s="1"/>
  <c r="G262" i="24"/>
  <c r="I262" i="24" s="1"/>
  <c r="G274" i="24"/>
  <c r="I274" i="24" s="1"/>
  <c r="G286" i="24"/>
  <c r="I286" i="24" s="1"/>
  <c r="F286" i="24"/>
  <c r="G298" i="24"/>
  <c r="I298" i="24" s="1"/>
  <c r="G310" i="24"/>
  <c r="I310" i="24" s="1"/>
  <c r="G322" i="24"/>
  <c r="I322" i="24" s="1"/>
  <c r="G334" i="24"/>
  <c r="I334" i="24" s="1"/>
  <c r="G346" i="24"/>
  <c r="I346" i="24" s="1"/>
  <c r="G358" i="24"/>
  <c r="I358" i="24" s="1"/>
  <c r="G370" i="24"/>
  <c r="I370" i="24" s="1"/>
  <c r="G382" i="24"/>
  <c r="I382" i="24" s="1"/>
  <c r="G394" i="24"/>
  <c r="I394" i="24" s="1"/>
  <c r="G406" i="24"/>
  <c r="I406" i="24" s="1"/>
  <c r="G418" i="24"/>
  <c r="I418" i="24" s="1"/>
  <c r="G430" i="24"/>
  <c r="I430" i="24" s="1"/>
  <c r="G442" i="24"/>
  <c r="I442" i="24" s="1"/>
  <c r="G454" i="24"/>
  <c r="I454" i="24" s="1"/>
  <c r="G466" i="24"/>
  <c r="I466" i="24" s="1"/>
  <c r="G478" i="24"/>
  <c r="I478" i="24" s="1"/>
  <c r="F478" i="24"/>
  <c r="G490" i="24"/>
  <c r="I490" i="24" s="1"/>
  <c r="G502" i="24"/>
  <c r="I502" i="24" s="1"/>
  <c r="G514" i="24"/>
  <c r="I514" i="24" s="1"/>
  <c r="G526" i="24"/>
  <c r="I526" i="24" s="1"/>
  <c r="G538" i="24"/>
  <c r="I538" i="24" s="1"/>
  <c r="G550" i="24"/>
  <c r="I550" i="24" s="1"/>
  <c r="G562" i="24"/>
  <c r="I562" i="24" s="1"/>
  <c r="G574" i="24"/>
  <c r="I574" i="24" s="1"/>
  <c r="G586" i="24"/>
  <c r="I586" i="24" s="1"/>
  <c r="G598" i="24"/>
  <c r="I598" i="24" s="1"/>
  <c r="G610" i="24"/>
  <c r="I610" i="24" s="1"/>
  <c r="G622" i="24"/>
  <c r="I622" i="24" s="1"/>
  <c r="G634" i="24"/>
  <c r="I634" i="24" s="1"/>
  <c r="G646" i="24"/>
  <c r="I646" i="24" s="1"/>
  <c r="G658" i="24"/>
  <c r="I658" i="24" s="1"/>
  <c r="G670" i="24"/>
  <c r="I670" i="24" s="1"/>
  <c r="G682" i="24"/>
  <c r="I682" i="24" s="1"/>
  <c r="G694" i="24"/>
  <c r="I694" i="24" s="1"/>
  <c r="G706" i="24"/>
  <c r="I706" i="24" s="1"/>
  <c r="G718" i="24"/>
  <c r="I718" i="24" s="1"/>
  <c r="G730" i="24"/>
  <c r="I730" i="24" s="1"/>
  <c r="G742" i="24"/>
  <c r="I742" i="24" s="1"/>
  <c r="G754" i="24"/>
  <c r="I754" i="24" s="1"/>
  <c r="G766" i="24"/>
  <c r="I766" i="24" s="1"/>
  <c r="G778" i="24"/>
  <c r="I778" i="24" s="1"/>
  <c r="G790" i="24"/>
  <c r="I790" i="24" s="1"/>
  <c r="G802" i="24"/>
  <c r="I802" i="24" s="1"/>
  <c r="G814" i="24"/>
  <c r="I814" i="24" s="1"/>
  <c r="G826" i="24"/>
  <c r="I826" i="24" s="1"/>
  <c r="G838" i="24"/>
  <c r="I838" i="24" s="1"/>
  <c r="G850" i="24"/>
  <c r="I850" i="24" s="1"/>
  <c r="G862" i="24"/>
  <c r="I862" i="24" s="1"/>
  <c r="G874" i="24"/>
  <c r="I874" i="24" s="1"/>
  <c r="G886" i="24"/>
  <c r="I886" i="24" s="1"/>
  <c r="G898" i="24"/>
  <c r="I898" i="24" s="1"/>
  <c r="G910" i="24"/>
  <c r="I910" i="24" s="1"/>
  <c r="G922" i="24"/>
  <c r="I922" i="24" s="1"/>
  <c r="G934" i="24"/>
  <c r="I934" i="24" s="1"/>
  <c r="G946" i="24"/>
  <c r="I946" i="24" s="1"/>
  <c r="G958" i="24"/>
  <c r="I958" i="24" s="1"/>
  <c r="G970" i="24"/>
  <c r="I970" i="24" s="1"/>
  <c r="G988" i="24"/>
  <c r="I988" i="24" s="1"/>
  <c r="G1000" i="24"/>
  <c r="I1000" i="24" s="1"/>
  <c r="G1012" i="24"/>
  <c r="I1012" i="24" s="1"/>
  <c r="G1024" i="24"/>
  <c r="I1024" i="24" s="1"/>
  <c r="G1036" i="24"/>
  <c r="I1036" i="24" s="1"/>
  <c r="G1048" i="24"/>
  <c r="I1048" i="24" s="1"/>
  <c r="G1060" i="24"/>
  <c r="I1060" i="24" s="1"/>
  <c r="G1072" i="24"/>
  <c r="I1072" i="24" s="1"/>
  <c r="G1222" i="24"/>
  <c r="I1222" i="24" s="1"/>
  <c r="G1050" i="24"/>
  <c r="I1050" i="24" s="1"/>
  <c r="G1056" i="24"/>
  <c r="I1056" i="24" s="1"/>
  <c r="G1062" i="24"/>
  <c r="I1062" i="24" s="1"/>
  <c r="G1068" i="24"/>
  <c r="I1068" i="24" s="1"/>
  <c r="G1074" i="24"/>
  <c r="I1074" i="24" s="1"/>
  <c r="G1080" i="24"/>
  <c r="I1080" i="24" s="1"/>
  <c r="G1086" i="24"/>
  <c r="I1086" i="24" s="1"/>
  <c r="F1086" i="24"/>
  <c r="G1092" i="24"/>
  <c r="I1092" i="24" s="1"/>
  <c r="G1098" i="24"/>
  <c r="I1098" i="24" s="1"/>
  <c r="G1104" i="24"/>
  <c r="I1104" i="24" s="1"/>
  <c r="G1110" i="24"/>
  <c r="I1110" i="24" s="1"/>
  <c r="G1116" i="24"/>
  <c r="I1116" i="24" s="1"/>
  <c r="G1122" i="24"/>
  <c r="I1122" i="24" s="1"/>
  <c r="G1128" i="24"/>
  <c r="I1128" i="24" s="1"/>
  <c r="F1128" i="24"/>
  <c r="G1134" i="24"/>
  <c r="I1134" i="24" s="1"/>
  <c r="G1140" i="24"/>
  <c r="I1140" i="24" s="1"/>
  <c r="G1146" i="24"/>
  <c r="I1146" i="24" s="1"/>
  <c r="G1152" i="24"/>
  <c r="I1152" i="24" s="1"/>
  <c r="G1158" i="24"/>
  <c r="I1158" i="24" s="1"/>
  <c r="G1164" i="24"/>
  <c r="I1164" i="24" s="1"/>
  <c r="G1170" i="24"/>
  <c r="I1170" i="24" s="1"/>
  <c r="G1176" i="24"/>
  <c r="I1176" i="24" s="1"/>
  <c r="G1182" i="24"/>
  <c r="I1182" i="24" s="1"/>
  <c r="G1188" i="24"/>
  <c r="I1188" i="24" s="1"/>
  <c r="G1194" i="24"/>
  <c r="I1194" i="24" s="1"/>
  <c r="G1200" i="24"/>
  <c r="I1200" i="24" s="1"/>
  <c r="G1206" i="24"/>
  <c r="I1206" i="24" s="1"/>
  <c r="G1212" i="24"/>
  <c r="I1212" i="24" s="1"/>
  <c r="G1218" i="24"/>
  <c r="I1218" i="24" s="1"/>
  <c r="G1224" i="24"/>
  <c r="I1224" i="24" s="1"/>
  <c r="G1230" i="24"/>
  <c r="I1230" i="24" s="1"/>
  <c r="G1236" i="24"/>
  <c r="I1236" i="24" s="1"/>
  <c r="G1242" i="24"/>
  <c r="I1242" i="24" s="1"/>
  <c r="G1248" i="24"/>
  <c r="I1248" i="24" s="1"/>
  <c r="G1254" i="24"/>
  <c r="I1254" i="24" s="1"/>
  <c r="G1260" i="24"/>
  <c r="I1260" i="24" s="1"/>
  <c r="G1266" i="24"/>
  <c r="I1266" i="24" s="1"/>
  <c r="G1272" i="24"/>
  <c r="I1272" i="24" s="1"/>
  <c r="G1278" i="24"/>
  <c r="I1278" i="24" s="1"/>
  <c r="G1284" i="24"/>
  <c r="I1284" i="24" s="1"/>
  <c r="G1290" i="24"/>
  <c r="I1290" i="24" s="1"/>
  <c r="G1296" i="24"/>
  <c r="I1296" i="24" s="1"/>
  <c r="G1302" i="24"/>
  <c r="I1302" i="24" s="1"/>
  <c r="G1308" i="24"/>
  <c r="I1308" i="24" s="1"/>
  <c r="G1314" i="24"/>
  <c r="I1314" i="24" s="1"/>
  <c r="G1320" i="24"/>
  <c r="I1320" i="24" s="1"/>
  <c r="G1326" i="24"/>
  <c r="I1326" i="24" s="1"/>
  <c r="G1332" i="24"/>
  <c r="I1332" i="24" s="1"/>
  <c r="G1338" i="24"/>
  <c r="I1338" i="24" s="1"/>
  <c r="F1338" i="24"/>
  <c r="G1344" i="24"/>
  <c r="I1344" i="24" s="1"/>
  <c r="G1350" i="24"/>
  <c r="I1350" i="24" s="1"/>
  <c r="G1356" i="24"/>
  <c r="I1356" i="24" s="1"/>
  <c r="G1362" i="24"/>
  <c r="I1362" i="24" s="1"/>
  <c r="G1368" i="24"/>
  <c r="I1368" i="24" s="1"/>
  <c r="G1374" i="24"/>
  <c r="I1374" i="24" s="1"/>
  <c r="G1380" i="24"/>
  <c r="I1380" i="24" s="1"/>
  <c r="F1380" i="24"/>
  <c r="G1386" i="24"/>
  <c r="I1386" i="24" s="1"/>
  <c r="G1392" i="24"/>
  <c r="I1392" i="24" s="1"/>
  <c r="G1398" i="24"/>
  <c r="I1398" i="24" s="1"/>
  <c r="G1404" i="24"/>
  <c r="I1404" i="24" s="1"/>
  <c r="G1410" i="24"/>
  <c r="I1410" i="24" s="1"/>
  <c r="G1416" i="24"/>
  <c r="I1416" i="24" s="1"/>
  <c r="G1422" i="24"/>
  <c r="I1422" i="24" s="1"/>
  <c r="G1428" i="24"/>
  <c r="I1428" i="24" s="1"/>
  <c r="G1434" i="24"/>
  <c r="I1434" i="24" s="1"/>
  <c r="G1440" i="24"/>
  <c r="I1440" i="24" s="1"/>
  <c r="G1446" i="24"/>
  <c r="I1446" i="24" s="1"/>
  <c r="G1452" i="24"/>
  <c r="I1452" i="24" s="1"/>
  <c r="G1458" i="24"/>
  <c r="I1458" i="24" s="1"/>
  <c r="G1464" i="24"/>
  <c r="I1464" i="24" s="1"/>
  <c r="G1470" i="24"/>
  <c r="I1470" i="24" s="1"/>
  <c r="G1476" i="24"/>
  <c r="I1476" i="24" s="1"/>
  <c r="G1482" i="24"/>
  <c r="I1482" i="24" s="1"/>
  <c r="G1488" i="24"/>
  <c r="I1488" i="24" s="1"/>
  <c r="G1494" i="24"/>
  <c r="I1494" i="24" s="1"/>
  <c r="G1500" i="24"/>
  <c r="I1500" i="24" s="1"/>
  <c r="G1506" i="24"/>
  <c r="I1506" i="24" s="1"/>
  <c r="F1506" i="24"/>
  <c r="F1507" i="24" s="1"/>
  <c r="J1508" i="24" s="1"/>
  <c r="G1512" i="24"/>
  <c r="I1512" i="24" s="1"/>
  <c r="G1518" i="24"/>
  <c r="I1518" i="24" s="1"/>
  <c r="G1524" i="24"/>
  <c r="I1524" i="24" s="1"/>
  <c r="G1530" i="24"/>
  <c r="I1530" i="24" s="1"/>
  <c r="G1536" i="24"/>
  <c r="I1536" i="24" s="1"/>
  <c r="G1542" i="24"/>
  <c r="I1542" i="24" s="1"/>
  <c r="G1548" i="24"/>
  <c r="I1548" i="24" s="1"/>
  <c r="G1554" i="24"/>
  <c r="I1554" i="24" s="1"/>
  <c r="G1560" i="24"/>
  <c r="I1560" i="24" s="1"/>
  <c r="G1566" i="24"/>
  <c r="I1566" i="24" s="1"/>
  <c r="G1572" i="24"/>
  <c r="I1572" i="24" s="1"/>
  <c r="G1578" i="24"/>
  <c r="I1578" i="24" s="1"/>
  <c r="G1584" i="24"/>
  <c r="I1584" i="24" s="1"/>
  <c r="G1590" i="24"/>
  <c r="I1590" i="24" s="1"/>
  <c r="G1596" i="24"/>
  <c r="I1596" i="24" s="1"/>
  <c r="G1602" i="24"/>
  <c r="I1602" i="24" s="1"/>
  <c r="G1608" i="24"/>
  <c r="I1608" i="24" s="1"/>
  <c r="G1614" i="24"/>
  <c r="I1614" i="24" s="1"/>
  <c r="G1620" i="24"/>
  <c r="I1620" i="24" s="1"/>
  <c r="G1626" i="24"/>
  <c r="I1626" i="24" s="1"/>
  <c r="G1632" i="24"/>
  <c r="I1632" i="24" s="1"/>
  <c r="G1638" i="24"/>
  <c r="I1638" i="24" s="1"/>
  <c r="G1644" i="24"/>
  <c r="I1644" i="24" s="1"/>
  <c r="F1650" i="24"/>
  <c r="G1656" i="24"/>
  <c r="I1656" i="24" s="1"/>
  <c r="G1662" i="24"/>
  <c r="I1662" i="24" s="1"/>
  <c r="G1668" i="24"/>
  <c r="I1668" i="24" s="1"/>
  <c r="G1674" i="24"/>
  <c r="I1674" i="24" s="1"/>
  <c r="G1680" i="24"/>
  <c r="I1680" i="24" s="1"/>
  <c r="G1686" i="24"/>
  <c r="I1686" i="24" s="1"/>
  <c r="G1692" i="24"/>
  <c r="I1692" i="24" s="1"/>
  <c r="G1698" i="24"/>
  <c r="I1698" i="24" s="1"/>
  <c r="G1704" i="24"/>
  <c r="I1704" i="24" s="1"/>
  <c r="G1710" i="24"/>
  <c r="I1710" i="24" s="1"/>
  <c r="G1716" i="24"/>
  <c r="I1716" i="24" s="1"/>
  <c r="G1722" i="24"/>
  <c r="I1722" i="24" s="1"/>
  <c r="G1728" i="24"/>
  <c r="I1728" i="24" s="1"/>
  <c r="G1734" i="24"/>
  <c r="I1734" i="24" s="1"/>
  <c r="G1740" i="24"/>
  <c r="I1740" i="24" s="1"/>
  <c r="G1746" i="24"/>
  <c r="I1746" i="24" s="1"/>
  <c r="G1752" i="24"/>
  <c r="I1752" i="24" s="1"/>
  <c r="G1758" i="24"/>
  <c r="I1758" i="24" s="1"/>
  <c r="G1764" i="24"/>
  <c r="I1764" i="24" s="1"/>
  <c r="G1770" i="24"/>
  <c r="I1770" i="24" s="1"/>
  <c r="G1776" i="24"/>
  <c r="I1776" i="24" s="1"/>
  <c r="G1782" i="24"/>
  <c r="I1782" i="24" s="1"/>
  <c r="G1788" i="24"/>
  <c r="I1788" i="24" s="1"/>
  <c r="G1794" i="24"/>
  <c r="I1794" i="24" s="1"/>
  <c r="G1800" i="24"/>
  <c r="I1800" i="24" s="1"/>
  <c r="G1806" i="24"/>
  <c r="I1806" i="24" s="1"/>
  <c r="G1812" i="24"/>
  <c r="I1812" i="24" s="1"/>
  <c r="G1818" i="24"/>
  <c r="I1818" i="24" s="1"/>
  <c r="G1824" i="24"/>
  <c r="I1824" i="24" s="1"/>
  <c r="G1830" i="24"/>
  <c r="I1830" i="24" s="1"/>
  <c r="G1836" i="24"/>
  <c r="I1836" i="24" s="1"/>
  <c r="G1842" i="24"/>
  <c r="I1842" i="24" s="1"/>
  <c r="G1848" i="24"/>
  <c r="I1848" i="24" s="1"/>
  <c r="G1854" i="24"/>
  <c r="I1854" i="24" s="1"/>
  <c r="G1860" i="24"/>
  <c r="I1860" i="24" s="1"/>
  <c r="G1866" i="24"/>
  <c r="I1866" i="24" s="1"/>
  <c r="G1872" i="24"/>
  <c r="I1872" i="24" s="1"/>
  <c r="G1878" i="24"/>
  <c r="I1878" i="24" s="1"/>
  <c r="G1884" i="24"/>
  <c r="I1884" i="24" s="1"/>
  <c r="G1890" i="24"/>
  <c r="I1890" i="24" s="1"/>
  <c r="G1896" i="24"/>
  <c r="I1896" i="24" s="1"/>
  <c r="G1902" i="24"/>
  <c r="I1902" i="24" s="1"/>
  <c r="G1908" i="24"/>
  <c r="I1908" i="24" s="1"/>
  <c r="G1914" i="24"/>
  <c r="I1914" i="24" s="1"/>
  <c r="G1920" i="24"/>
  <c r="I1920" i="24" s="1"/>
  <c r="G1926" i="24"/>
  <c r="I1926" i="24" s="1"/>
  <c r="G1932" i="24"/>
  <c r="I1932" i="24" s="1"/>
  <c r="G1938" i="24"/>
  <c r="I1938" i="24" s="1"/>
  <c r="G1944" i="24"/>
  <c r="I1944" i="24" s="1"/>
  <c r="G1950" i="24"/>
  <c r="I1950" i="24" s="1"/>
  <c r="G1956" i="24"/>
  <c r="I1956" i="24" s="1"/>
  <c r="G1962" i="24"/>
  <c r="I1962" i="24" s="1"/>
  <c r="G1968" i="24"/>
  <c r="I1968" i="24" s="1"/>
  <c r="G1974" i="24"/>
  <c r="I1974" i="24" s="1"/>
  <c r="G1980" i="24"/>
  <c r="I1980" i="24" s="1"/>
  <c r="G1986" i="24"/>
  <c r="I1986" i="24" s="1"/>
  <c r="G1992" i="24"/>
  <c r="I1992" i="24" s="1"/>
  <c r="G1998" i="24"/>
  <c r="I1998" i="24" s="1"/>
  <c r="G2004" i="24"/>
  <c r="I2004" i="24" s="1"/>
  <c r="G2010" i="24"/>
  <c r="I2010" i="24" s="1"/>
  <c r="G2016" i="24"/>
  <c r="I2016" i="24" s="1"/>
  <c r="G2022" i="24"/>
  <c r="I2022" i="24" s="1"/>
  <c r="F2022" i="24"/>
  <c r="G2028" i="24"/>
  <c r="I2028" i="24" s="1"/>
  <c r="G2034" i="24"/>
  <c r="I2034" i="24" s="1"/>
  <c r="G2040" i="24"/>
  <c r="I2040" i="24" s="1"/>
  <c r="G2046" i="24"/>
  <c r="I2046" i="24" s="1"/>
  <c r="G2052" i="24"/>
  <c r="I2052" i="24" s="1"/>
  <c r="G2058" i="24"/>
  <c r="I2058" i="24" s="1"/>
  <c r="G2064" i="24"/>
  <c r="I2064" i="24" s="1"/>
  <c r="G2070" i="24"/>
  <c r="I2070" i="24" s="1"/>
  <c r="G2076" i="24"/>
  <c r="I2076" i="24" s="1"/>
  <c r="G2082" i="24"/>
  <c r="I2082" i="24" s="1"/>
  <c r="G2088" i="24"/>
  <c r="I2088" i="24" s="1"/>
  <c r="G2094" i="24"/>
  <c r="I2094" i="24" s="1"/>
  <c r="G2100" i="24"/>
  <c r="I2100" i="24" s="1"/>
  <c r="G2106" i="24"/>
  <c r="I2106" i="24" s="1"/>
  <c r="F2106" i="24"/>
  <c r="G2112" i="24"/>
  <c r="I2112" i="24" s="1"/>
  <c r="G2118" i="24"/>
  <c r="I2118" i="24" s="1"/>
  <c r="G2124" i="24"/>
  <c r="I2124" i="24" s="1"/>
  <c r="G2130" i="24"/>
  <c r="I2130" i="24" s="1"/>
  <c r="G2136" i="24"/>
  <c r="I2136" i="24" s="1"/>
  <c r="G2142" i="24"/>
  <c r="I2142" i="24" s="1"/>
  <c r="G2148" i="24"/>
  <c r="I2148" i="24" s="1"/>
  <c r="G2154" i="24"/>
  <c r="I2154" i="24" s="1"/>
  <c r="G2160" i="24"/>
  <c r="I2160" i="24" s="1"/>
  <c r="G2166" i="24"/>
  <c r="I2166" i="24" s="1"/>
  <c r="G2172" i="24"/>
  <c r="I2172" i="24" s="1"/>
  <c r="G2178" i="24"/>
  <c r="I2178" i="24" s="1"/>
  <c r="G2184" i="24"/>
  <c r="I2184" i="24" s="1"/>
  <c r="G2190" i="24"/>
  <c r="I2190" i="24" s="1"/>
  <c r="G2196" i="24"/>
  <c r="I2196" i="24" s="1"/>
  <c r="G2202" i="24"/>
  <c r="I2202" i="24" s="1"/>
  <c r="G2208" i="24"/>
  <c r="I2208" i="24" s="1"/>
  <c r="G2214" i="24"/>
  <c r="I2214" i="24" s="1"/>
  <c r="G2220" i="24"/>
  <c r="I2220" i="24" s="1"/>
  <c r="G2226" i="24"/>
  <c r="I2226" i="24" s="1"/>
  <c r="G2232" i="24"/>
  <c r="I2232" i="24" s="1"/>
  <c r="G2238" i="24"/>
  <c r="I2238" i="24" s="1"/>
  <c r="G2244" i="24"/>
  <c r="I2244" i="24" s="1"/>
  <c r="G2250" i="24"/>
  <c r="I2250" i="24" s="1"/>
  <c r="G2256" i="24"/>
  <c r="I2256" i="24" s="1"/>
  <c r="G2262" i="24"/>
  <c r="I2262" i="24" s="1"/>
  <c r="G2268" i="24"/>
  <c r="I2268" i="24" s="1"/>
  <c r="G2274" i="24"/>
  <c r="I2274" i="24" s="1"/>
  <c r="G2280" i="24"/>
  <c r="I2280" i="24" s="1"/>
  <c r="G2286" i="24"/>
  <c r="I2286" i="24" s="1"/>
  <c r="G2292" i="24"/>
  <c r="I2292" i="24" s="1"/>
  <c r="G2298" i="24"/>
  <c r="I2298" i="24" s="1"/>
  <c r="G2310" i="24"/>
  <c r="I2310" i="24" s="1"/>
  <c r="G2316" i="24"/>
  <c r="I2316" i="24" s="1"/>
  <c r="G2322" i="24"/>
  <c r="I2322" i="24" s="1"/>
  <c r="G2328" i="24"/>
  <c r="I2328" i="24" s="1"/>
  <c r="G2334" i="24"/>
  <c r="I2334" i="24" s="1"/>
  <c r="G2340" i="24"/>
  <c r="I2340" i="24" s="1"/>
  <c r="G2346" i="24"/>
  <c r="I2346" i="24" s="1"/>
  <c r="G2352" i="24"/>
  <c r="I2352" i="24" s="1"/>
  <c r="G2358" i="24"/>
  <c r="I2358" i="24" s="1"/>
  <c r="G2364" i="24"/>
  <c r="I2364" i="24" s="1"/>
  <c r="G2370" i="24"/>
  <c r="I2370" i="24" s="1"/>
  <c r="G2376" i="24"/>
  <c r="I2376" i="24" s="1"/>
  <c r="F3175" i="24"/>
  <c r="J3176" i="24" s="1"/>
  <c r="G2677" i="24"/>
  <c r="I2677" i="24" s="1"/>
  <c r="G2683" i="24"/>
  <c r="I2683" i="24" s="1"/>
  <c r="G2689" i="24"/>
  <c r="I2689" i="24" s="1"/>
  <c r="G2695" i="24"/>
  <c r="I2695" i="24" s="1"/>
  <c r="G2701" i="24"/>
  <c r="I2701" i="24" s="1"/>
  <c r="G2707" i="24"/>
  <c r="I2707" i="24" s="1"/>
  <c r="G2713" i="24"/>
  <c r="I2713" i="24" s="1"/>
  <c r="G2719" i="24"/>
  <c r="I2719" i="24" s="1"/>
  <c r="G2725" i="24"/>
  <c r="I2725" i="24" s="1"/>
  <c r="G2731" i="24"/>
  <c r="I2731" i="24" s="1"/>
  <c r="G2737" i="24"/>
  <c r="I2737" i="24" s="1"/>
  <c r="G2743" i="24"/>
  <c r="I2743" i="24" s="1"/>
  <c r="G2749" i="24"/>
  <c r="I2749" i="24" s="1"/>
  <c r="G2755" i="24"/>
  <c r="I2755" i="24" s="1"/>
  <c r="G2761" i="24"/>
  <c r="I2761" i="24" s="1"/>
  <c r="G2767" i="24"/>
  <c r="I2767" i="24" s="1"/>
  <c r="G2773" i="24"/>
  <c r="I2773" i="24" s="1"/>
  <c r="G2779" i="24"/>
  <c r="I2779" i="24" s="1"/>
  <c r="G2785" i="24"/>
  <c r="I2785" i="24" s="1"/>
  <c r="G2791" i="24"/>
  <c r="I2791" i="24" s="1"/>
  <c r="G2803" i="24"/>
  <c r="I2803" i="24" s="1"/>
  <c r="G2809" i="24"/>
  <c r="I2809" i="24" s="1"/>
  <c r="G2815" i="24"/>
  <c r="I2815" i="24" s="1"/>
  <c r="G2821" i="24"/>
  <c r="I2821" i="24" s="1"/>
  <c r="G2827" i="24"/>
  <c r="I2827" i="24" s="1"/>
  <c r="G2833" i="24"/>
  <c r="I2833" i="24" s="1"/>
  <c r="G2839" i="24"/>
  <c r="I2839" i="24" s="1"/>
  <c r="G2845" i="24"/>
  <c r="I2845" i="24" s="1"/>
  <c r="G2851" i="24"/>
  <c r="I2851" i="24" s="1"/>
  <c r="G2857" i="24"/>
  <c r="I2857" i="24" s="1"/>
  <c r="G2863" i="24"/>
  <c r="I2863" i="24" s="1"/>
  <c r="G2869" i="24"/>
  <c r="I2869" i="24" s="1"/>
  <c r="G2875" i="24"/>
  <c r="I2875" i="24" s="1"/>
  <c r="G2881" i="24"/>
  <c r="I2881" i="24" s="1"/>
  <c r="G2887" i="24"/>
  <c r="I2887" i="24" s="1"/>
  <c r="G2893" i="24"/>
  <c r="I2893" i="24" s="1"/>
  <c r="G2899" i="24"/>
  <c r="I2899" i="24" s="1"/>
  <c r="G2905" i="24"/>
  <c r="I2905" i="24" s="1"/>
  <c r="G2911" i="24"/>
  <c r="I2911" i="24" s="1"/>
  <c r="G2917" i="24"/>
  <c r="I2917" i="24" s="1"/>
  <c r="G2923" i="24"/>
  <c r="I2923" i="24" s="1"/>
  <c r="F2923" i="24"/>
  <c r="G2929" i="24"/>
  <c r="I2929" i="24" s="1"/>
  <c r="G2935" i="24"/>
  <c r="I2935" i="24" s="1"/>
  <c r="G2941" i="24"/>
  <c r="I2941" i="24" s="1"/>
  <c r="G2947" i="24"/>
  <c r="I2947" i="24" s="1"/>
  <c r="G2953" i="24"/>
  <c r="I2953" i="24" s="1"/>
  <c r="G2959" i="24"/>
  <c r="I2959" i="24" s="1"/>
  <c r="G2965" i="24"/>
  <c r="I2965" i="24" s="1"/>
  <c r="F2965" i="24"/>
  <c r="G2971" i="24"/>
  <c r="I2971" i="24" s="1"/>
  <c r="G2977" i="24"/>
  <c r="I2977" i="24" s="1"/>
  <c r="G2983" i="24"/>
  <c r="I2983" i="24" s="1"/>
  <c r="G2989" i="24"/>
  <c r="I2989" i="24" s="1"/>
  <c r="G2995" i="24"/>
  <c r="I2995" i="24" s="1"/>
  <c r="G3001" i="24"/>
  <c r="I3001" i="24" s="1"/>
  <c r="G3007" i="24"/>
  <c r="I3007" i="24" s="1"/>
  <c r="F3007" i="24"/>
  <c r="F3008" i="24" s="1"/>
  <c r="J3009" i="24" s="1"/>
  <c r="G3013" i="24"/>
  <c r="I3013" i="24" s="1"/>
  <c r="G3019" i="24"/>
  <c r="I3019" i="24" s="1"/>
  <c r="G3025" i="24"/>
  <c r="I3025" i="24" s="1"/>
  <c r="G3031" i="24"/>
  <c r="I3031" i="24" s="1"/>
  <c r="G3037" i="24"/>
  <c r="I3037" i="24" s="1"/>
  <c r="G3043" i="24"/>
  <c r="I3043" i="24" s="1"/>
  <c r="G3049" i="24"/>
  <c r="I3049" i="24" s="1"/>
  <c r="G3055" i="24"/>
  <c r="I3055" i="24" s="1"/>
  <c r="G3061" i="24"/>
  <c r="I3061" i="24" s="1"/>
  <c r="G3067" i="24"/>
  <c r="I3067" i="24" s="1"/>
  <c r="G3073" i="24"/>
  <c r="I3073" i="24" s="1"/>
  <c r="G3079" i="24"/>
  <c r="I3079" i="24" s="1"/>
  <c r="G3085" i="24"/>
  <c r="I3085" i="24" s="1"/>
  <c r="G3091" i="24"/>
  <c r="I3091" i="24" s="1"/>
  <c r="G3097" i="24"/>
  <c r="I3097" i="24" s="1"/>
  <c r="G3103" i="24"/>
  <c r="I3103" i="24" s="1"/>
  <c r="G3109" i="24"/>
  <c r="I3109" i="24" s="1"/>
  <c r="G3115" i="24"/>
  <c r="I3115" i="24" s="1"/>
  <c r="G3121" i="24"/>
  <c r="I3121" i="24" s="1"/>
  <c r="G3127" i="24"/>
  <c r="I3127" i="24" s="1"/>
  <c r="G3133" i="24"/>
  <c r="I3133" i="24" s="1"/>
  <c r="G3139" i="24"/>
  <c r="I3139" i="24" s="1"/>
  <c r="G3145" i="24"/>
  <c r="I3145" i="24" s="1"/>
  <c r="G3151" i="24"/>
  <c r="I3151" i="24" s="1"/>
  <c r="F3151" i="24"/>
  <c r="F3152" i="24" s="1"/>
  <c r="J3153" i="24" s="1"/>
  <c r="G3157" i="24"/>
  <c r="I3157" i="24" s="1"/>
  <c r="G3163" i="24"/>
  <c r="I3163" i="24" s="1"/>
  <c r="G3169" i="24"/>
  <c r="I3169" i="24" s="1"/>
  <c r="G3175" i="24"/>
  <c r="I3175" i="24" s="1"/>
  <c r="G3181" i="24"/>
  <c r="I3181" i="24" s="1"/>
  <c r="G3187" i="24"/>
  <c r="I3187" i="24" s="1"/>
  <c r="G3193" i="24"/>
  <c r="I3193" i="24" s="1"/>
  <c r="G3199" i="24"/>
  <c r="I3199" i="24" s="1"/>
  <c r="G3205" i="24"/>
  <c r="I3205" i="24" s="1"/>
  <c r="G3211" i="24"/>
  <c r="I3211" i="24" s="1"/>
  <c r="G3217" i="24"/>
  <c r="I3217" i="24" s="1"/>
  <c r="G3223" i="24"/>
  <c r="I3223" i="24" s="1"/>
  <c r="G3229" i="24"/>
  <c r="I3229" i="24" s="1"/>
  <c r="G3241" i="24"/>
  <c r="I3241" i="24" s="1"/>
  <c r="G3247" i="24"/>
  <c r="I3247" i="24" s="1"/>
  <c r="G3253" i="24"/>
  <c r="I3253" i="24" s="1"/>
  <c r="G3259" i="24"/>
  <c r="I3259" i="24" s="1"/>
  <c r="G3265" i="24"/>
  <c r="I3265" i="24" s="1"/>
  <c r="G3271" i="24"/>
  <c r="I3271" i="24" s="1"/>
  <c r="G3277" i="24"/>
  <c r="I3277" i="24" s="1"/>
  <c r="G3283" i="24"/>
  <c r="I3283" i="24" s="1"/>
  <c r="G3295" i="24"/>
  <c r="I3295" i="24" s="1"/>
  <c r="G3301" i="24"/>
  <c r="I3301" i="24" s="1"/>
  <c r="G3307" i="24"/>
  <c r="I3307" i="24" s="1"/>
  <c r="G3313" i="24"/>
  <c r="I3313" i="24" s="1"/>
  <c r="G3319" i="24"/>
  <c r="I3319" i="24" s="1"/>
  <c r="G3325" i="24"/>
  <c r="I3325" i="24" s="1"/>
  <c r="G3331" i="24"/>
  <c r="I3331" i="24" s="1"/>
  <c r="G3337" i="24"/>
  <c r="I3337" i="24" s="1"/>
  <c r="G3343" i="24"/>
  <c r="I3343" i="24" s="1"/>
  <c r="G3349" i="24"/>
  <c r="I3349" i="24" s="1"/>
  <c r="G3355" i="24"/>
  <c r="I3355" i="24" s="1"/>
  <c r="G3361" i="24"/>
  <c r="I3361" i="24" s="1"/>
  <c r="F3361" i="24"/>
  <c r="G3367" i="24"/>
  <c r="I3367" i="24" s="1"/>
  <c r="G3373" i="24"/>
  <c r="I3373" i="24" s="1"/>
  <c r="G3379" i="24"/>
  <c r="I3379" i="24" s="1"/>
  <c r="G3385" i="24"/>
  <c r="I3385" i="24" s="1"/>
  <c r="G3391" i="24"/>
  <c r="I3391" i="24" s="1"/>
  <c r="G3397" i="24"/>
  <c r="I3397" i="24" s="1"/>
  <c r="G3403" i="24"/>
  <c r="I3403" i="24" s="1"/>
  <c r="G3409" i="24"/>
  <c r="I3409" i="24" s="1"/>
  <c r="G3415" i="24"/>
  <c r="I3415" i="24" s="1"/>
  <c r="G3421" i="24"/>
  <c r="I3421" i="24" s="1"/>
  <c r="G3427" i="24"/>
  <c r="I3427" i="24" s="1"/>
  <c r="G3433" i="24"/>
  <c r="I3433" i="24" s="1"/>
  <c r="G3439" i="24"/>
  <c r="I3439" i="24" s="1"/>
  <c r="G3445" i="24"/>
  <c r="I3445" i="24" s="1"/>
  <c r="F3445" i="24"/>
  <c r="G3451" i="24"/>
  <c r="I3451" i="24" s="1"/>
  <c r="G3457" i="24"/>
  <c r="I3457" i="24" s="1"/>
  <c r="G3463" i="24"/>
  <c r="I3463" i="24" s="1"/>
  <c r="G3469" i="24"/>
  <c r="I3469" i="24" s="1"/>
  <c r="G3475" i="24"/>
  <c r="I3475" i="24" s="1"/>
  <c r="G3481" i="24"/>
  <c r="I3481" i="24" s="1"/>
  <c r="G3487" i="24"/>
  <c r="I3487" i="24" s="1"/>
  <c r="G3493" i="24"/>
  <c r="I3493" i="24" s="1"/>
  <c r="G3499" i="24"/>
  <c r="I3499" i="24" s="1"/>
  <c r="G3505" i="24"/>
  <c r="I3505" i="24" s="1"/>
  <c r="G3511" i="24"/>
  <c r="I3511" i="24" s="1"/>
  <c r="G7" i="24"/>
  <c r="I7" i="24" s="1"/>
  <c r="G13" i="24"/>
  <c r="I13" i="24" s="1"/>
  <c r="G19" i="24"/>
  <c r="I19" i="24" s="1"/>
  <c r="G25" i="24"/>
  <c r="I25" i="24" s="1"/>
  <c r="G1478" i="24"/>
  <c r="I1478" i="24" s="1"/>
  <c r="G1484" i="24"/>
  <c r="I1484" i="24" s="1"/>
  <c r="F1484" i="24"/>
  <c r="F1485" i="24" s="1"/>
  <c r="J1486" i="24" s="1"/>
  <c r="G1490" i="24"/>
  <c r="I1490" i="24" s="1"/>
  <c r="G1496" i="24"/>
  <c r="I1496" i="24" s="1"/>
  <c r="G1502" i="24"/>
  <c r="I1502" i="24" s="1"/>
  <c r="G1508" i="24"/>
  <c r="I1508" i="24" s="1"/>
  <c r="G1514" i="24"/>
  <c r="I1514" i="24" s="1"/>
  <c r="G1520" i="24"/>
  <c r="I1520" i="24" s="1"/>
  <c r="G1526" i="24"/>
  <c r="I1526" i="24" s="1"/>
  <c r="G1532" i="24"/>
  <c r="I1532" i="24" s="1"/>
  <c r="G1538" i="24"/>
  <c r="I1538" i="24" s="1"/>
  <c r="G1544" i="24"/>
  <c r="I1544" i="24" s="1"/>
  <c r="G1550" i="24"/>
  <c r="I1550" i="24" s="1"/>
  <c r="G1556" i="24"/>
  <c r="I1556" i="24" s="1"/>
  <c r="G1562" i="24"/>
  <c r="I1562" i="24" s="1"/>
  <c r="G1568" i="24"/>
  <c r="I1568" i="24" s="1"/>
  <c r="G1574" i="24"/>
  <c r="I1574" i="24" s="1"/>
  <c r="G1580" i="24"/>
  <c r="I1580" i="24" s="1"/>
  <c r="G1586" i="24"/>
  <c r="I1586" i="24" s="1"/>
  <c r="G1592" i="24"/>
  <c r="I1592" i="24" s="1"/>
  <c r="G1598" i="24"/>
  <c r="I1598" i="24" s="1"/>
  <c r="G1604" i="24"/>
  <c r="I1604" i="24" s="1"/>
  <c r="G1610" i="24"/>
  <c r="I1610" i="24" s="1"/>
  <c r="G1616" i="24"/>
  <c r="I1616" i="24" s="1"/>
  <c r="G1622" i="24"/>
  <c r="I1622" i="24" s="1"/>
  <c r="G1628" i="24"/>
  <c r="I1628" i="24" s="1"/>
  <c r="G1634" i="24"/>
  <c r="I1634" i="24" s="1"/>
  <c r="G1640" i="24"/>
  <c r="I1640" i="24" s="1"/>
  <c r="G1646" i="24"/>
  <c r="I1646" i="24" s="1"/>
  <c r="G1652" i="24"/>
  <c r="I1652" i="24" s="1"/>
  <c r="G1658" i="24"/>
  <c r="I1658" i="24" s="1"/>
  <c r="G1664" i="24"/>
  <c r="I1664" i="24" s="1"/>
  <c r="G1670" i="24"/>
  <c r="I1670" i="24" s="1"/>
  <c r="G1676" i="24"/>
  <c r="I1676" i="24" s="1"/>
  <c r="G1682" i="24"/>
  <c r="I1682" i="24" s="1"/>
  <c r="G1688" i="24"/>
  <c r="I1688" i="24" s="1"/>
  <c r="G1694" i="24"/>
  <c r="I1694" i="24" s="1"/>
  <c r="F1694" i="24"/>
  <c r="G1700" i="24"/>
  <c r="I1700" i="24" s="1"/>
  <c r="G1706" i="24"/>
  <c r="I1706" i="24" s="1"/>
  <c r="G1712" i="24"/>
  <c r="I1712" i="24" s="1"/>
  <c r="G1718" i="24"/>
  <c r="I1718" i="24" s="1"/>
  <c r="G1724" i="24"/>
  <c r="I1724" i="24" s="1"/>
  <c r="G1730" i="24"/>
  <c r="I1730" i="24" s="1"/>
  <c r="G1736" i="24"/>
  <c r="I1736" i="24" s="1"/>
  <c r="G1742" i="24"/>
  <c r="I1742" i="24" s="1"/>
  <c r="G1748" i="24"/>
  <c r="I1748" i="24" s="1"/>
  <c r="G1754" i="24"/>
  <c r="I1754" i="24" s="1"/>
  <c r="F1754" i="24"/>
  <c r="F1755" i="24" s="1"/>
  <c r="J1756" i="24" s="1"/>
  <c r="G1760" i="24"/>
  <c r="I1760" i="24" s="1"/>
  <c r="G1766" i="24"/>
  <c r="I1766" i="24" s="1"/>
  <c r="G1772" i="24"/>
  <c r="I1772" i="24" s="1"/>
  <c r="G1778" i="24"/>
  <c r="I1778" i="24" s="1"/>
  <c r="G1784" i="24"/>
  <c r="I1784" i="24" s="1"/>
  <c r="G1790" i="24"/>
  <c r="I1790" i="24" s="1"/>
  <c r="G1796" i="24"/>
  <c r="I1796" i="24" s="1"/>
  <c r="G1802" i="24"/>
  <c r="I1802" i="24" s="1"/>
  <c r="G1808" i="24"/>
  <c r="I1808" i="24" s="1"/>
  <c r="G1814" i="24"/>
  <c r="I1814" i="24" s="1"/>
  <c r="G1820" i="24"/>
  <c r="I1820" i="24" s="1"/>
  <c r="G1826" i="24"/>
  <c r="I1826" i="24" s="1"/>
  <c r="G1832" i="24"/>
  <c r="I1832" i="24" s="1"/>
  <c r="G1838" i="24"/>
  <c r="I1838" i="24" s="1"/>
  <c r="G1844" i="24"/>
  <c r="I1844" i="24" s="1"/>
  <c r="G1850" i="24"/>
  <c r="I1850" i="24" s="1"/>
  <c r="G1856" i="24"/>
  <c r="I1856" i="24" s="1"/>
  <c r="G1862" i="24"/>
  <c r="I1862" i="24" s="1"/>
  <c r="G1868" i="24"/>
  <c r="I1868" i="24" s="1"/>
  <c r="G1874" i="24"/>
  <c r="I1874" i="24" s="1"/>
  <c r="G1880" i="24"/>
  <c r="I1880" i="24" s="1"/>
  <c r="G1886" i="24"/>
  <c r="I1886" i="24" s="1"/>
  <c r="G1892" i="24"/>
  <c r="I1892" i="24" s="1"/>
  <c r="G1898" i="24"/>
  <c r="I1898" i="24" s="1"/>
  <c r="G1904" i="24"/>
  <c r="I1904" i="24" s="1"/>
  <c r="G1910" i="24"/>
  <c r="I1910" i="24" s="1"/>
  <c r="G1916" i="24"/>
  <c r="I1916" i="24" s="1"/>
  <c r="G1922" i="24"/>
  <c r="I1922" i="24" s="1"/>
  <c r="F1922" i="24"/>
  <c r="F1923" i="24" s="1"/>
  <c r="J1924" i="24" s="1"/>
  <c r="G1928" i="24"/>
  <c r="I1928" i="24" s="1"/>
  <c r="G1934" i="24"/>
  <c r="I1934" i="24" s="1"/>
  <c r="G1940" i="24"/>
  <c r="I1940" i="24" s="1"/>
  <c r="G1946" i="24"/>
  <c r="I1946" i="24" s="1"/>
  <c r="G1952" i="24"/>
  <c r="I1952" i="24" s="1"/>
  <c r="G1958" i="24"/>
  <c r="I1958" i="24" s="1"/>
  <c r="G1964" i="24"/>
  <c r="I1964" i="24" s="1"/>
  <c r="G1970" i="24"/>
  <c r="I1970" i="24" s="1"/>
  <c r="G1976" i="24"/>
  <c r="I1976" i="24" s="1"/>
  <c r="G1982" i="24"/>
  <c r="I1982" i="24" s="1"/>
  <c r="F1982" i="24"/>
  <c r="F1983" i="24" s="1"/>
  <c r="J1984" i="24" s="1"/>
  <c r="G1988" i="24"/>
  <c r="I1988" i="24" s="1"/>
  <c r="G1994" i="24"/>
  <c r="I1994" i="24" s="1"/>
  <c r="G2000" i="24"/>
  <c r="I2000" i="24" s="1"/>
  <c r="G2006" i="24"/>
  <c r="I2006" i="24" s="1"/>
  <c r="G2012" i="24"/>
  <c r="I2012" i="24" s="1"/>
  <c r="G2018" i="24"/>
  <c r="I2018" i="24" s="1"/>
  <c r="G2024" i="24"/>
  <c r="I2024" i="24" s="1"/>
  <c r="G2030" i="24"/>
  <c r="I2030" i="24" s="1"/>
  <c r="G2036" i="24"/>
  <c r="I2036" i="24" s="1"/>
  <c r="G2042" i="24"/>
  <c r="I2042" i="24" s="1"/>
  <c r="G2048" i="24"/>
  <c r="I2048" i="24" s="1"/>
  <c r="G2054" i="24"/>
  <c r="I2054" i="24" s="1"/>
  <c r="G2060" i="24"/>
  <c r="I2060" i="24" s="1"/>
  <c r="G2066" i="24"/>
  <c r="I2066" i="24" s="1"/>
  <c r="G2072" i="24"/>
  <c r="I2072" i="24" s="1"/>
  <c r="G2078" i="24"/>
  <c r="I2078" i="24" s="1"/>
  <c r="G2084" i="24"/>
  <c r="I2084" i="24" s="1"/>
  <c r="F2084" i="24"/>
  <c r="J2085" i="24" s="1"/>
  <c r="G2090" i="24"/>
  <c r="I2090" i="24" s="1"/>
  <c r="G2096" i="24"/>
  <c r="I2096" i="24" s="1"/>
  <c r="G2102" i="24"/>
  <c r="I2102" i="24" s="1"/>
  <c r="G2108" i="24"/>
  <c r="I2108" i="24" s="1"/>
  <c r="G2114" i="24"/>
  <c r="I2114" i="24" s="1"/>
  <c r="G2120" i="24"/>
  <c r="I2120" i="24" s="1"/>
  <c r="G2126" i="24"/>
  <c r="I2126" i="24" s="1"/>
  <c r="F2126" i="24"/>
  <c r="G2132" i="24"/>
  <c r="I2132" i="24" s="1"/>
  <c r="G2138" i="24"/>
  <c r="I2138" i="24" s="1"/>
  <c r="G2144" i="24"/>
  <c r="I2144" i="24" s="1"/>
  <c r="G2150" i="24"/>
  <c r="I2150" i="24" s="1"/>
  <c r="G2156" i="24"/>
  <c r="I2156" i="24" s="1"/>
  <c r="G2162" i="24"/>
  <c r="I2162" i="24" s="1"/>
  <c r="G2168" i="24"/>
  <c r="I2168" i="24" s="1"/>
  <c r="G2174" i="24"/>
  <c r="I2174" i="24" s="1"/>
  <c r="G2180" i="24"/>
  <c r="I2180" i="24" s="1"/>
  <c r="G2186" i="24"/>
  <c r="I2186" i="24" s="1"/>
  <c r="G2192" i="24"/>
  <c r="I2192" i="24" s="1"/>
  <c r="G2198" i="24"/>
  <c r="I2198" i="24" s="1"/>
  <c r="G2204" i="24"/>
  <c r="I2204" i="24" s="1"/>
  <c r="G2210" i="24"/>
  <c r="I2210" i="24" s="1"/>
  <c r="G2216" i="24"/>
  <c r="I2216" i="24" s="1"/>
  <c r="G2222" i="24"/>
  <c r="I2222" i="24" s="1"/>
  <c r="G2228" i="24"/>
  <c r="I2228" i="24" s="1"/>
  <c r="G2234" i="24"/>
  <c r="I2234" i="24" s="1"/>
  <c r="G2240" i="24"/>
  <c r="I2240" i="24" s="1"/>
  <c r="G2246" i="24"/>
  <c r="I2246" i="24" s="1"/>
  <c r="G2252" i="24"/>
  <c r="I2252" i="24" s="1"/>
  <c r="G2258" i="24"/>
  <c r="I2258" i="24" s="1"/>
  <c r="G2264" i="24"/>
  <c r="I2264" i="24" s="1"/>
  <c r="G2270" i="24"/>
  <c r="I2270" i="24" s="1"/>
  <c r="G2276" i="24"/>
  <c r="I2276" i="24" s="1"/>
  <c r="G2282" i="24"/>
  <c r="I2282" i="24" s="1"/>
  <c r="G2288" i="24"/>
  <c r="I2288" i="24" s="1"/>
  <c r="G2294" i="24"/>
  <c r="I2294" i="24" s="1"/>
  <c r="G2300" i="24"/>
  <c r="I2300" i="24" s="1"/>
  <c r="G2306" i="24"/>
  <c r="I2306" i="24" s="1"/>
  <c r="G2312" i="24"/>
  <c r="I2312" i="24" s="1"/>
  <c r="G2318" i="24"/>
  <c r="I2318" i="24" s="1"/>
  <c r="G2324" i="24"/>
  <c r="I2324" i="24" s="1"/>
  <c r="G2330" i="24"/>
  <c r="I2330" i="24" s="1"/>
  <c r="G2336" i="24"/>
  <c r="I2336" i="24" s="1"/>
  <c r="G2342" i="24"/>
  <c r="I2342" i="24" s="1"/>
  <c r="G2348" i="24"/>
  <c r="I2348" i="24" s="1"/>
  <c r="G2354" i="24"/>
  <c r="I2354" i="24" s="1"/>
  <c r="G2360" i="24"/>
  <c r="I2360" i="24" s="1"/>
  <c r="G2366" i="24"/>
  <c r="I2366" i="24" s="1"/>
  <c r="G2372" i="24"/>
  <c r="I2372" i="24" s="1"/>
  <c r="G2378" i="24"/>
  <c r="I2378" i="24" s="1"/>
  <c r="G2384" i="24"/>
  <c r="I2384" i="24" s="1"/>
  <c r="G2390" i="24"/>
  <c r="I2390" i="24" s="1"/>
  <c r="G2396" i="24"/>
  <c r="I2396" i="24" s="1"/>
  <c r="G2408" i="24"/>
  <c r="I2408" i="24" s="1"/>
  <c r="G2414" i="24"/>
  <c r="I2414" i="24" s="1"/>
  <c r="G2420" i="24"/>
  <c r="I2420" i="24" s="1"/>
  <c r="G2426" i="24"/>
  <c r="I2426" i="24" s="1"/>
  <c r="G2432" i="24"/>
  <c r="I2432" i="24" s="1"/>
  <c r="G2438" i="24"/>
  <c r="I2438" i="24" s="1"/>
  <c r="G2444" i="24"/>
  <c r="I2444" i="24" s="1"/>
  <c r="G2450" i="24"/>
  <c r="I2450" i="24" s="1"/>
  <c r="G2456" i="24"/>
  <c r="I2456" i="24" s="1"/>
  <c r="G2462" i="24"/>
  <c r="I2462" i="24" s="1"/>
  <c r="G2468" i="24"/>
  <c r="I2468" i="24" s="1"/>
  <c r="G2474" i="24"/>
  <c r="I2474" i="24" s="1"/>
  <c r="G2480" i="24"/>
  <c r="I2480" i="24" s="1"/>
  <c r="G2486" i="24"/>
  <c r="I2486" i="24" s="1"/>
  <c r="G2492" i="24"/>
  <c r="I2492" i="24" s="1"/>
  <c r="G2498" i="24"/>
  <c r="I2498" i="24" s="1"/>
  <c r="G2504" i="24"/>
  <c r="I2504" i="24" s="1"/>
  <c r="F2504" i="24"/>
  <c r="G2510" i="24"/>
  <c r="I2510" i="24" s="1"/>
  <c r="G2516" i="24"/>
  <c r="I2516" i="24" s="1"/>
  <c r="G2522" i="24"/>
  <c r="I2522" i="24" s="1"/>
  <c r="G2528" i="24"/>
  <c r="I2528" i="24" s="1"/>
  <c r="G2534" i="24"/>
  <c r="I2534" i="24" s="1"/>
  <c r="G2540" i="24"/>
  <c r="I2540" i="24" s="1"/>
  <c r="G2546" i="24"/>
  <c r="I2546" i="24" s="1"/>
  <c r="G2552" i="24"/>
  <c r="I2552" i="24" s="1"/>
  <c r="G2558" i="24"/>
  <c r="I2558" i="24" s="1"/>
  <c r="G2564" i="24"/>
  <c r="I2564" i="24" s="1"/>
  <c r="G2570" i="24"/>
  <c r="I2570" i="24" s="1"/>
  <c r="G2576" i="24"/>
  <c r="I2576" i="24" s="1"/>
  <c r="G2582" i="24"/>
  <c r="I2582" i="24" s="1"/>
  <c r="G2588" i="24"/>
  <c r="I2588" i="24" s="1"/>
  <c r="G2594" i="24"/>
  <c r="I2594" i="24" s="1"/>
  <c r="G2600" i="24"/>
  <c r="I2600" i="24" s="1"/>
  <c r="G2606" i="24"/>
  <c r="I2606" i="24" s="1"/>
  <c r="G2612" i="24"/>
  <c r="I2612" i="24" s="1"/>
  <c r="G2618" i="24"/>
  <c r="I2618" i="24" s="1"/>
  <c r="G2624" i="24"/>
  <c r="I2624" i="24" s="1"/>
  <c r="G2630" i="24"/>
  <c r="I2630" i="24" s="1"/>
  <c r="G2636" i="24"/>
  <c r="I2636" i="24" s="1"/>
  <c r="G2642" i="24"/>
  <c r="I2642" i="24" s="1"/>
  <c r="G2648" i="24"/>
  <c r="I2648" i="24" s="1"/>
  <c r="G2654" i="24"/>
  <c r="I2654" i="24" s="1"/>
  <c r="G2660" i="24"/>
  <c r="I2660" i="24" s="1"/>
  <c r="G2666" i="24"/>
  <c r="I2666" i="24" s="1"/>
  <c r="G2672" i="24"/>
  <c r="I2672" i="24" s="1"/>
  <c r="F2672" i="24"/>
  <c r="G2678" i="24"/>
  <c r="I2678" i="24" s="1"/>
  <c r="G2684" i="24"/>
  <c r="I2684" i="24" s="1"/>
  <c r="G2690" i="24"/>
  <c r="I2690" i="24" s="1"/>
  <c r="G2696" i="24"/>
  <c r="I2696" i="24" s="1"/>
  <c r="G2702" i="24"/>
  <c r="I2702" i="24" s="1"/>
  <c r="G2708" i="24"/>
  <c r="I2708" i="24" s="1"/>
  <c r="G2714" i="24"/>
  <c r="I2714" i="24" s="1"/>
  <c r="G2720" i="24"/>
  <c r="I2720" i="24" s="1"/>
  <c r="G2726" i="24"/>
  <c r="I2726" i="24" s="1"/>
  <c r="G2732" i="24"/>
  <c r="I2732" i="24" s="1"/>
  <c r="G2738" i="24"/>
  <c r="I2738" i="24" s="1"/>
  <c r="G2744" i="24"/>
  <c r="I2744" i="24" s="1"/>
  <c r="G2750" i="24"/>
  <c r="I2750" i="24" s="1"/>
  <c r="G2756" i="24"/>
  <c r="I2756" i="24" s="1"/>
  <c r="F2756" i="24"/>
  <c r="G2762" i="24"/>
  <c r="I2762" i="24" s="1"/>
  <c r="G2768" i="24"/>
  <c r="I2768" i="24" s="1"/>
  <c r="G2774" i="24"/>
  <c r="I2774" i="24" s="1"/>
  <c r="G2780" i="24"/>
  <c r="I2780" i="24" s="1"/>
  <c r="G2786" i="24"/>
  <c r="I2786" i="24" s="1"/>
  <c r="G2792" i="24"/>
  <c r="I2792" i="24" s="1"/>
  <c r="G2798" i="24"/>
  <c r="I2798" i="24" s="1"/>
  <c r="G2804" i="24"/>
  <c r="I2804" i="24" s="1"/>
  <c r="G2810" i="24"/>
  <c r="I2810" i="24" s="1"/>
  <c r="G2816" i="24"/>
  <c r="I2816" i="24" s="1"/>
  <c r="G2822" i="24"/>
  <c r="I2822" i="24" s="1"/>
  <c r="G2828" i="24"/>
  <c r="I2828" i="24" s="1"/>
  <c r="G2834" i="24"/>
  <c r="I2834" i="24" s="1"/>
  <c r="G2840" i="24"/>
  <c r="I2840" i="24" s="1"/>
  <c r="G2846" i="24"/>
  <c r="I2846" i="24" s="1"/>
  <c r="F2274" i="24"/>
  <c r="F2275" i="24" s="1"/>
  <c r="J2276" i="24" s="1"/>
  <c r="G1383" i="24"/>
  <c r="I1383" i="24" s="1"/>
  <c r="G1389" i="24"/>
  <c r="I1389" i="24" s="1"/>
  <c r="G1395" i="24"/>
  <c r="I1395" i="24" s="1"/>
  <c r="G1401" i="24"/>
  <c r="I1401" i="24" s="1"/>
  <c r="G1407" i="24"/>
  <c r="I1407" i="24" s="1"/>
  <c r="G1413" i="24"/>
  <c r="I1413" i="24" s="1"/>
  <c r="G1419" i="24"/>
  <c r="I1419" i="24" s="1"/>
  <c r="G1425" i="24"/>
  <c r="I1425" i="24" s="1"/>
  <c r="G1431" i="24"/>
  <c r="I1431" i="24" s="1"/>
  <c r="G1437" i="24"/>
  <c r="I1437" i="24" s="1"/>
  <c r="G1443" i="24"/>
  <c r="I1443" i="24" s="1"/>
  <c r="G1449" i="24"/>
  <c r="I1449" i="24" s="1"/>
  <c r="G1455" i="24"/>
  <c r="I1455" i="24" s="1"/>
  <c r="G1461" i="24"/>
  <c r="I1461" i="24" s="1"/>
  <c r="G1467" i="24"/>
  <c r="I1467" i="24" s="1"/>
  <c r="G1473" i="24"/>
  <c r="I1473" i="24" s="1"/>
  <c r="G1479" i="24"/>
  <c r="I1479" i="24" s="1"/>
  <c r="G1485" i="24"/>
  <c r="I1485" i="24" s="1"/>
  <c r="G1491" i="24"/>
  <c r="I1491" i="24" s="1"/>
  <c r="G1503" i="24"/>
  <c r="I1503" i="24" s="1"/>
  <c r="G1509" i="24"/>
  <c r="I1509" i="24" s="1"/>
  <c r="G1515" i="24"/>
  <c r="I1515" i="24" s="1"/>
  <c r="G1521" i="24"/>
  <c r="I1521" i="24" s="1"/>
  <c r="G1527" i="24"/>
  <c r="I1527" i="24" s="1"/>
  <c r="G1533" i="24"/>
  <c r="I1533" i="24" s="1"/>
  <c r="G1539" i="24"/>
  <c r="I1539" i="24" s="1"/>
  <c r="G1545" i="24"/>
  <c r="I1545" i="24" s="1"/>
  <c r="F1545" i="24"/>
  <c r="G1551" i="24"/>
  <c r="I1551" i="24" s="1"/>
  <c r="G1557" i="24"/>
  <c r="I1557" i="24" s="1"/>
  <c r="G1563" i="24"/>
  <c r="I1563" i="24" s="1"/>
  <c r="G1569" i="24"/>
  <c r="I1569" i="24" s="1"/>
  <c r="G1575" i="24"/>
  <c r="I1575" i="24" s="1"/>
  <c r="G1581" i="24"/>
  <c r="I1581" i="24" s="1"/>
  <c r="G1587" i="24"/>
  <c r="I1587" i="24" s="1"/>
  <c r="G1593" i="24"/>
  <c r="I1593" i="24" s="1"/>
  <c r="G1599" i="24"/>
  <c r="I1599" i="24" s="1"/>
  <c r="G1605" i="24"/>
  <c r="I1605" i="24" s="1"/>
  <c r="G1611" i="24"/>
  <c r="I1611" i="24" s="1"/>
  <c r="G1617" i="24"/>
  <c r="I1617" i="24" s="1"/>
  <c r="G1623" i="24"/>
  <c r="I1623" i="24" s="1"/>
  <c r="G1629" i="24"/>
  <c r="I1629" i="24" s="1"/>
  <c r="G1635" i="24"/>
  <c r="I1635" i="24" s="1"/>
  <c r="G1641" i="24"/>
  <c r="I1641" i="24" s="1"/>
  <c r="G1647" i="24"/>
  <c r="I1647" i="24" s="1"/>
  <c r="G1653" i="24"/>
  <c r="I1653" i="24" s="1"/>
  <c r="G1659" i="24"/>
  <c r="I1659" i="24" s="1"/>
  <c r="G1665" i="24"/>
  <c r="I1665" i="24" s="1"/>
  <c r="G1671" i="24"/>
  <c r="I1671" i="24" s="1"/>
  <c r="G1677" i="24"/>
  <c r="I1677" i="24" s="1"/>
  <c r="G1683" i="24"/>
  <c r="I1683" i="24" s="1"/>
  <c r="G1689" i="24"/>
  <c r="I1689" i="24" s="1"/>
  <c r="G1695" i="24"/>
  <c r="I1695" i="24" s="1"/>
  <c r="G1701" i="24"/>
  <c r="I1701" i="24" s="1"/>
  <c r="G1707" i="24"/>
  <c r="I1707" i="24" s="1"/>
  <c r="G1713" i="24"/>
  <c r="I1713" i="24" s="1"/>
  <c r="G1719" i="24"/>
  <c r="I1719" i="24" s="1"/>
  <c r="G1725" i="24"/>
  <c r="I1725" i="24" s="1"/>
  <c r="G1731" i="24"/>
  <c r="I1731" i="24" s="1"/>
  <c r="G1737" i="24"/>
  <c r="I1737" i="24" s="1"/>
  <c r="G1743" i="24"/>
  <c r="I1743" i="24" s="1"/>
  <c r="G1749" i="24"/>
  <c r="I1749" i="24" s="1"/>
  <c r="G1755" i="24"/>
  <c r="I1755" i="24" s="1"/>
  <c r="G1761" i="24"/>
  <c r="I1761" i="24" s="1"/>
  <c r="G1767" i="24"/>
  <c r="I1767" i="24" s="1"/>
  <c r="G1773" i="24"/>
  <c r="I1773" i="24" s="1"/>
  <c r="G1779" i="24"/>
  <c r="I1779" i="24" s="1"/>
  <c r="G1785" i="24"/>
  <c r="I1785" i="24" s="1"/>
  <c r="G1791" i="24"/>
  <c r="I1791" i="24" s="1"/>
  <c r="G1797" i="24"/>
  <c r="I1797" i="24" s="1"/>
  <c r="G1803" i="24"/>
  <c r="I1803" i="24" s="1"/>
  <c r="G1809" i="24"/>
  <c r="I1809" i="24" s="1"/>
  <c r="G1815" i="24"/>
  <c r="I1815" i="24" s="1"/>
  <c r="G1821" i="24"/>
  <c r="I1821" i="24" s="1"/>
  <c r="G1827" i="24"/>
  <c r="I1827" i="24" s="1"/>
  <c r="G1833" i="24"/>
  <c r="I1833" i="24" s="1"/>
  <c r="G1839" i="24"/>
  <c r="I1839" i="24" s="1"/>
  <c r="G1845" i="24"/>
  <c r="I1845" i="24" s="1"/>
  <c r="G1851" i="24"/>
  <c r="I1851" i="24" s="1"/>
  <c r="G1857" i="24"/>
  <c r="I1857" i="24" s="1"/>
  <c r="F1857" i="24"/>
  <c r="F1858" i="24" s="1"/>
  <c r="J1859" i="24" s="1"/>
  <c r="G1863" i="24"/>
  <c r="I1863" i="24" s="1"/>
  <c r="G1869" i="24"/>
  <c r="I1869" i="24" s="1"/>
  <c r="G1875" i="24"/>
  <c r="I1875" i="24" s="1"/>
  <c r="G1881" i="24"/>
  <c r="I1881" i="24" s="1"/>
  <c r="G1887" i="24"/>
  <c r="I1887" i="24" s="1"/>
  <c r="G1893" i="24"/>
  <c r="I1893" i="24" s="1"/>
  <c r="G1899" i="24"/>
  <c r="I1899" i="24" s="1"/>
  <c r="F1899" i="24"/>
  <c r="G1905" i="24"/>
  <c r="I1905" i="24" s="1"/>
  <c r="G1911" i="24"/>
  <c r="I1911" i="24" s="1"/>
  <c r="G1917" i="24"/>
  <c r="I1917" i="24" s="1"/>
  <c r="G1923" i="24"/>
  <c r="I1923" i="24" s="1"/>
  <c r="G1929" i="24"/>
  <c r="I1929" i="24" s="1"/>
  <c r="G1935" i="24"/>
  <c r="I1935" i="24" s="1"/>
  <c r="G1941" i="24"/>
  <c r="I1941" i="24" s="1"/>
  <c r="G1947" i="24"/>
  <c r="I1947" i="24" s="1"/>
  <c r="G1953" i="24"/>
  <c r="I1953" i="24" s="1"/>
  <c r="G1959" i="24"/>
  <c r="I1959" i="24" s="1"/>
  <c r="G1965" i="24"/>
  <c r="I1965" i="24" s="1"/>
  <c r="G1971" i="24"/>
  <c r="I1971" i="24" s="1"/>
  <c r="G1977" i="24"/>
  <c r="I1977" i="24" s="1"/>
  <c r="G1983" i="24"/>
  <c r="I1983" i="24" s="1"/>
  <c r="G1989" i="24"/>
  <c r="I1989" i="24" s="1"/>
  <c r="G1995" i="24"/>
  <c r="I1995" i="24" s="1"/>
  <c r="G2001" i="24"/>
  <c r="I2001" i="24" s="1"/>
  <c r="F2001" i="24"/>
  <c r="G2007" i="24"/>
  <c r="I2007" i="24" s="1"/>
  <c r="G2013" i="24"/>
  <c r="I2013" i="24" s="1"/>
  <c r="G2019" i="24"/>
  <c r="I2019" i="24" s="1"/>
  <c r="G2025" i="24"/>
  <c r="I2025" i="24" s="1"/>
  <c r="G2031" i="24"/>
  <c r="I2031" i="24" s="1"/>
  <c r="G2037" i="24"/>
  <c r="I2037" i="24" s="1"/>
  <c r="G2043" i="24"/>
  <c r="I2043" i="24" s="1"/>
  <c r="G2049" i="24"/>
  <c r="I2049" i="24" s="1"/>
  <c r="G2055" i="24"/>
  <c r="I2055" i="24" s="1"/>
  <c r="G2061" i="24"/>
  <c r="I2061" i="24" s="1"/>
  <c r="G2067" i="24"/>
  <c r="I2067" i="24" s="1"/>
  <c r="G2073" i="24"/>
  <c r="I2073" i="24" s="1"/>
  <c r="G2079" i="24"/>
  <c r="I2079" i="24" s="1"/>
  <c r="G2085" i="24"/>
  <c r="I2085" i="24" s="1"/>
  <c r="G2091" i="24"/>
  <c r="I2091" i="24" s="1"/>
  <c r="G2097" i="24"/>
  <c r="I2097" i="24" s="1"/>
  <c r="G2103" i="24"/>
  <c r="I2103" i="24" s="1"/>
  <c r="G2109" i="24"/>
  <c r="I2109" i="24" s="1"/>
  <c r="G2115" i="24"/>
  <c r="I2115" i="24" s="1"/>
  <c r="G2121" i="24"/>
  <c r="I2121" i="24" s="1"/>
  <c r="G2127" i="24"/>
  <c r="I2127" i="24" s="1"/>
  <c r="G2133" i="24"/>
  <c r="I2133" i="24" s="1"/>
  <c r="G2139" i="24"/>
  <c r="I2139" i="24" s="1"/>
  <c r="G2145" i="24"/>
  <c r="I2145" i="24" s="1"/>
  <c r="G2151" i="24"/>
  <c r="I2151" i="24" s="1"/>
  <c r="G2157" i="24"/>
  <c r="I2157" i="24" s="1"/>
  <c r="G2163" i="24"/>
  <c r="I2163" i="24" s="1"/>
  <c r="G2169" i="24"/>
  <c r="I2169" i="24" s="1"/>
  <c r="G2175" i="24"/>
  <c r="I2175" i="24" s="1"/>
  <c r="G2181" i="24"/>
  <c r="I2181" i="24" s="1"/>
  <c r="G2187" i="24"/>
  <c r="I2187" i="24" s="1"/>
  <c r="G2193" i="24"/>
  <c r="I2193" i="24" s="1"/>
  <c r="G2199" i="24"/>
  <c r="I2199" i="24" s="1"/>
  <c r="G2205" i="24"/>
  <c r="I2205" i="24" s="1"/>
  <c r="G2211" i="24"/>
  <c r="I2211" i="24" s="1"/>
  <c r="G2217" i="24"/>
  <c r="I2217" i="24" s="1"/>
  <c r="G2223" i="24"/>
  <c r="I2223" i="24" s="1"/>
  <c r="G2229" i="24"/>
  <c r="I2229" i="24" s="1"/>
  <c r="G2235" i="24"/>
  <c r="I2235" i="24" s="1"/>
  <c r="G2241" i="24"/>
  <c r="I2241" i="24" s="1"/>
  <c r="G2247" i="24"/>
  <c r="I2247" i="24" s="1"/>
  <c r="F2253" i="24"/>
  <c r="F2254" i="24" s="1"/>
  <c r="J2255" i="24" s="1"/>
  <c r="G2259" i="24"/>
  <c r="I2259" i="24" s="1"/>
  <c r="G2265" i="24"/>
  <c r="I2265" i="24" s="1"/>
  <c r="G2271" i="24"/>
  <c r="I2271" i="24" s="1"/>
  <c r="G2277" i="24"/>
  <c r="I2277" i="24" s="1"/>
  <c r="G2283" i="24"/>
  <c r="I2283" i="24" s="1"/>
  <c r="G2289" i="24"/>
  <c r="I2289" i="24" s="1"/>
  <c r="G2295" i="24"/>
  <c r="I2295" i="24" s="1"/>
  <c r="G2301" i="24"/>
  <c r="I2301" i="24" s="1"/>
  <c r="G2307" i="24"/>
  <c r="I2307" i="24" s="1"/>
  <c r="G2313" i="24"/>
  <c r="I2313" i="24" s="1"/>
  <c r="G2319" i="24"/>
  <c r="I2319" i="24" s="1"/>
  <c r="G2325" i="24"/>
  <c r="I2325" i="24" s="1"/>
  <c r="G2331" i="24"/>
  <c r="I2331" i="24" s="1"/>
  <c r="G2337" i="24"/>
  <c r="I2337" i="24" s="1"/>
  <c r="G2343" i="24"/>
  <c r="I2343" i="24" s="1"/>
  <c r="G2349" i="24"/>
  <c r="I2349" i="24" s="1"/>
  <c r="G2355" i="24"/>
  <c r="I2355" i="24" s="1"/>
  <c r="G2361" i="24"/>
  <c r="I2361" i="24" s="1"/>
  <c r="G2367" i="24"/>
  <c r="I2367" i="24" s="1"/>
  <c r="G2373" i="24"/>
  <c r="I2373" i="24" s="1"/>
  <c r="G2379" i="24"/>
  <c r="I2379" i="24" s="1"/>
  <c r="G2385" i="24"/>
  <c r="I2385" i="24" s="1"/>
  <c r="G2391" i="24"/>
  <c r="I2391" i="24" s="1"/>
  <c r="G2397" i="24"/>
  <c r="I2397" i="24" s="1"/>
  <c r="G2403" i="24"/>
  <c r="I2403" i="24" s="1"/>
  <c r="G2409" i="24"/>
  <c r="I2409" i="24" s="1"/>
  <c r="G2415" i="24"/>
  <c r="I2415" i="24" s="1"/>
  <c r="G2421" i="24"/>
  <c r="I2421" i="24" s="1"/>
  <c r="F2421" i="24"/>
  <c r="F2422" i="24" s="1"/>
  <c r="J2423" i="24" s="1"/>
  <c r="G2427" i="24"/>
  <c r="I2427" i="24" s="1"/>
  <c r="G2433" i="24"/>
  <c r="I2433" i="24" s="1"/>
  <c r="G2439" i="24"/>
  <c r="I2439" i="24" s="1"/>
  <c r="G2445" i="24"/>
  <c r="I2445" i="24" s="1"/>
  <c r="G2451" i="24"/>
  <c r="I2451" i="24" s="1"/>
  <c r="G2457" i="24"/>
  <c r="I2457" i="24" s="1"/>
  <c r="G2463" i="24"/>
  <c r="I2463" i="24" s="1"/>
  <c r="G2469" i="24"/>
  <c r="I2469" i="24" s="1"/>
  <c r="G2475" i="24"/>
  <c r="I2475" i="24" s="1"/>
  <c r="G2481" i="24"/>
  <c r="I2481" i="24" s="1"/>
  <c r="G2487" i="24"/>
  <c r="I2487" i="24" s="1"/>
  <c r="G2493" i="24"/>
  <c r="I2493" i="24" s="1"/>
  <c r="G2499" i="24"/>
  <c r="I2499" i="24" s="1"/>
  <c r="G2505" i="24"/>
  <c r="I2505" i="24" s="1"/>
  <c r="G2511" i="24"/>
  <c r="I2511" i="24" s="1"/>
  <c r="G2517" i="24"/>
  <c r="I2517" i="24" s="1"/>
  <c r="G2529" i="24"/>
  <c r="I2529" i="24" s="1"/>
  <c r="G2535" i="24"/>
  <c r="I2535" i="24" s="1"/>
  <c r="G2541" i="24"/>
  <c r="I2541" i="24" s="1"/>
  <c r="G2547" i="24"/>
  <c r="I2547" i="24" s="1"/>
  <c r="G2553" i="24"/>
  <c r="I2553" i="24" s="1"/>
  <c r="G2559" i="24"/>
  <c r="I2559" i="24" s="1"/>
  <c r="G2565" i="24"/>
  <c r="I2565" i="24" s="1"/>
  <c r="G2571" i="24"/>
  <c r="I2571" i="24" s="1"/>
  <c r="G2577" i="24"/>
  <c r="I2577" i="24" s="1"/>
  <c r="G2583" i="24"/>
  <c r="I2583" i="24" s="1"/>
  <c r="G2589" i="24"/>
  <c r="I2589" i="24" s="1"/>
  <c r="G2595" i="24"/>
  <c r="I2595" i="24" s="1"/>
  <c r="G2601" i="24"/>
  <c r="I2601" i="24" s="1"/>
  <c r="G2607" i="24"/>
  <c r="I2607" i="24" s="1"/>
  <c r="F2607" i="24"/>
  <c r="G2619" i="24"/>
  <c r="I2619" i="24" s="1"/>
  <c r="G2625" i="24"/>
  <c r="I2625" i="24" s="1"/>
  <c r="G2631" i="24"/>
  <c r="I2631" i="24" s="1"/>
  <c r="G2637" i="24"/>
  <c r="I2637" i="24" s="1"/>
  <c r="G2643" i="24"/>
  <c r="I2643" i="24" s="1"/>
  <c r="G2649" i="24"/>
  <c r="I2649" i="24" s="1"/>
  <c r="G2655" i="24"/>
  <c r="I2655" i="24" s="1"/>
  <c r="G2661" i="24"/>
  <c r="I2661" i="24" s="1"/>
  <c r="G2667" i="24"/>
  <c r="I2667" i="24" s="1"/>
  <c r="G2673" i="24"/>
  <c r="I2673" i="24" s="1"/>
  <c r="G2679" i="24"/>
  <c r="I2679" i="24" s="1"/>
  <c r="G2685" i="24"/>
  <c r="I2685" i="24" s="1"/>
  <c r="G2691" i="24"/>
  <c r="I2691" i="24" s="1"/>
  <c r="G2697" i="24"/>
  <c r="I2697" i="24" s="1"/>
  <c r="G2703" i="24"/>
  <c r="I2703" i="24" s="1"/>
  <c r="G2709" i="24"/>
  <c r="I2709" i="24" s="1"/>
  <c r="G2715" i="24"/>
  <c r="I2715" i="24" s="1"/>
  <c r="F2715" i="24"/>
  <c r="G2721" i="24"/>
  <c r="I2721" i="24" s="1"/>
  <c r="G2727" i="24"/>
  <c r="I2727" i="24" s="1"/>
  <c r="G2733" i="24"/>
  <c r="I2733" i="24" s="1"/>
  <c r="G2739" i="24"/>
  <c r="I2739" i="24" s="1"/>
  <c r="G2745" i="24"/>
  <c r="I2745" i="24" s="1"/>
  <c r="G2751" i="24"/>
  <c r="I2751" i="24" s="1"/>
  <c r="G2757" i="24"/>
  <c r="I2757" i="24" s="1"/>
  <c r="F2902" i="24"/>
  <c r="J2903" i="24" s="1"/>
  <c r="G1497" i="24"/>
  <c r="I1497" i="24" s="1"/>
  <c r="G9" i="24"/>
  <c r="I9" i="24" s="1"/>
  <c r="G21" i="24"/>
  <c r="I21" i="24" s="1"/>
  <c r="G27" i="24"/>
  <c r="I27" i="24" s="1"/>
  <c r="F15" i="24"/>
  <c r="F16" i="24" s="1"/>
  <c r="J17" i="24" s="1"/>
  <c r="G2974" i="24"/>
  <c r="I2974" i="24" s="1"/>
  <c r="G2980" i="24"/>
  <c r="I2980" i="24" s="1"/>
  <c r="G2986" i="24"/>
  <c r="I2986" i="24" s="1"/>
  <c r="G2992" i="24"/>
  <c r="I2992" i="24" s="1"/>
  <c r="G3004" i="24"/>
  <c r="I3004" i="24" s="1"/>
  <c r="G3010" i="24"/>
  <c r="I3010" i="24" s="1"/>
  <c r="G3016" i="24"/>
  <c r="I3016" i="24" s="1"/>
  <c r="G3022" i="24"/>
  <c r="I3022" i="24" s="1"/>
  <c r="G3028" i="24"/>
  <c r="I3028" i="24" s="1"/>
  <c r="G3034" i="24"/>
  <c r="I3034" i="24" s="1"/>
  <c r="G3040" i="24"/>
  <c r="I3040" i="24" s="1"/>
  <c r="G3046" i="24"/>
  <c r="I3046" i="24" s="1"/>
  <c r="F3046" i="24"/>
  <c r="G3052" i="24"/>
  <c r="I3052" i="24" s="1"/>
  <c r="G3058" i="24"/>
  <c r="I3058" i="24" s="1"/>
  <c r="G3064" i="24"/>
  <c r="I3064" i="24" s="1"/>
  <c r="G3076" i="24"/>
  <c r="I3076" i="24" s="1"/>
  <c r="G3082" i="24"/>
  <c r="I3082" i="24" s="1"/>
  <c r="G3088" i="24"/>
  <c r="I3088" i="24" s="1"/>
  <c r="G3094" i="24"/>
  <c r="I3094" i="24" s="1"/>
  <c r="G3100" i="24"/>
  <c r="I3100" i="24" s="1"/>
  <c r="G3112" i="24"/>
  <c r="I3112" i="24" s="1"/>
  <c r="G3118" i="24"/>
  <c r="I3118" i="24" s="1"/>
  <c r="G3124" i="24"/>
  <c r="I3124" i="24" s="1"/>
  <c r="G3136" i="24"/>
  <c r="I3136" i="24" s="1"/>
  <c r="G3142" i="24"/>
  <c r="I3142" i="24" s="1"/>
  <c r="G3148" i="24"/>
  <c r="I3148" i="24" s="1"/>
  <c r="G3154" i="24"/>
  <c r="I3154" i="24" s="1"/>
  <c r="G3166" i="24"/>
  <c r="I3166" i="24" s="1"/>
  <c r="G3172" i="24"/>
  <c r="I3172" i="24" s="1"/>
  <c r="G3178" i="24"/>
  <c r="I3178" i="24" s="1"/>
  <c r="G3190" i="24"/>
  <c r="I3190" i="24" s="1"/>
  <c r="G3196" i="24"/>
  <c r="I3196" i="24" s="1"/>
  <c r="G3202" i="24"/>
  <c r="I3202" i="24" s="1"/>
  <c r="G3214" i="24"/>
  <c r="I3214" i="24" s="1"/>
  <c r="G3220" i="24"/>
  <c r="I3220" i="24" s="1"/>
  <c r="G3232" i="24"/>
  <c r="I3232" i="24" s="1"/>
  <c r="G3238" i="24"/>
  <c r="I3238" i="24" s="1"/>
  <c r="G3244" i="24"/>
  <c r="I3244" i="24" s="1"/>
  <c r="G3256" i="24"/>
  <c r="I3256" i="24" s="1"/>
  <c r="G3262" i="24"/>
  <c r="I3262" i="24" s="1"/>
  <c r="G3268" i="24"/>
  <c r="I3268" i="24" s="1"/>
  <c r="G3280" i="24"/>
  <c r="I3280" i="24" s="1"/>
  <c r="G3286" i="24"/>
  <c r="I3286" i="24" s="1"/>
  <c r="G3292" i="24"/>
  <c r="I3292" i="24" s="1"/>
  <c r="G3298" i="24"/>
  <c r="I3298" i="24" s="1"/>
  <c r="G3316" i="24"/>
  <c r="I3316" i="24" s="1"/>
  <c r="G3322" i="24"/>
  <c r="I3322" i="24" s="1"/>
  <c r="G3328" i="24"/>
  <c r="I3328" i="24" s="1"/>
  <c r="G3334" i="24"/>
  <c r="I3334" i="24" s="1"/>
  <c r="G3346" i="24"/>
  <c r="I3346" i="24" s="1"/>
  <c r="G3352" i="24"/>
  <c r="I3352" i="24" s="1"/>
  <c r="G3364" i="24"/>
  <c r="I3364" i="24" s="1"/>
  <c r="G3370" i="24"/>
  <c r="I3370" i="24" s="1"/>
  <c r="G3382" i="24"/>
  <c r="I3382" i="24" s="1"/>
  <c r="F3382" i="24"/>
  <c r="F3383" i="24" s="1"/>
  <c r="G3388" i="24"/>
  <c r="I3388" i="24" s="1"/>
  <c r="G3400" i="24"/>
  <c r="I3400" i="24" s="1"/>
  <c r="G3406" i="24"/>
  <c r="I3406" i="24" s="1"/>
  <c r="G3412" i="24"/>
  <c r="I3412" i="24" s="1"/>
  <c r="G3418" i="24"/>
  <c r="I3418" i="24" s="1"/>
  <c r="G3424" i="24"/>
  <c r="I3424" i="24" s="1"/>
  <c r="G3436" i="24"/>
  <c r="I3436" i="24" s="1"/>
  <c r="G3442" i="24"/>
  <c r="I3442" i="24" s="1"/>
  <c r="G3454" i="24"/>
  <c r="I3454" i="24" s="1"/>
  <c r="G3466" i="24"/>
  <c r="I3466" i="24" s="1"/>
  <c r="G3472" i="24"/>
  <c r="I3472" i="24" s="1"/>
  <c r="G3478" i="24"/>
  <c r="I3478" i="24" s="1"/>
  <c r="G3490" i="24"/>
  <c r="I3490" i="24" s="1"/>
  <c r="G3502" i="24"/>
  <c r="I3502" i="24" s="1"/>
  <c r="G3508" i="24"/>
  <c r="I3508" i="24" s="1"/>
  <c r="F3508" i="24"/>
  <c r="F3509" i="24" s="1"/>
  <c r="G4" i="24"/>
  <c r="I4" i="24" s="1"/>
  <c r="G10" i="24"/>
  <c r="I10" i="24" s="1"/>
  <c r="G16" i="24"/>
  <c r="I16" i="24" s="1"/>
  <c r="G22" i="24"/>
  <c r="I22" i="24" s="1"/>
  <c r="G2867" i="24"/>
  <c r="I2867" i="24" s="1"/>
  <c r="G2873" i="24"/>
  <c r="I2873" i="24" s="1"/>
  <c r="G2879" i="24"/>
  <c r="I2879" i="24" s="1"/>
  <c r="G2885" i="24"/>
  <c r="I2885" i="24" s="1"/>
  <c r="G2891" i="24"/>
  <c r="I2891" i="24" s="1"/>
  <c r="G2897" i="24"/>
  <c r="I2897" i="24" s="1"/>
  <c r="G2903" i="24"/>
  <c r="I2903" i="24" s="1"/>
  <c r="G2909" i="24"/>
  <c r="I2909" i="24" s="1"/>
  <c r="G2915" i="24"/>
  <c r="I2915" i="24" s="1"/>
  <c r="G2921" i="24"/>
  <c r="I2921" i="24" s="1"/>
  <c r="G2933" i="24"/>
  <c r="I2933" i="24" s="1"/>
  <c r="G2945" i="24"/>
  <c r="I2945" i="24" s="1"/>
  <c r="G2951" i="24"/>
  <c r="I2951" i="24" s="1"/>
  <c r="G2957" i="24"/>
  <c r="I2957" i="24" s="1"/>
  <c r="G2963" i="24"/>
  <c r="I2963" i="24" s="1"/>
  <c r="G2975" i="24"/>
  <c r="I2975" i="24" s="1"/>
  <c r="G2981" i="24"/>
  <c r="I2981" i="24" s="1"/>
  <c r="G2987" i="24"/>
  <c r="I2987" i="24" s="1"/>
  <c r="F2987" i="24"/>
  <c r="J2988" i="24" s="1"/>
  <c r="G2993" i="24"/>
  <c r="I2993" i="24" s="1"/>
  <c r="G2999" i="24"/>
  <c r="I2999" i="24" s="1"/>
  <c r="G3005" i="24"/>
  <c r="I3005" i="24" s="1"/>
  <c r="G3011" i="24"/>
  <c r="I3011" i="24" s="1"/>
  <c r="G3017" i="24"/>
  <c r="I3017" i="24" s="1"/>
  <c r="G3023" i="24"/>
  <c r="I3023" i="24" s="1"/>
  <c r="G3029" i="24"/>
  <c r="I3029" i="24" s="1"/>
  <c r="G3035" i="24"/>
  <c r="I3035" i="24" s="1"/>
  <c r="G3041" i="24"/>
  <c r="I3041" i="24" s="1"/>
  <c r="G3047" i="24"/>
  <c r="I3047" i="24" s="1"/>
  <c r="G3053" i="24"/>
  <c r="I3053" i="24" s="1"/>
  <c r="G3059" i="24"/>
  <c r="I3059" i="24" s="1"/>
  <c r="G3071" i="24"/>
  <c r="I3071" i="24" s="1"/>
  <c r="G3077" i="24"/>
  <c r="I3077" i="24" s="1"/>
  <c r="G3083" i="24"/>
  <c r="I3083" i="24" s="1"/>
  <c r="G3089" i="24"/>
  <c r="I3089" i="24" s="1"/>
  <c r="F3089" i="24"/>
  <c r="G3095" i="24"/>
  <c r="I3095" i="24" s="1"/>
  <c r="G3101" i="24"/>
  <c r="I3101" i="24" s="1"/>
  <c r="G3113" i="24"/>
  <c r="I3113" i="24" s="1"/>
  <c r="G3119" i="24"/>
  <c r="I3119" i="24" s="1"/>
  <c r="G3125" i="24"/>
  <c r="I3125" i="24" s="1"/>
  <c r="G3131" i="24"/>
  <c r="I3131" i="24" s="1"/>
  <c r="F3131" i="24"/>
  <c r="F3132" i="24" s="1"/>
  <c r="J3133" i="24" s="1"/>
  <c r="G3137" i="24"/>
  <c r="I3137" i="24" s="1"/>
  <c r="G3143" i="24"/>
  <c r="I3143" i="24" s="1"/>
  <c r="G3149" i="24"/>
  <c r="I3149" i="24" s="1"/>
  <c r="G3155" i="24"/>
  <c r="I3155" i="24" s="1"/>
  <c r="G3161" i="24"/>
  <c r="I3161" i="24" s="1"/>
  <c r="G3167" i="24"/>
  <c r="I3167" i="24" s="1"/>
  <c r="G3173" i="24"/>
  <c r="I3173" i="24" s="1"/>
  <c r="G3179" i="24"/>
  <c r="I3179" i="24" s="1"/>
  <c r="G3191" i="24"/>
  <c r="I3191" i="24" s="1"/>
  <c r="G3197" i="24"/>
  <c r="I3197" i="24" s="1"/>
  <c r="G3203" i="24"/>
  <c r="I3203" i="24" s="1"/>
  <c r="G3215" i="24"/>
  <c r="I3215" i="24" s="1"/>
  <c r="G3221" i="24"/>
  <c r="I3221" i="24" s="1"/>
  <c r="G3239" i="24"/>
  <c r="I3239" i="24" s="1"/>
  <c r="G3245" i="24"/>
  <c r="I3245" i="24" s="1"/>
  <c r="G3257" i="24"/>
  <c r="I3257" i="24" s="1"/>
  <c r="G3263" i="24"/>
  <c r="I3263" i="24" s="1"/>
  <c r="G3269" i="24"/>
  <c r="I3269" i="24" s="1"/>
  <c r="G3281" i="24"/>
  <c r="I3281" i="24" s="1"/>
  <c r="G3293" i="24"/>
  <c r="I3293" i="24" s="1"/>
  <c r="G3299" i="24"/>
  <c r="I3299" i="24" s="1"/>
  <c r="G3317" i="24"/>
  <c r="I3317" i="24" s="1"/>
  <c r="G3323" i="24"/>
  <c r="I3323" i="24" s="1"/>
  <c r="G3329" i="24"/>
  <c r="I3329" i="24" s="1"/>
  <c r="G3335" i="24"/>
  <c r="I3335" i="24" s="1"/>
  <c r="G3347" i="24"/>
  <c r="I3347" i="24" s="1"/>
  <c r="G3353" i="24"/>
  <c r="I3353" i="24" s="1"/>
  <c r="G3359" i="24"/>
  <c r="I3359" i="24" s="1"/>
  <c r="G3365" i="24"/>
  <c r="I3365" i="24" s="1"/>
  <c r="G3371" i="24"/>
  <c r="I3371" i="24" s="1"/>
  <c r="G3383" i="24"/>
  <c r="I3383" i="24" s="1"/>
  <c r="G3389" i="24"/>
  <c r="I3389" i="24" s="1"/>
  <c r="G3401" i="24"/>
  <c r="I3401" i="24" s="1"/>
  <c r="G3407" i="24"/>
  <c r="I3407" i="24" s="1"/>
  <c r="G3413" i="24"/>
  <c r="I3413" i="24" s="1"/>
  <c r="G3419" i="24"/>
  <c r="I3419" i="24" s="1"/>
  <c r="G3425" i="24"/>
  <c r="I3425" i="24" s="1"/>
  <c r="G3437" i="24"/>
  <c r="I3437" i="24" s="1"/>
  <c r="G3443" i="24"/>
  <c r="I3443" i="24" s="1"/>
  <c r="G3449" i="24"/>
  <c r="I3449" i="24" s="1"/>
  <c r="G3455" i="24"/>
  <c r="I3455" i="24" s="1"/>
  <c r="G3467" i="24"/>
  <c r="I3467" i="24" s="1"/>
  <c r="F3467" i="24"/>
  <c r="F3468" i="24" s="1"/>
  <c r="J3469" i="24" s="1"/>
  <c r="G3473" i="24"/>
  <c r="I3473" i="24" s="1"/>
  <c r="G3479" i="24"/>
  <c r="I3479" i="24" s="1"/>
  <c r="G3485" i="24"/>
  <c r="I3485" i="24" s="1"/>
  <c r="G3491" i="24"/>
  <c r="I3491" i="24" s="1"/>
  <c r="G3503" i="24"/>
  <c r="I3503" i="24" s="1"/>
  <c r="G3509" i="24"/>
  <c r="I3509" i="24" s="1"/>
  <c r="G5" i="24"/>
  <c r="I5" i="24" s="1"/>
  <c r="G11" i="24"/>
  <c r="I11" i="24" s="1"/>
  <c r="G17" i="24"/>
  <c r="I17" i="24" s="1"/>
  <c r="G23" i="24"/>
  <c r="I23" i="24" s="1"/>
  <c r="G2382" i="24"/>
  <c r="I2382" i="24" s="1"/>
  <c r="G2388" i="24"/>
  <c r="I2388" i="24" s="1"/>
  <c r="G2400" i="24"/>
  <c r="I2400" i="24" s="1"/>
  <c r="G2406" i="24"/>
  <c r="I2406" i="24" s="1"/>
  <c r="G2412" i="24"/>
  <c r="I2412" i="24" s="1"/>
  <c r="G2418" i="24"/>
  <c r="I2418" i="24" s="1"/>
  <c r="G2424" i="24"/>
  <c r="I2424" i="24" s="1"/>
  <c r="G2430" i="24"/>
  <c r="I2430" i="24" s="1"/>
  <c r="G2442" i="24"/>
  <c r="I2442" i="24" s="1"/>
  <c r="G2448" i="24"/>
  <c r="I2448" i="24" s="1"/>
  <c r="G2454" i="24"/>
  <c r="I2454" i="24" s="1"/>
  <c r="G2460" i="24"/>
  <c r="I2460" i="24" s="1"/>
  <c r="G2466" i="24"/>
  <c r="I2466" i="24" s="1"/>
  <c r="G2472" i="24"/>
  <c r="I2472" i="24" s="1"/>
  <c r="G2478" i="24"/>
  <c r="I2478" i="24" s="1"/>
  <c r="G2484" i="24"/>
  <c r="I2484" i="24" s="1"/>
  <c r="G2490" i="24"/>
  <c r="I2490" i="24" s="1"/>
  <c r="G2496" i="24"/>
  <c r="I2496" i="24" s="1"/>
  <c r="G2502" i="24"/>
  <c r="I2502" i="24" s="1"/>
  <c r="G2508" i="24"/>
  <c r="I2508" i="24" s="1"/>
  <c r="G2514" i="24"/>
  <c r="I2514" i="24" s="1"/>
  <c r="G2520" i="24"/>
  <c r="I2520" i="24" s="1"/>
  <c r="G2526" i="24"/>
  <c r="I2526" i="24" s="1"/>
  <c r="G2532" i="24"/>
  <c r="I2532" i="24" s="1"/>
  <c r="G2538" i="24"/>
  <c r="I2538" i="24" s="1"/>
  <c r="G2544" i="24"/>
  <c r="I2544" i="24" s="1"/>
  <c r="G2550" i="24"/>
  <c r="I2550" i="24" s="1"/>
  <c r="G2556" i="24"/>
  <c r="I2556" i="24" s="1"/>
  <c r="G2562" i="24"/>
  <c r="I2562" i="24" s="1"/>
  <c r="G2568" i="24"/>
  <c r="I2568" i="24" s="1"/>
  <c r="G2580" i="24"/>
  <c r="I2580" i="24" s="1"/>
  <c r="G2586" i="24"/>
  <c r="I2586" i="24" s="1"/>
  <c r="G2592" i="24"/>
  <c r="I2592" i="24" s="1"/>
  <c r="G2598" i="24"/>
  <c r="I2598" i="24" s="1"/>
  <c r="G2604" i="24"/>
  <c r="I2604" i="24" s="1"/>
  <c r="G2610" i="24"/>
  <c r="I2610" i="24" s="1"/>
  <c r="G2616" i="24"/>
  <c r="I2616" i="24" s="1"/>
  <c r="G2622" i="24"/>
  <c r="I2622" i="24" s="1"/>
  <c r="G2628" i="24"/>
  <c r="I2628" i="24" s="1"/>
  <c r="G2634" i="24"/>
  <c r="I2634" i="24" s="1"/>
  <c r="G2640" i="24"/>
  <c r="I2640" i="24" s="1"/>
  <c r="G2652" i="24"/>
  <c r="I2652" i="24" s="1"/>
  <c r="F2652" i="24"/>
  <c r="J2653" i="24" s="1"/>
  <c r="G2664" i="24"/>
  <c r="I2664" i="24" s="1"/>
  <c r="G2670" i="24"/>
  <c r="I2670" i="24" s="1"/>
  <c r="G2676" i="24"/>
  <c r="I2676" i="24" s="1"/>
  <c r="G2688" i="24"/>
  <c r="I2688" i="24" s="1"/>
  <c r="G2700" i="24"/>
  <c r="I2700" i="24" s="1"/>
  <c r="G2706" i="24"/>
  <c r="I2706" i="24" s="1"/>
  <c r="G2712" i="24"/>
  <c r="I2712" i="24" s="1"/>
  <c r="G2718" i="24"/>
  <c r="I2718" i="24" s="1"/>
  <c r="G2730" i="24"/>
  <c r="I2730" i="24" s="1"/>
  <c r="G2742" i="24"/>
  <c r="I2742" i="24" s="1"/>
  <c r="G2748" i="24"/>
  <c r="I2748" i="24" s="1"/>
  <c r="G2760" i="24"/>
  <c r="I2760" i="24" s="1"/>
  <c r="G2766" i="24"/>
  <c r="I2766" i="24" s="1"/>
  <c r="G2772" i="24"/>
  <c r="I2772" i="24" s="1"/>
  <c r="G2778" i="24"/>
  <c r="I2778" i="24" s="1"/>
  <c r="G2784" i="24"/>
  <c r="I2784" i="24" s="1"/>
  <c r="G2790" i="24"/>
  <c r="I2790" i="24" s="1"/>
  <c r="G2802" i="24"/>
  <c r="I2802" i="24" s="1"/>
  <c r="G2808" i="24"/>
  <c r="I2808" i="24" s="1"/>
  <c r="G2814" i="24"/>
  <c r="I2814" i="24" s="1"/>
  <c r="G2820" i="24"/>
  <c r="I2820" i="24" s="1"/>
  <c r="G2832" i="24"/>
  <c r="I2832" i="24" s="1"/>
  <c r="G2838" i="24"/>
  <c r="I2838" i="24" s="1"/>
  <c r="F2838" i="24"/>
  <c r="F2839" i="24" s="1"/>
  <c r="J2840" i="24" s="1"/>
  <c r="G2844" i="24"/>
  <c r="I2844" i="24" s="1"/>
  <c r="G2850" i="24"/>
  <c r="I2850" i="24" s="1"/>
  <c r="G2856" i="24"/>
  <c r="I2856" i="24" s="1"/>
  <c r="G2862" i="24"/>
  <c r="I2862" i="24" s="1"/>
  <c r="G2874" i="24"/>
  <c r="I2874" i="24" s="1"/>
  <c r="G2880" i="24"/>
  <c r="I2880" i="24" s="1"/>
  <c r="F2880" i="24"/>
  <c r="F2881" i="24" s="1"/>
  <c r="J2882" i="24" s="1"/>
  <c r="G2886" i="24"/>
  <c r="I2886" i="24" s="1"/>
  <c r="G2892" i="24"/>
  <c r="I2892" i="24" s="1"/>
  <c r="G2904" i="24"/>
  <c r="I2904" i="24" s="1"/>
  <c r="G2910" i="24"/>
  <c r="I2910" i="24" s="1"/>
  <c r="G2916" i="24"/>
  <c r="I2916" i="24" s="1"/>
  <c r="G2922" i="24"/>
  <c r="I2922" i="24" s="1"/>
  <c r="G2928" i="24"/>
  <c r="I2928" i="24" s="1"/>
  <c r="G2934" i="24"/>
  <c r="I2934" i="24" s="1"/>
  <c r="G2940" i="24"/>
  <c r="I2940" i="24" s="1"/>
  <c r="G2946" i="24"/>
  <c r="I2946" i="24" s="1"/>
  <c r="G2952" i="24"/>
  <c r="I2952" i="24" s="1"/>
  <c r="G2958" i="24"/>
  <c r="I2958" i="24" s="1"/>
  <c r="G2964" i="24"/>
  <c r="I2964" i="24" s="1"/>
  <c r="G2970" i="24"/>
  <c r="I2970" i="24" s="1"/>
  <c r="G2976" i="24"/>
  <c r="I2976" i="24" s="1"/>
  <c r="G2982" i="24"/>
  <c r="I2982" i="24" s="1"/>
  <c r="G2988" i="24"/>
  <c r="I2988" i="24" s="1"/>
  <c r="G2994" i="24"/>
  <c r="I2994" i="24" s="1"/>
  <c r="G3000" i="24"/>
  <c r="I3000" i="24" s="1"/>
  <c r="G3006" i="24"/>
  <c r="I3006" i="24" s="1"/>
  <c r="G3012" i="24"/>
  <c r="I3012" i="24" s="1"/>
  <c r="G3018" i="24"/>
  <c r="I3018" i="24" s="1"/>
  <c r="G3024" i="24"/>
  <c r="I3024" i="24" s="1"/>
  <c r="G3030" i="24"/>
  <c r="I3030" i="24" s="1"/>
  <c r="G3042" i="24"/>
  <c r="I3042" i="24" s="1"/>
  <c r="G3048" i="24"/>
  <c r="I3048" i="24" s="1"/>
  <c r="G3054" i="24"/>
  <c r="I3054" i="24" s="1"/>
  <c r="G3060" i="24"/>
  <c r="I3060" i="24" s="1"/>
  <c r="G3072" i="24"/>
  <c r="I3072" i="24" s="1"/>
  <c r="G3084" i="24"/>
  <c r="I3084" i="24" s="1"/>
  <c r="G3090" i="24"/>
  <c r="I3090" i="24" s="1"/>
  <c r="G3102" i="24"/>
  <c r="I3102" i="24" s="1"/>
  <c r="G3108" i="24"/>
  <c r="I3108" i="24" s="1"/>
  <c r="G3114" i="24"/>
  <c r="I3114" i="24" s="1"/>
  <c r="G3120" i="24"/>
  <c r="I3120" i="24" s="1"/>
  <c r="G3126" i="24"/>
  <c r="I3126" i="24" s="1"/>
  <c r="G3138" i="24"/>
  <c r="I3138" i="24" s="1"/>
  <c r="G3144" i="24"/>
  <c r="I3144" i="24" s="1"/>
  <c r="G3150" i="24"/>
  <c r="I3150" i="24" s="1"/>
  <c r="G3162" i="24"/>
  <c r="I3162" i="24" s="1"/>
  <c r="G3168" i="24"/>
  <c r="I3168" i="24" s="1"/>
  <c r="G3174" i="24"/>
  <c r="I3174" i="24" s="1"/>
  <c r="G3180" i="24"/>
  <c r="I3180" i="24" s="1"/>
  <c r="G3192" i="24"/>
  <c r="I3192" i="24" s="1"/>
  <c r="G3198" i="24"/>
  <c r="I3198" i="24" s="1"/>
  <c r="G3204" i="24"/>
  <c r="I3204" i="24" s="1"/>
  <c r="G3216" i="24"/>
  <c r="I3216" i="24" s="1"/>
  <c r="G3222" i="24"/>
  <c r="I3222" i="24" s="1"/>
  <c r="G3228" i="24"/>
  <c r="I3228" i="24" s="1"/>
  <c r="G3240" i="24"/>
  <c r="I3240" i="24" s="1"/>
  <c r="G3246" i="24"/>
  <c r="I3246" i="24" s="1"/>
  <c r="G3264" i="24"/>
  <c r="I3264" i="24" s="1"/>
  <c r="G3276" i="24"/>
  <c r="I3276" i="24" s="1"/>
  <c r="G3282" i="24"/>
  <c r="I3282" i="24" s="1"/>
  <c r="G3294" i="24"/>
  <c r="I3294" i="24" s="1"/>
  <c r="G3300" i="24"/>
  <c r="I3300" i="24" s="1"/>
  <c r="G3306" i="24"/>
  <c r="I3306" i="24" s="1"/>
  <c r="G3312" i="24"/>
  <c r="I3312" i="24" s="1"/>
  <c r="G3318" i="24"/>
  <c r="I3318" i="24" s="1"/>
  <c r="G3330" i="24"/>
  <c r="I3330" i="24" s="1"/>
  <c r="G3336" i="24"/>
  <c r="I3336" i="24" s="1"/>
  <c r="G3348" i="24"/>
  <c r="I3348" i="24" s="1"/>
  <c r="G3354" i="24"/>
  <c r="I3354" i="24" s="1"/>
  <c r="G3360" i="24"/>
  <c r="I3360" i="24" s="1"/>
  <c r="G3366" i="24"/>
  <c r="I3366" i="24" s="1"/>
  <c r="G3372" i="24"/>
  <c r="I3372" i="24" s="1"/>
  <c r="G3384" i="24"/>
  <c r="I3384" i="24" s="1"/>
  <c r="G3390" i="24"/>
  <c r="I3390" i="24" s="1"/>
  <c r="G3402" i="24"/>
  <c r="I3402" i="24" s="1"/>
  <c r="F3402" i="24"/>
  <c r="F3403" i="24" s="1"/>
  <c r="J3404" i="24" s="1"/>
  <c r="G3420" i="24"/>
  <c r="I3420" i="24" s="1"/>
  <c r="G3426" i="24"/>
  <c r="I3426" i="24" s="1"/>
  <c r="G3438" i="24"/>
  <c r="I3438" i="24" s="1"/>
  <c r="G3450" i="24"/>
  <c r="I3450" i="24" s="1"/>
  <c r="G3456" i="24"/>
  <c r="I3456" i="24" s="1"/>
  <c r="G3474" i="24"/>
  <c r="I3474" i="24" s="1"/>
  <c r="G3486" i="24"/>
  <c r="I3486" i="24" s="1"/>
  <c r="G3492" i="24"/>
  <c r="I3492" i="24" s="1"/>
  <c r="G3504" i="24"/>
  <c r="I3504" i="24" s="1"/>
  <c r="G3510" i="24"/>
  <c r="I3510" i="24" s="1"/>
  <c r="G6" i="24"/>
  <c r="I6" i="24" s="1"/>
  <c r="G12" i="24"/>
  <c r="I12" i="24" s="1"/>
  <c r="G18" i="24"/>
  <c r="I18" i="24" s="1"/>
  <c r="G24" i="24"/>
  <c r="I24" i="24" s="1"/>
  <c r="F3216" i="24"/>
  <c r="F3217" i="24" s="1"/>
  <c r="J3218" i="24" s="1"/>
  <c r="G2852" i="24"/>
  <c r="I2852" i="24" s="1"/>
  <c r="G2858" i="24"/>
  <c r="I2858" i="24" s="1"/>
  <c r="F2858" i="24"/>
  <c r="F2859" i="24" s="1"/>
  <c r="J2860" i="24" s="1"/>
  <c r="G2864" i="24"/>
  <c r="I2864" i="24" s="1"/>
  <c r="G2870" i="24"/>
  <c r="I2870" i="24" s="1"/>
  <c r="G2876" i="24"/>
  <c r="I2876" i="24" s="1"/>
  <c r="G2882" i="24"/>
  <c r="I2882" i="24" s="1"/>
  <c r="G2888" i="24"/>
  <c r="I2888" i="24" s="1"/>
  <c r="G2900" i="24"/>
  <c r="I2900" i="24" s="1"/>
  <c r="G2906" i="24"/>
  <c r="I2906" i="24" s="1"/>
  <c r="G2912" i="24"/>
  <c r="I2912" i="24" s="1"/>
  <c r="G2918" i="24"/>
  <c r="I2918" i="24" s="1"/>
  <c r="G2924" i="24"/>
  <c r="I2924" i="24" s="1"/>
  <c r="G2930" i="24"/>
  <c r="I2930" i="24" s="1"/>
  <c r="G2936" i="24"/>
  <c r="I2936" i="24" s="1"/>
  <c r="G2942" i="24"/>
  <c r="I2942" i="24" s="1"/>
  <c r="G2948" i="24"/>
  <c r="I2948" i="24" s="1"/>
  <c r="G2954" i="24"/>
  <c r="I2954" i="24" s="1"/>
  <c r="G2960" i="24"/>
  <c r="I2960" i="24" s="1"/>
  <c r="G2972" i="24"/>
  <c r="I2972" i="24" s="1"/>
  <c r="G2978" i="24"/>
  <c r="I2978" i="24" s="1"/>
  <c r="G2984" i="24"/>
  <c r="I2984" i="24" s="1"/>
  <c r="G2990" i="24"/>
  <c r="I2990" i="24" s="1"/>
  <c r="G2996" i="24"/>
  <c r="I2996" i="24" s="1"/>
  <c r="G3002" i="24"/>
  <c r="I3002" i="24" s="1"/>
  <c r="G3008" i="24"/>
  <c r="I3008" i="24" s="1"/>
  <c r="G3014" i="24"/>
  <c r="I3014" i="24" s="1"/>
  <c r="G3020" i="24"/>
  <c r="I3020" i="24" s="1"/>
  <c r="G3032" i="24"/>
  <c r="I3032" i="24" s="1"/>
  <c r="G3044" i="24"/>
  <c r="I3044" i="24" s="1"/>
  <c r="G3050" i="24"/>
  <c r="I3050" i="24" s="1"/>
  <c r="G3056" i="24"/>
  <c r="I3056" i="24" s="1"/>
  <c r="G3062" i="24"/>
  <c r="I3062" i="24" s="1"/>
  <c r="G3068" i="24"/>
  <c r="I3068" i="24" s="1"/>
  <c r="G3074" i="24"/>
  <c r="I3074" i="24" s="1"/>
  <c r="G3080" i="24"/>
  <c r="I3080" i="24" s="1"/>
  <c r="G3086" i="24"/>
  <c r="I3086" i="24" s="1"/>
  <c r="G3092" i="24"/>
  <c r="I3092" i="24" s="1"/>
  <c r="G3098" i="24"/>
  <c r="I3098" i="24" s="1"/>
  <c r="G3104" i="24"/>
  <c r="I3104" i="24" s="1"/>
  <c r="G3110" i="24"/>
  <c r="I3110" i="24" s="1"/>
  <c r="F3110" i="24"/>
  <c r="G3116" i="24"/>
  <c r="I3116" i="24" s="1"/>
  <c r="G3122" i="24"/>
  <c r="I3122" i="24" s="1"/>
  <c r="G3128" i="24"/>
  <c r="I3128" i="24" s="1"/>
  <c r="G3140" i="24"/>
  <c r="I3140" i="24" s="1"/>
  <c r="G3146" i="24"/>
  <c r="I3146" i="24" s="1"/>
  <c r="G3152" i="24"/>
  <c r="I3152" i="24" s="1"/>
  <c r="G3164" i="24"/>
  <c r="I3164" i="24" s="1"/>
  <c r="G3170" i="24"/>
  <c r="I3170" i="24" s="1"/>
  <c r="G3176" i="24"/>
  <c r="I3176" i="24" s="1"/>
  <c r="G3188" i="24"/>
  <c r="I3188" i="24" s="1"/>
  <c r="G3194" i="24"/>
  <c r="I3194" i="24" s="1"/>
  <c r="G3200" i="24"/>
  <c r="I3200" i="24" s="1"/>
  <c r="G3206" i="24"/>
  <c r="I3206" i="24" s="1"/>
  <c r="G3212" i="24"/>
  <c r="I3212" i="24" s="1"/>
  <c r="G3218" i="24"/>
  <c r="I3218" i="24" s="1"/>
  <c r="G3224" i="24"/>
  <c r="I3224" i="24" s="1"/>
  <c r="G3230" i="24"/>
  <c r="I3230" i="24" s="1"/>
  <c r="G3236" i="24"/>
  <c r="I3236" i="24" s="1"/>
  <c r="G3242" i="24"/>
  <c r="I3242" i="24" s="1"/>
  <c r="G3248" i="24"/>
  <c r="I3248" i="24" s="1"/>
  <c r="G3254" i="24"/>
  <c r="I3254" i="24" s="1"/>
  <c r="G3260" i="24"/>
  <c r="I3260" i="24" s="1"/>
  <c r="G3266" i="24"/>
  <c r="I3266" i="24" s="1"/>
  <c r="G3272" i="24"/>
  <c r="I3272" i="24" s="1"/>
  <c r="G3278" i="24"/>
  <c r="I3278" i="24" s="1"/>
  <c r="F3278" i="24"/>
  <c r="G3284" i="24"/>
  <c r="I3284" i="24" s="1"/>
  <c r="G3296" i="24"/>
  <c r="I3296" i="24" s="1"/>
  <c r="G3302" i="24"/>
  <c r="I3302" i="24" s="1"/>
  <c r="G3308" i="24"/>
  <c r="I3308" i="24" s="1"/>
  <c r="G3314" i="24"/>
  <c r="I3314" i="24" s="1"/>
  <c r="G3320" i="24"/>
  <c r="I3320" i="24" s="1"/>
  <c r="F3320" i="24"/>
  <c r="F3321" i="24" s="1"/>
  <c r="G3332" i="24"/>
  <c r="I3332" i="24" s="1"/>
  <c r="G3338" i="24"/>
  <c r="I3338" i="24" s="1"/>
  <c r="G3344" i="24"/>
  <c r="I3344" i="24" s="1"/>
  <c r="G3350" i="24"/>
  <c r="I3350" i="24" s="1"/>
  <c r="G3356" i="24"/>
  <c r="I3356" i="24" s="1"/>
  <c r="G3362" i="24"/>
  <c r="I3362" i="24" s="1"/>
  <c r="G3368" i="24"/>
  <c r="I3368" i="24" s="1"/>
  <c r="G3374" i="24"/>
  <c r="I3374" i="24" s="1"/>
  <c r="G3380" i="24"/>
  <c r="I3380" i="24" s="1"/>
  <c r="G3386" i="24"/>
  <c r="I3386" i="24" s="1"/>
  <c r="G3392" i="24"/>
  <c r="I3392" i="24" s="1"/>
  <c r="G3398" i="24"/>
  <c r="I3398" i="24" s="1"/>
  <c r="G3404" i="24"/>
  <c r="I3404" i="24" s="1"/>
  <c r="G3416" i="24"/>
  <c r="I3416" i="24" s="1"/>
  <c r="G3422" i="24"/>
  <c r="I3422" i="24" s="1"/>
  <c r="G3428" i="24"/>
  <c r="I3428" i="24" s="1"/>
  <c r="G3434" i="24"/>
  <c r="I3434" i="24" s="1"/>
  <c r="G3440" i="24"/>
  <c r="I3440" i="24" s="1"/>
  <c r="G3452" i="24"/>
  <c r="I3452" i="24" s="1"/>
  <c r="G3458" i="24"/>
  <c r="I3458" i="24" s="1"/>
  <c r="G3464" i="24"/>
  <c r="I3464" i="24" s="1"/>
  <c r="G3470" i="24"/>
  <c r="I3470" i="24" s="1"/>
  <c r="G3476" i="24"/>
  <c r="I3476" i="24" s="1"/>
  <c r="G3488" i="24"/>
  <c r="I3488" i="24" s="1"/>
  <c r="F3488" i="24"/>
  <c r="G3494" i="24"/>
  <c r="I3494" i="24" s="1"/>
  <c r="G3500" i="24"/>
  <c r="I3500" i="24" s="1"/>
  <c r="G3506" i="24"/>
  <c r="I3506" i="24" s="1"/>
  <c r="G3512" i="24"/>
  <c r="I3512" i="24" s="1"/>
  <c r="F2544" i="24"/>
  <c r="G8" i="24"/>
  <c r="I8" i="24" s="1"/>
  <c r="G14" i="24"/>
  <c r="I14" i="24" s="1"/>
  <c r="G20" i="24"/>
  <c r="I20" i="24" s="1"/>
  <c r="G26" i="24"/>
  <c r="I26" i="24" s="1"/>
  <c r="G2763" i="24"/>
  <c r="I2763" i="24" s="1"/>
  <c r="G2769" i="24"/>
  <c r="I2769" i="24" s="1"/>
  <c r="G2775" i="24"/>
  <c r="I2775" i="24" s="1"/>
  <c r="G2781" i="24"/>
  <c r="I2781" i="24" s="1"/>
  <c r="G2787" i="24"/>
  <c r="I2787" i="24" s="1"/>
  <c r="G2793" i="24"/>
  <c r="I2793" i="24" s="1"/>
  <c r="G2799" i="24"/>
  <c r="I2799" i="24" s="1"/>
  <c r="G2805" i="24"/>
  <c r="I2805" i="24" s="1"/>
  <c r="G2811" i="24"/>
  <c r="I2811" i="24" s="1"/>
  <c r="G2817" i="24"/>
  <c r="I2817" i="24" s="1"/>
  <c r="F2817" i="24"/>
  <c r="F2818" i="24" s="1"/>
  <c r="J2819" i="24" s="1"/>
  <c r="G2823" i="24"/>
  <c r="I2823" i="24" s="1"/>
  <c r="G2829" i="24"/>
  <c r="I2829" i="24" s="1"/>
  <c r="G2835" i="24"/>
  <c r="I2835" i="24" s="1"/>
  <c r="G2841" i="24"/>
  <c r="I2841" i="24" s="1"/>
  <c r="G2847" i="24"/>
  <c r="I2847" i="24" s="1"/>
  <c r="G2853" i="24"/>
  <c r="I2853" i="24" s="1"/>
  <c r="G2859" i="24"/>
  <c r="I2859" i="24" s="1"/>
  <c r="G2871" i="24"/>
  <c r="I2871" i="24" s="1"/>
  <c r="G2877" i="24"/>
  <c r="I2877" i="24" s="1"/>
  <c r="G2883" i="24"/>
  <c r="I2883" i="24" s="1"/>
  <c r="G2889" i="24"/>
  <c r="I2889" i="24" s="1"/>
  <c r="G2913" i="24"/>
  <c r="I2913" i="24" s="1"/>
  <c r="G2919" i="24"/>
  <c r="I2919" i="24" s="1"/>
  <c r="G2925" i="24"/>
  <c r="I2925" i="24" s="1"/>
  <c r="G2931" i="24"/>
  <c r="I2931" i="24" s="1"/>
  <c r="G2937" i="24"/>
  <c r="I2937" i="24" s="1"/>
  <c r="G2943" i="24"/>
  <c r="I2943" i="24" s="1"/>
  <c r="G2949" i="24"/>
  <c r="I2949" i="24" s="1"/>
  <c r="G2955" i="24"/>
  <c r="I2955" i="24" s="1"/>
  <c r="G2961" i="24"/>
  <c r="I2961" i="24" s="1"/>
  <c r="G2973" i="24"/>
  <c r="I2973" i="24" s="1"/>
  <c r="G2979" i="24"/>
  <c r="I2979" i="24" s="1"/>
  <c r="G2985" i="24"/>
  <c r="I2985" i="24" s="1"/>
  <c r="G2991" i="24"/>
  <c r="I2991" i="24" s="1"/>
  <c r="G3003" i="24"/>
  <c r="I3003" i="24" s="1"/>
  <c r="G3015" i="24"/>
  <c r="I3015" i="24" s="1"/>
  <c r="G3021" i="24"/>
  <c r="I3021" i="24" s="1"/>
  <c r="G3027" i="24"/>
  <c r="I3027" i="24" s="1"/>
  <c r="F3027" i="24"/>
  <c r="G3033" i="24"/>
  <c r="I3033" i="24" s="1"/>
  <c r="G3045" i="24"/>
  <c r="I3045" i="24" s="1"/>
  <c r="G3051" i="24"/>
  <c r="I3051" i="24" s="1"/>
  <c r="G3057" i="24"/>
  <c r="I3057" i="24" s="1"/>
  <c r="G3063" i="24"/>
  <c r="I3063" i="24" s="1"/>
  <c r="G3069" i="24"/>
  <c r="I3069" i="24" s="1"/>
  <c r="F3069" i="24"/>
  <c r="G3075" i="24"/>
  <c r="I3075" i="24" s="1"/>
  <c r="G3081" i="24"/>
  <c r="I3081" i="24" s="1"/>
  <c r="G3087" i="24"/>
  <c r="I3087" i="24" s="1"/>
  <c r="G3093" i="24"/>
  <c r="I3093" i="24" s="1"/>
  <c r="G3099" i="24"/>
  <c r="I3099" i="24" s="1"/>
  <c r="G3111" i="24"/>
  <c r="I3111" i="24" s="1"/>
  <c r="G3117" i="24"/>
  <c r="I3117" i="24" s="1"/>
  <c r="G3123" i="24"/>
  <c r="I3123" i="24" s="1"/>
  <c r="G3129" i="24"/>
  <c r="I3129" i="24" s="1"/>
  <c r="G3135" i="24"/>
  <c r="I3135" i="24" s="1"/>
  <c r="G3141" i="24"/>
  <c r="I3141" i="24" s="1"/>
  <c r="G3147" i="24"/>
  <c r="I3147" i="24" s="1"/>
  <c r="G3153" i="24"/>
  <c r="I3153" i="24" s="1"/>
  <c r="G3165" i="24"/>
  <c r="I3165" i="24" s="1"/>
  <c r="G3171" i="24"/>
  <c r="I3171" i="24" s="1"/>
  <c r="G3177" i="24"/>
  <c r="I3177" i="24" s="1"/>
  <c r="G3189" i="24"/>
  <c r="I3189" i="24" s="1"/>
  <c r="G3195" i="24"/>
  <c r="I3195" i="24" s="1"/>
  <c r="G3201" i="24"/>
  <c r="I3201" i="24" s="1"/>
  <c r="G3213" i="24"/>
  <c r="I3213" i="24" s="1"/>
  <c r="G3219" i="24"/>
  <c r="I3219" i="24" s="1"/>
  <c r="G3225" i="24"/>
  <c r="I3225" i="24" s="1"/>
  <c r="G3231" i="24"/>
  <c r="I3231" i="24" s="1"/>
  <c r="G3237" i="24"/>
  <c r="I3237" i="24" s="1"/>
  <c r="F3237" i="24"/>
  <c r="F3238" i="24" s="1"/>
  <c r="J3239" i="24" s="1"/>
  <c r="G3243" i="24"/>
  <c r="I3243" i="24" s="1"/>
  <c r="G3249" i="24"/>
  <c r="I3249" i="24" s="1"/>
  <c r="G3255" i="24"/>
  <c r="I3255" i="24" s="1"/>
  <c r="G3261" i="24"/>
  <c r="I3261" i="24" s="1"/>
  <c r="G3267" i="24"/>
  <c r="I3267" i="24" s="1"/>
  <c r="G3279" i="24"/>
  <c r="I3279" i="24" s="1"/>
  <c r="G3285" i="24"/>
  <c r="I3285" i="24" s="1"/>
  <c r="G3297" i="24"/>
  <c r="I3297" i="24" s="1"/>
  <c r="F3297" i="24"/>
  <c r="G3309" i="24"/>
  <c r="I3309" i="24" s="1"/>
  <c r="G3315" i="24"/>
  <c r="I3315" i="24" s="1"/>
  <c r="G3321" i="24"/>
  <c r="I3321" i="24" s="1"/>
  <c r="G3333" i="24"/>
  <c r="I3333" i="24" s="1"/>
  <c r="G3339" i="24"/>
  <c r="I3339" i="24" s="1"/>
  <c r="F3339" i="24"/>
  <c r="G3345" i="24"/>
  <c r="I3345" i="24" s="1"/>
  <c r="G3351" i="24"/>
  <c r="I3351" i="24" s="1"/>
  <c r="G3369" i="24"/>
  <c r="I3369" i="24" s="1"/>
  <c r="G3381" i="24"/>
  <c r="I3381" i="24" s="1"/>
  <c r="G3387" i="24"/>
  <c r="I3387" i="24" s="1"/>
  <c r="G3399" i="24"/>
  <c r="I3399" i="24" s="1"/>
  <c r="G3405" i="24"/>
  <c r="I3405" i="24" s="1"/>
  <c r="G3411" i="24"/>
  <c r="I3411" i="24" s="1"/>
  <c r="G3417" i="24"/>
  <c r="I3417" i="24" s="1"/>
  <c r="G3423" i="24"/>
  <c r="I3423" i="24" s="1"/>
  <c r="G3435" i="24"/>
  <c r="I3435" i="24" s="1"/>
  <c r="G3441" i="24"/>
  <c r="I3441" i="24" s="1"/>
  <c r="G3447" i="24"/>
  <c r="I3447" i="24" s="1"/>
  <c r="G3453" i="24"/>
  <c r="I3453" i="24" s="1"/>
  <c r="G3459" i="24"/>
  <c r="I3459" i="24" s="1"/>
  <c r="G3465" i="24"/>
  <c r="I3465" i="24" s="1"/>
  <c r="G3471" i="24"/>
  <c r="I3471" i="24" s="1"/>
  <c r="G3477" i="24"/>
  <c r="I3477" i="24" s="1"/>
  <c r="G3489" i="24"/>
  <c r="I3489" i="24" s="1"/>
  <c r="G3495" i="24"/>
  <c r="I3495" i="24" s="1"/>
  <c r="G3507" i="24"/>
  <c r="I3507" i="24" s="1"/>
  <c r="G1650" i="24"/>
  <c r="I1650" i="24" s="1"/>
  <c r="G2253" i="24"/>
  <c r="I2253" i="24" s="1"/>
  <c r="G1256" i="24"/>
  <c r="I1256" i="24" s="1"/>
  <c r="G3258" i="24"/>
  <c r="I3258" i="24" s="1"/>
  <c r="G1192" i="24"/>
  <c r="I1192" i="24" s="1"/>
  <c r="G56" i="24"/>
  <c r="I56" i="24" s="1"/>
  <c r="G2566" i="24"/>
  <c r="I2566" i="24" s="1"/>
  <c r="G2901" i="24"/>
  <c r="I2901" i="24" s="1"/>
  <c r="F2673" i="24" l="1"/>
  <c r="J2674" i="24" s="1"/>
  <c r="J2673" i="24"/>
  <c r="F920" i="24"/>
  <c r="J921" i="24" s="1"/>
  <c r="J920" i="24"/>
  <c r="J3008" i="24"/>
  <c r="J1674" i="24"/>
  <c r="F3111" i="24"/>
  <c r="J3112" i="24" s="1"/>
  <c r="J3111" i="24"/>
  <c r="F479" i="24"/>
  <c r="J480" i="24" s="1"/>
  <c r="J479" i="24"/>
  <c r="F1277" i="24"/>
  <c r="J1278" i="24" s="1"/>
  <c r="J1277" i="24"/>
  <c r="F898" i="24"/>
  <c r="J899" i="24" s="1"/>
  <c r="J898" i="24"/>
  <c r="F792" i="24"/>
  <c r="J793" i="24" s="1"/>
  <c r="J792" i="24"/>
  <c r="J2190" i="24"/>
  <c r="J3132" i="24"/>
  <c r="J2818" i="24"/>
  <c r="J2859" i="24"/>
  <c r="J1923" i="24"/>
  <c r="J711" i="24"/>
  <c r="F1066" i="24"/>
  <c r="J1067" i="24" s="1"/>
  <c r="J1066" i="24"/>
  <c r="F1172" i="24"/>
  <c r="J1173" i="24" s="1"/>
  <c r="J1172" i="24"/>
  <c r="F1359" i="24"/>
  <c r="J1360" i="24" s="1"/>
  <c r="J1359" i="24"/>
  <c r="F1695" i="24"/>
  <c r="J1696" i="24" s="1"/>
  <c r="J1695" i="24"/>
  <c r="F2924" i="24"/>
  <c r="J2925" i="24" s="1"/>
  <c r="J2924" i="24"/>
  <c r="F773" i="24"/>
  <c r="J774" i="24" s="1"/>
  <c r="J773" i="24"/>
  <c r="F646" i="24"/>
  <c r="J647" i="24" s="1"/>
  <c r="J646" i="24"/>
  <c r="F57" i="24"/>
  <c r="J58" i="24" s="1"/>
  <c r="J57" i="24"/>
  <c r="F373" i="24"/>
  <c r="J374" i="24" s="1"/>
  <c r="J373" i="24"/>
  <c r="F2234" i="24"/>
  <c r="J2235" i="24" s="1"/>
  <c r="J2234" i="24"/>
  <c r="F1734" i="24"/>
  <c r="J1735" i="24" s="1"/>
  <c r="J1734" i="24"/>
  <c r="J2526" i="24"/>
  <c r="J2630" i="24"/>
  <c r="J1318" i="24"/>
  <c r="J1858" i="24"/>
  <c r="J940" i="24"/>
  <c r="J1568" i="24"/>
  <c r="F2608" i="24"/>
  <c r="J2609" i="24" s="1"/>
  <c r="J2608" i="24"/>
  <c r="F120" i="24"/>
  <c r="J121" i="24" s="1"/>
  <c r="J120" i="24"/>
  <c r="F1900" i="24"/>
  <c r="J1901" i="24" s="1"/>
  <c r="J1900" i="24"/>
  <c r="F1794" i="24"/>
  <c r="J1795" i="24" s="1"/>
  <c r="J1794" i="24"/>
  <c r="F2042" i="24"/>
  <c r="F3028" i="24"/>
  <c r="J3029" i="24" s="1"/>
  <c r="J3028" i="24"/>
  <c r="F3047" i="24"/>
  <c r="J3048" i="24" s="1"/>
  <c r="J3047" i="24"/>
  <c r="F3340" i="24"/>
  <c r="J3341" i="24" s="1"/>
  <c r="J3340" i="24"/>
  <c r="F3489" i="24"/>
  <c r="J3490" i="24" s="1"/>
  <c r="J3489" i="24"/>
  <c r="F1087" i="24"/>
  <c r="J1088" i="24" s="1"/>
  <c r="J1087" i="24"/>
  <c r="F2213" i="24"/>
  <c r="J2214" i="24" s="1"/>
  <c r="J2213" i="24"/>
  <c r="F1403" i="24"/>
  <c r="J1404" i="24" s="1"/>
  <c r="J1403" i="24"/>
  <c r="F520" i="24"/>
  <c r="J521" i="24" s="1"/>
  <c r="J520" i="24"/>
  <c r="J2358" i="24"/>
  <c r="J2795" i="24"/>
  <c r="J2465" i="24"/>
  <c r="J3196" i="24"/>
  <c r="J1045" i="24"/>
  <c r="F2171" i="24"/>
  <c r="J2172" i="24" s="1"/>
  <c r="J2171" i="24"/>
  <c r="F1108" i="24"/>
  <c r="J1109" i="24" s="1"/>
  <c r="J1108" i="24"/>
  <c r="J2945" i="24"/>
  <c r="P24" i="24"/>
  <c r="I3" i="24"/>
  <c r="K3" i="24"/>
  <c r="J1755" i="24"/>
  <c r="F2545" i="24"/>
  <c r="J2546" i="24" s="1"/>
  <c r="J2545" i="24"/>
  <c r="F1631" i="24"/>
  <c r="J1631" i="24"/>
  <c r="F268" i="24"/>
  <c r="J269" i="24" s="1"/>
  <c r="J268" i="24"/>
  <c r="F2716" i="24"/>
  <c r="J2717" i="24" s="1"/>
  <c r="J2716" i="24"/>
  <c r="F3259" i="24"/>
  <c r="J3260" i="24" s="1"/>
  <c r="F2002" i="24"/>
  <c r="J2003" i="24" s="1"/>
  <c r="J2002" i="24"/>
  <c r="F2505" i="24"/>
  <c r="J2506" i="24" s="1"/>
  <c r="J2505" i="24"/>
  <c r="F2063" i="24"/>
  <c r="J2064" i="24" s="1"/>
  <c r="J2063" i="24"/>
  <c r="F1026" i="24"/>
  <c r="J1027" i="24" s="1"/>
  <c r="J1026" i="24"/>
  <c r="F1880" i="24"/>
  <c r="J1881" i="24" s="1"/>
  <c r="J1880" i="24"/>
  <c r="F2588" i="24"/>
  <c r="J2589" i="24" s="1"/>
  <c r="J2588" i="24"/>
  <c r="F248" i="24"/>
  <c r="J249" i="24" s="1"/>
  <c r="J248" i="24"/>
  <c r="J2694" i="24"/>
  <c r="J3383" i="24"/>
  <c r="J2254" i="24"/>
  <c r="F1526" i="24"/>
  <c r="J1527" i="24" s="1"/>
  <c r="J1526" i="24"/>
  <c r="F3362" i="24"/>
  <c r="J3363" i="24" s="1"/>
  <c r="J3362" i="24"/>
  <c r="F310" i="24"/>
  <c r="J311" i="24" s="1"/>
  <c r="J310" i="24"/>
  <c r="F669" i="24"/>
  <c r="J670" i="24" s="1"/>
  <c r="J669" i="24"/>
  <c r="F1546" i="24"/>
  <c r="J1547" i="24" s="1"/>
  <c r="J1546" i="24"/>
  <c r="F1651" i="24"/>
  <c r="J1652" i="24" s="1"/>
  <c r="J1651" i="24"/>
  <c r="F2966" i="24"/>
  <c r="J2967" i="24" s="1"/>
  <c r="J2966" i="24"/>
  <c r="F287" i="24"/>
  <c r="J288" i="24" s="1"/>
  <c r="J287" i="24"/>
  <c r="F1589" i="24"/>
  <c r="J1590" i="24" s="1"/>
  <c r="J1589" i="24"/>
  <c r="F856" i="24"/>
  <c r="J857" i="24" s="1"/>
  <c r="J856" i="24"/>
  <c r="F1216" i="24"/>
  <c r="J1217" i="24" s="1"/>
  <c r="J1216" i="24"/>
  <c r="F1257" i="24"/>
  <c r="J1258" i="24" s="1"/>
  <c r="J1257" i="24"/>
  <c r="F1296" i="24"/>
  <c r="J1297" i="24" s="1"/>
  <c r="J1296" i="24"/>
  <c r="F78" i="24"/>
  <c r="J79" i="24" s="1"/>
  <c r="J78" i="24"/>
  <c r="F812" i="24"/>
  <c r="J813" i="24" s="1"/>
  <c r="J812" i="24"/>
  <c r="F1466" i="24"/>
  <c r="J1467" i="24" s="1"/>
  <c r="J1466" i="24"/>
  <c r="F98" i="24"/>
  <c r="J99" i="24" s="1"/>
  <c r="J98" i="24"/>
  <c r="J3468" i="24"/>
  <c r="J3509" i="24"/>
  <c r="J16" i="24"/>
  <c r="J3152" i="24"/>
  <c r="J1964" i="24"/>
  <c r="J1943" i="24"/>
  <c r="J205" i="24"/>
  <c r="J1193" i="24"/>
  <c r="F416" i="24"/>
  <c r="J417" i="24" s="1"/>
  <c r="J416" i="24"/>
  <c r="F1339" i="24"/>
  <c r="J1340" i="24" s="1"/>
  <c r="J1339" i="24"/>
  <c r="F1129" i="24"/>
  <c r="J1130" i="24" s="1"/>
  <c r="J1129" i="24"/>
  <c r="F1715" i="24"/>
  <c r="J1715" i="24"/>
  <c r="F1445" i="24"/>
  <c r="J1446" i="24" s="1"/>
  <c r="J1445" i="24"/>
  <c r="F437" i="24"/>
  <c r="J438" i="24" s="1"/>
  <c r="J437" i="24"/>
  <c r="F226" i="24"/>
  <c r="J227" i="24" s="1"/>
  <c r="J226" i="24"/>
  <c r="F963" i="24"/>
  <c r="J964" i="24" s="1"/>
  <c r="J963" i="24"/>
  <c r="F834" i="24"/>
  <c r="J835" i="24" s="1"/>
  <c r="F625" i="24"/>
  <c r="J626" i="24" s="1"/>
  <c r="J625" i="24"/>
  <c r="F732" i="24"/>
  <c r="J733" i="24" s="1"/>
  <c r="J732" i="24"/>
  <c r="F582" i="24"/>
  <c r="J583" i="24" s="1"/>
  <c r="J582" i="24"/>
  <c r="F2484" i="24"/>
  <c r="J2485" i="24" s="1"/>
  <c r="J2484" i="24"/>
  <c r="F876" i="24"/>
  <c r="J877" i="24" s="1"/>
  <c r="J876" i="24"/>
  <c r="F752" i="24"/>
  <c r="J753" i="24" s="1"/>
  <c r="J752" i="24"/>
  <c r="F2378" i="24"/>
  <c r="J2379" i="24" s="1"/>
  <c r="J2378" i="24"/>
  <c r="F500" i="24"/>
  <c r="J501" i="24" s="1"/>
  <c r="J500" i="24"/>
  <c r="F1424" i="24"/>
  <c r="J1425" i="24" s="1"/>
  <c r="J1424" i="24"/>
  <c r="J2567" i="24"/>
  <c r="J3321" i="24"/>
  <c r="J3403" i="24"/>
  <c r="J1983" i="24"/>
  <c r="J1485" i="24"/>
  <c r="J2294" i="24"/>
  <c r="J2881" i="24"/>
  <c r="J163" i="24"/>
  <c r="F562" i="24"/>
  <c r="J563" i="24" s="1"/>
  <c r="J562" i="24"/>
  <c r="F3090" i="24"/>
  <c r="J3091" i="24" s="1"/>
  <c r="J3090" i="24"/>
  <c r="F1381" i="24"/>
  <c r="J1382" i="24" s="1"/>
  <c r="J1381" i="24"/>
  <c r="F1151" i="24"/>
  <c r="J1152" i="24" s="1"/>
  <c r="J1151" i="24"/>
  <c r="F1005" i="24"/>
  <c r="J1006" i="24" s="1"/>
  <c r="J1005" i="24"/>
  <c r="F2757" i="24"/>
  <c r="J2758" i="24" s="1"/>
  <c r="J2757" i="24"/>
  <c r="F2127" i="24"/>
  <c r="J2128" i="24" s="1"/>
  <c r="J2127" i="24"/>
  <c r="F3446" i="24"/>
  <c r="J3447" i="24" s="1"/>
  <c r="J3446" i="24"/>
  <c r="F2023" i="24"/>
  <c r="J2024" i="24" s="1"/>
  <c r="J2023" i="24"/>
  <c r="F1775" i="24"/>
  <c r="J1776" i="24" s="1"/>
  <c r="J1775" i="24"/>
  <c r="F604" i="24"/>
  <c r="J605" i="24" s="1"/>
  <c r="J604" i="24"/>
  <c r="F184" i="24"/>
  <c r="J185" i="24" s="1"/>
  <c r="J184" i="24"/>
  <c r="F141" i="24"/>
  <c r="J142" i="24" s="1"/>
  <c r="J141" i="24"/>
  <c r="F458" i="24"/>
  <c r="J459" i="24" s="1"/>
  <c r="J458" i="24"/>
  <c r="J2442" i="24"/>
  <c r="J2400" i="24"/>
  <c r="J2275" i="24"/>
  <c r="F3279" i="24"/>
  <c r="J3280" i="24" s="1"/>
  <c r="J3279" i="24"/>
  <c r="F330" i="24"/>
  <c r="J331" i="24" s="1"/>
  <c r="J330" i="24"/>
  <c r="F34" i="24"/>
  <c r="J35" i="24" s="1"/>
  <c r="J34" i="24"/>
  <c r="F3070" i="24"/>
  <c r="J3071" i="24" s="1"/>
  <c r="J3070" i="24"/>
  <c r="F3298" i="24"/>
  <c r="J3299" i="24" s="1"/>
  <c r="J3298" i="24"/>
  <c r="F2735" i="24"/>
  <c r="J2736" i="24" s="1"/>
  <c r="J2735" i="24"/>
  <c r="F2315" i="24"/>
  <c r="J2316" i="24" s="1"/>
  <c r="J2315" i="24"/>
  <c r="F1235" i="24"/>
  <c r="J1236" i="24" s="1"/>
  <c r="J1235" i="24"/>
  <c r="F688" i="24"/>
  <c r="J689" i="24" s="1"/>
  <c r="J688" i="24"/>
  <c r="F393" i="24"/>
  <c r="J394" i="24" s="1"/>
  <c r="J393" i="24"/>
  <c r="F540" i="24"/>
  <c r="J541" i="24" s="1"/>
  <c r="J540" i="24"/>
  <c r="F984" i="24"/>
  <c r="J985" i="24" s="1"/>
  <c r="J984" i="24"/>
  <c r="J1817" i="24"/>
  <c r="F2295" i="24"/>
  <c r="J2296" i="24" s="1"/>
  <c r="F3153" i="24"/>
  <c r="J3154" i="24" s="1"/>
  <c r="F2527" i="24"/>
  <c r="J2528" i="24" s="1"/>
  <c r="F3009" i="24"/>
  <c r="J3010" i="24" s="1"/>
  <c r="F1984" i="24"/>
  <c r="J1985" i="24" s="1"/>
  <c r="F1173" i="24"/>
  <c r="J1174" i="24" s="1"/>
  <c r="F2359" i="24"/>
  <c r="J2360" i="24" s="1"/>
  <c r="F1569" i="24"/>
  <c r="J1570" i="24" s="1"/>
  <c r="F3490" i="24"/>
  <c r="J3491" i="24" s="1"/>
  <c r="F2568" i="24"/>
  <c r="J2569" i="24" s="1"/>
  <c r="F3427" i="24"/>
  <c r="J3428" i="24" s="1"/>
  <c r="F1735" i="24"/>
  <c r="J1736" i="24" s="1"/>
  <c r="F2631" i="24"/>
  <c r="J2632" i="24" s="1"/>
  <c r="F1467" i="24"/>
  <c r="J1468" i="24" s="1"/>
  <c r="F3341" i="24"/>
  <c r="J3342" i="24" s="1"/>
  <c r="F2674" i="24"/>
  <c r="J2675" i="24" s="1"/>
  <c r="F3510" i="24"/>
  <c r="J3511" i="24" s="1"/>
  <c r="F2882" i="24"/>
  <c r="J2883" i="24" s="1"/>
  <c r="F1486" i="24"/>
  <c r="J1487" i="24" s="1"/>
  <c r="F2925" i="24"/>
  <c r="J2926" i="24" s="1"/>
  <c r="F1236" i="24"/>
  <c r="J1237" i="24" s="1"/>
  <c r="F1611" i="24"/>
  <c r="J1612" i="24" s="1"/>
  <c r="F2589" i="24"/>
  <c r="J2590" i="24" s="1"/>
  <c r="F3029" i="24"/>
  <c r="J3030" i="24" s="1"/>
  <c r="F3197" i="24"/>
  <c r="J3198" i="24" s="1"/>
  <c r="F3176" i="24"/>
  <c r="J3177" i="24" s="1"/>
  <c r="F3299" i="24"/>
  <c r="J3300" i="24" s="1"/>
  <c r="F2695" i="24"/>
  <c r="J2696" i="24" s="1"/>
  <c r="F2255" i="24"/>
  <c r="J2256" i="24" s="1"/>
  <c r="F3322" i="24"/>
  <c r="J3323" i="24" s="1"/>
  <c r="F2860" i="24"/>
  <c r="J2861" i="24" s="1"/>
  <c r="F2401" i="24"/>
  <c r="J2402" i="24" s="1"/>
  <c r="F121" i="24"/>
  <c r="J122" i="24" s="1"/>
  <c r="F1859" i="24"/>
  <c r="J1860" i="24" s="1"/>
  <c r="F793" i="24"/>
  <c r="J794" i="24" s="1"/>
  <c r="F835" i="24"/>
  <c r="J836" i="24" s="1"/>
  <c r="F2191" i="24"/>
  <c r="J2192" i="24" s="1"/>
  <c r="F2235" i="24"/>
  <c r="J2236" i="24" s="1"/>
  <c r="F2085" i="24"/>
  <c r="J2086" i="24" s="1"/>
  <c r="F142" i="24"/>
  <c r="J143" i="24" s="1"/>
  <c r="F249" i="24"/>
  <c r="J250" i="24" s="1"/>
  <c r="F2946" i="24"/>
  <c r="J2947" i="24" s="1"/>
  <c r="F1985" i="24"/>
  <c r="J1986" i="24" s="1"/>
  <c r="F1590" i="24"/>
  <c r="J1591" i="24" s="1"/>
  <c r="F438" i="24"/>
  <c r="J439" i="24" s="1"/>
  <c r="F857" i="24"/>
  <c r="J858" i="24" s="1"/>
  <c r="F352" i="24"/>
  <c r="J353" i="24" s="1"/>
  <c r="F753" i="24"/>
  <c r="J754" i="24" s="1"/>
  <c r="F58" i="24"/>
  <c r="J59" i="24" s="1"/>
  <c r="F1776" i="24"/>
  <c r="J1777" i="24" s="1"/>
  <c r="F227" i="24"/>
  <c r="J228" i="24" s="1"/>
  <c r="F3218" i="24"/>
  <c r="J3219" i="24" s="1"/>
  <c r="F3133" i="24"/>
  <c r="J3134" i="24" s="1"/>
  <c r="F1006" i="24"/>
  <c r="J1007" i="24" s="1"/>
  <c r="F2443" i="24"/>
  <c r="J2444" i="24" s="1"/>
  <c r="F331" i="24"/>
  <c r="J332" i="24" s="1"/>
  <c r="F2988" i="24"/>
  <c r="J2989" i="24" s="1"/>
  <c r="F17" i="24"/>
  <c r="J18" i="24" s="1"/>
  <c r="F2172" i="24"/>
  <c r="J2173" i="24" s="1"/>
  <c r="F1217" i="24"/>
  <c r="J1218" i="24" s="1"/>
  <c r="F1360" i="24"/>
  <c r="J1361" i="24" s="1"/>
  <c r="F670" i="24"/>
  <c r="J671" i="24" s="1"/>
  <c r="F1237" i="24"/>
  <c r="J1238" i="24" s="1"/>
  <c r="F941" i="24"/>
  <c r="J942" i="24" s="1"/>
  <c r="F3048" i="24"/>
  <c r="J3049" i="24" s="1"/>
  <c r="F2107" i="24"/>
  <c r="J2108" i="24" s="1"/>
  <c r="F1818" i="24"/>
  <c r="J1819" i="24" s="1"/>
  <c r="F311" i="24"/>
  <c r="J312" i="24" s="1"/>
  <c r="F541" i="24"/>
  <c r="J542" i="24" s="1"/>
  <c r="F2337" i="24"/>
  <c r="J2338" i="24" s="1"/>
  <c r="F605" i="24"/>
  <c r="J606" i="24" s="1"/>
  <c r="F185" i="24"/>
  <c r="J186" i="24" s="1"/>
  <c r="F1965" i="24"/>
  <c r="J1966" i="24" s="1"/>
  <c r="F1837" i="24"/>
  <c r="J1838" i="24" s="1"/>
  <c r="F733" i="24"/>
  <c r="J734" i="24" s="1"/>
  <c r="F1570" i="24"/>
  <c r="J1571" i="24" s="1"/>
  <c r="F3469" i="24"/>
  <c r="J3470" i="24" s="1"/>
  <c r="F899" i="24"/>
  <c r="J900" i="24" s="1"/>
  <c r="F2485" i="24"/>
  <c r="J2486" i="24" s="1"/>
  <c r="F5" i="24"/>
  <c r="J6" i="24" s="1"/>
  <c r="F813" i="24"/>
  <c r="J814" i="24" s="1"/>
  <c r="F1319" i="24"/>
  <c r="J1320" i="24" s="1"/>
  <c r="F1258" i="24"/>
  <c r="J1259" i="24" s="1"/>
  <c r="F1675" i="24"/>
  <c r="J1676" i="24" s="1"/>
  <c r="F2777" i="24"/>
  <c r="J2778" i="24" s="1"/>
  <c r="F2506" i="24"/>
  <c r="J2507" i="24" s="1"/>
  <c r="F2149" i="24"/>
  <c r="J2150" i="24" s="1"/>
  <c r="F521" i="24"/>
  <c r="J522" i="24" s="1"/>
  <c r="F877" i="24"/>
  <c r="J878" i="24" s="1"/>
  <c r="F1468" i="24"/>
  <c r="J1469" i="24" s="1"/>
  <c r="F99" i="24"/>
  <c r="J100" i="24" s="1"/>
  <c r="F1696" i="24"/>
  <c r="J1697" i="24" s="1"/>
  <c r="F269" i="24"/>
  <c r="J270" i="24" s="1"/>
  <c r="F921" i="24"/>
  <c r="J922" i="24" s="1"/>
  <c r="F417" i="24"/>
  <c r="J418" i="24" s="1"/>
  <c r="F3280" i="24"/>
  <c r="J3281" i="24" s="1"/>
  <c r="F2653" i="24"/>
  <c r="J2654" i="24" s="1"/>
  <c r="F3239" i="24"/>
  <c r="J3240" i="24" s="1"/>
  <c r="F2903" i="24"/>
  <c r="J2904" i="24" s="1"/>
  <c r="F2609" i="24"/>
  <c r="J2610" i="24" s="1"/>
  <c r="F1547" i="24"/>
  <c r="J1548" i="24" s="1"/>
  <c r="F1924" i="24"/>
  <c r="J1925" i="24" s="1"/>
  <c r="F1487" i="24"/>
  <c r="J1488" i="24" s="1"/>
  <c r="F1340" i="24"/>
  <c r="J1341" i="24" s="1"/>
  <c r="F964" i="24"/>
  <c r="J965" i="24" s="1"/>
  <c r="F2840" i="24"/>
  <c r="J2841" i="24" s="1"/>
  <c r="F2276" i="24"/>
  <c r="J2277" i="24" s="1"/>
  <c r="F2379" i="24"/>
  <c r="J2380" i="24" s="1"/>
  <c r="F1756" i="24"/>
  <c r="J1757" i="24" s="1"/>
  <c r="F712" i="24"/>
  <c r="J713" i="24" s="1"/>
  <c r="F2546" i="24"/>
  <c r="J2547" i="24" s="1"/>
  <c r="F1508" i="24"/>
  <c r="J1509" i="24" s="1"/>
  <c r="F2024" i="24"/>
  <c r="J2025" i="24" s="1"/>
  <c r="F3384" i="24"/>
  <c r="J3385" i="24" s="1"/>
  <c r="F1944" i="24"/>
  <c r="J1945" i="24" s="1"/>
  <c r="F2736" i="24"/>
  <c r="J2737" i="24" s="1"/>
  <c r="F2423" i="24"/>
  <c r="J2424" i="24" s="1"/>
  <c r="F1152" i="24"/>
  <c r="J1153" i="24" s="1"/>
  <c r="F3404" i="24"/>
  <c r="J3405" i="24" s="1"/>
  <c r="F1901" i="24"/>
  <c r="J1902" i="24" s="1"/>
  <c r="F2819" i="24"/>
  <c r="J2820" i="24" s="1"/>
  <c r="F2003" i="24"/>
  <c r="J2004" i="24" s="1"/>
  <c r="F2466" i="24"/>
  <c r="J2467" i="24" s="1"/>
  <c r="F2528" i="24"/>
  <c r="J2529" i="24" s="1"/>
  <c r="F1046" i="24"/>
  <c r="J1047" i="24" s="1"/>
  <c r="F626" i="24"/>
  <c r="J627" i="24" s="1"/>
  <c r="F374" i="24"/>
  <c r="J375" i="24" s="1"/>
  <c r="F1382" i="24"/>
  <c r="J1383" i="24" s="1"/>
  <c r="F480" i="24"/>
  <c r="J481" i="24" s="1"/>
  <c r="F2214" i="24"/>
  <c r="J2215" i="24" s="1"/>
  <c r="F985" i="24"/>
  <c r="J986" i="24" s="1"/>
  <c r="F2796" i="24"/>
  <c r="J2797" i="24" s="1"/>
  <c r="F878" i="24"/>
  <c r="J879" i="24" s="1"/>
  <c r="F1130" i="24"/>
  <c r="J1131" i="24" s="1"/>
  <c r="F774" i="24"/>
  <c r="J775" i="24" s="1"/>
  <c r="F1652" i="24"/>
  <c r="J1653" i="24" s="1"/>
  <c r="F1278" i="24"/>
  <c r="J1279" i="24" s="1"/>
  <c r="F1320" i="24"/>
  <c r="J1321" i="24" s="1"/>
  <c r="F2444" i="24"/>
  <c r="J2445" i="24" s="1"/>
  <c r="F206" i="24"/>
  <c r="J207" i="24" s="1"/>
  <c r="F164" i="24"/>
  <c r="J165" i="24" s="1"/>
  <c r="F1194" i="24"/>
  <c r="J1195" i="24" s="1"/>
  <c r="F186" i="24"/>
  <c r="J187" i="24" s="1"/>
  <c r="F2632" i="24" l="1"/>
  <c r="J2633" i="24" s="1"/>
  <c r="J1632" i="24"/>
  <c r="F1632" i="24"/>
  <c r="F1109" i="24"/>
  <c r="F1881" i="24"/>
  <c r="J1882" i="24" s="1"/>
  <c r="F2128" i="24"/>
  <c r="J2129" i="24" s="1"/>
  <c r="F647" i="24"/>
  <c r="J648" i="24" s="1"/>
  <c r="F583" i="24"/>
  <c r="J584" i="24" s="1"/>
  <c r="F689" i="24"/>
  <c r="J690" i="24" s="1"/>
  <c r="F1446" i="24"/>
  <c r="J1447" i="24" s="1"/>
  <c r="F1795" i="24"/>
  <c r="J1796" i="24" s="1"/>
  <c r="F394" i="24"/>
  <c r="J395" i="24" s="1"/>
  <c r="F3363" i="24"/>
  <c r="J3364" i="24" s="1"/>
  <c r="F1838" i="24"/>
  <c r="J1839" i="24" s="1"/>
  <c r="F836" i="24"/>
  <c r="J837" i="24" s="1"/>
  <c r="F35" i="24"/>
  <c r="J36" i="24" s="1"/>
  <c r="F1027" i="24"/>
  <c r="F1404" i="24"/>
  <c r="J1405" i="24" s="1"/>
  <c r="F2256" i="24"/>
  <c r="J2257" i="24" s="1"/>
  <c r="F1527" i="24"/>
  <c r="J1528" i="24" s="1"/>
  <c r="F2717" i="24"/>
  <c r="J2718" i="24" s="1"/>
  <c r="F3071" i="24"/>
  <c r="J3072" i="24" s="1"/>
  <c r="F459" i="24"/>
  <c r="J460" i="24" s="1"/>
  <c r="F2758" i="24"/>
  <c r="J2759" i="24" s="1"/>
  <c r="F3447" i="24"/>
  <c r="J3448" i="24" s="1"/>
  <c r="F3260" i="24"/>
  <c r="K4" i="24"/>
  <c r="K5" i="24" s="1"/>
  <c r="K6" i="24" s="1"/>
  <c r="J2043" i="24"/>
  <c r="F2043" i="24"/>
  <c r="J1716" i="24"/>
  <c r="F1716" i="24"/>
  <c r="F2967" i="24"/>
  <c r="J2968" i="24" s="1"/>
  <c r="F3091" i="24"/>
  <c r="J3092" i="24" s="1"/>
  <c r="F2064" i="24"/>
  <c r="J2065" i="24" s="1"/>
  <c r="F1297" i="24"/>
  <c r="J1298" i="24" s="1"/>
  <c r="F563" i="24"/>
  <c r="J564" i="24" s="1"/>
  <c r="F2569" i="24"/>
  <c r="J2570" i="24" s="1"/>
  <c r="F2861" i="24"/>
  <c r="J2862" i="24" s="1"/>
  <c r="F79" i="24"/>
  <c r="J80" i="24" s="1"/>
  <c r="F1067" i="24"/>
  <c r="J1068" i="24" s="1"/>
  <c r="F1425" i="24"/>
  <c r="F1088" i="24"/>
  <c r="J1089" i="24" s="1"/>
  <c r="F288" i="24"/>
  <c r="J289" i="24" s="1"/>
  <c r="F353" i="24"/>
  <c r="J354" i="24" s="1"/>
  <c r="F501" i="24"/>
  <c r="J502" i="24" s="1"/>
  <c r="F2316" i="24"/>
  <c r="J2317" i="24" s="1"/>
  <c r="F3112" i="24"/>
  <c r="J3113" i="24" s="1"/>
  <c r="F1174" i="24"/>
  <c r="J1175" i="24" s="1"/>
  <c r="F1068" i="24"/>
  <c r="J1069" i="24" s="1"/>
  <c r="F3010" i="24"/>
  <c r="J3011" i="24" s="1"/>
  <c r="F1777" i="24"/>
  <c r="J1778" i="24" s="1"/>
  <c r="F3198" i="24"/>
  <c r="J3199" i="24" s="1"/>
  <c r="F3511" i="24"/>
  <c r="J3512" i="24" s="1"/>
  <c r="F3428" i="24"/>
  <c r="J3429" i="24" s="1"/>
  <c r="F3177" i="24"/>
  <c r="J3178" i="24" s="1"/>
  <c r="F2590" i="24"/>
  <c r="J2591" i="24" s="1"/>
  <c r="F2360" i="24"/>
  <c r="J2361" i="24" s="1"/>
  <c r="F734" i="24"/>
  <c r="J735" i="24" s="1"/>
  <c r="F2696" i="24"/>
  <c r="J2697" i="24" s="1"/>
  <c r="F1612" i="24"/>
  <c r="J1613" i="24" s="1"/>
  <c r="F3300" i="24"/>
  <c r="J3301" i="24" s="1"/>
  <c r="F1986" i="24"/>
  <c r="J1987" i="24" s="1"/>
  <c r="F3364" i="24"/>
  <c r="J3365" i="24" s="1"/>
  <c r="F564" i="24"/>
  <c r="J565" i="24" s="1"/>
  <c r="F36" i="24"/>
  <c r="J37" i="24" s="1"/>
  <c r="F228" i="24"/>
  <c r="J229" i="24" s="1"/>
  <c r="F3491" i="24"/>
  <c r="J3492" i="24" s="1"/>
  <c r="F2570" i="24"/>
  <c r="J2571" i="24" s="1"/>
  <c r="F3342" i="24"/>
  <c r="J3343" i="24" s="1"/>
  <c r="F3113" i="24"/>
  <c r="J3114" i="24" s="1"/>
  <c r="F1736" i="24"/>
  <c r="J1737" i="24" s="1"/>
  <c r="F2108" i="24"/>
  <c r="J2109" i="24" s="1"/>
  <c r="F2926" i="24"/>
  <c r="J2927" i="24" s="1"/>
  <c r="F2402" i="24"/>
  <c r="J2403" i="24" s="1"/>
  <c r="F606" i="24"/>
  <c r="J607" i="24" s="1"/>
  <c r="F3154" i="24"/>
  <c r="J3155" i="24" s="1"/>
  <c r="F3030" i="24"/>
  <c r="J3031" i="24" s="1"/>
  <c r="F2675" i="24"/>
  <c r="J2676" i="24" s="1"/>
  <c r="F2150" i="24"/>
  <c r="J2151" i="24" s="1"/>
  <c r="F2883" i="24"/>
  <c r="J2884" i="24" s="1"/>
  <c r="F2296" i="24"/>
  <c r="J2297" i="24" s="1"/>
  <c r="F1259" i="24"/>
  <c r="J1260" i="24" s="1"/>
  <c r="F671" i="24"/>
  <c r="J672" i="24" s="1"/>
  <c r="F122" i="24"/>
  <c r="J123" i="24" s="1"/>
  <c r="F100" i="24"/>
  <c r="J101" i="24" s="1"/>
  <c r="F1860" i="24"/>
  <c r="J1861" i="24" s="1"/>
  <c r="F1469" i="24"/>
  <c r="J1470" i="24" s="1"/>
  <c r="F542" i="24"/>
  <c r="J543" i="24" s="1"/>
  <c r="F942" i="24"/>
  <c r="J943" i="24" s="1"/>
  <c r="F18" i="24"/>
  <c r="J19" i="24" s="1"/>
  <c r="F332" i="24"/>
  <c r="J333" i="24" s="1"/>
  <c r="F3219" i="24"/>
  <c r="J3220" i="24" s="1"/>
  <c r="F59" i="24"/>
  <c r="J60" i="24" s="1"/>
  <c r="F143" i="24"/>
  <c r="J144" i="24" s="1"/>
  <c r="F2778" i="24"/>
  <c r="J2779" i="24" s="1"/>
  <c r="F1966" i="24"/>
  <c r="J1967" i="24" s="1"/>
  <c r="F1361" i="24"/>
  <c r="J1362" i="24" s="1"/>
  <c r="F2486" i="24"/>
  <c r="J2487" i="24" s="1"/>
  <c r="F2989" i="24"/>
  <c r="J2990" i="24" s="1"/>
  <c r="F2759" i="24"/>
  <c r="J2760" i="24" s="1"/>
  <c r="F2086" i="24"/>
  <c r="J2087" i="24" s="1"/>
  <c r="F3134" i="24"/>
  <c r="J3135" i="24" s="1"/>
  <c r="F648" i="24"/>
  <c r="J649" i="24" s="1"/>
  <c r="F2507" i="24"/>
  <c r="J2508" i="24" s="1"/>
  <c r="F250" i="24"/>
  <c r="J251" i="24" s="1"/>
  <c r="F2173" i="24"/>
  <c r="J2174" i="24" s="1"/>
  <c r="F900" i="24"/>
  <c r="J901" i="24" s="1"/>
  <c r="F1697" i="24"/>
  <c r="J1698" i="24" s="1"/>
  <c r="F1819" i="24"/>
  <c r="J1820" i="24" s="1"/>
  <c r="F1007" i="24"/>
  <c r="J1008" i="24" s="1"/>
  <c r="F922" i="24"/>
  <c r="J923" i="24" s="1"/>
  <c r="F1571" i="24"/>
  <c r="J1572" i="24" s="1"/>
  <c r="F2236" i="24"/>
  <c r="J2237" i="24" s="1"/>
  <c r="F3323" i="24"/>
  <c r="J3324" i="24" s="1"/>
  <c r="F3049" i="24"/>
  <c r="J3050" i="24" s="1"/>
  <c r="F522" i="24"/>
  <c r="J523" i="24" s="1"/>
  <c r="F858" i="24"/>
  <c r="J859" i="24" s="1"/>
  <c r="F1447" i="24"/>
  <c r="J1448" i="24" s="1"/>
  <c r="F418" i="24"/>
  <c r="J419" i="24" s="1"/>
  <c r="F1591" i="24"/>
  <c r="J1592" i="24" s="1"/>
  <c r="F312" i="24"/>
  <c r="J313" i="24" s="1"/>
  <c r="F1238" i="24"/>
  <c r="J1239" i="24" s="1"/>
  <c r="F754" i="24"/>
  <c r="J755" i="24" s="1"/>
  <c r="F270" i="24"/>
  <c r="J271" i="24" s="1"/>
  <c r="F1676" i="24"/>
  <c r="J1677" i="24" s="1"/>
  <c r="F814" i="24"/>
  <c r="J815" i="24" s="1"/>
  <c r="F2192" i="24"/>
  <c r="J2193" i="24" s="1"/>
  <c r="F3448" i="24"/>
  <c r="J3449" i="24" s="1"/>
  <c r="F3470" i="24"/>
  <c r="J3471" i="24" s="1"/>
  <c r="F1298" i="24"/>
  <c r="J1299" i="24" s="1"/>
  <c r="F3031" i="24"/>
  <c r="J3032" i="24" s="1"/>
  <c r="F2338" i="24"/>
  <c r="J2339" i="24" s="1"/>
  <c r="F439" i="24"/>
  <c r="J440" i="24" s="1"/>
  <c r="F2947" i="24"/>
  <c r="J2948" i="24" s="1"/>
  <c r="F1218" i="24"/>
  <c r="J1219" i="24" s="1"/>
  <c r="F794" i="24"/>
  <c r="J795" i="24" s="1"/>
  <c r="F395" i="24"/>
  <c r="J396" i="24" s="1"/>
  <c r="F6" i="24"/>
  <c r="J7" i="24" s="1"/>
  <c r="F879" i="24"/>
  <c r="J880" i="24" s="1"/>
  <c r="F2445" i="24"/>
  <c r="J2446" i="24" s="1"/>
  <c r="F986" i="24"/>
  <c r="J987" i="24" s="1"/>
  <c r="F229" i="24"/>
  <c r="J230" i="24" s="1"/>
  <c r="F1945" i="24"/>
  <c r="J1946" i="24" s="1"/>
  <c r="F2610" i="24"/>
  <c r="J2611" i="24" s="1"/>
  <c r="F375" i="24"/>
  <c r="J376" i="24" s="1"/>
  <c r="F2862" i="24"/>
  <c r="J2863" i="24" s="1"/>
  <c r="F1902" i="24"/>
  <c r="J1903" i="24" s="1"/>
  <c r="F2841" i="24"/>
  <c r="J2842" i="24" s="1"/>
  <c r="F1488" i="24"/>
  <c r="J1489" i="24" s="1"/>
  <c r="F1653" i="24"/>
  <c r="J1654" i="24" s="1"/>
  <c r="F2467" i="24"/>
  <c r="J2468" i="24" s="1"/>
  <c r="F2424" i="24"/>
  <c r="J2425" i="24" s="1"/>
  <c r="F2109" i="24"/>
  <c r="J2110" i="24" s="1"/>
  <c r="F3385" i="24"/>
  <c r="J3386" i="24" s="1"/>
  <c r="F2904" i="24"/>
  <c r="J2905" i="24" s="1"/>
  <c r="F187" i="24"/>
  <c r="J188" i="24" s="1"/>
  <c r="F1405" i="24"/>
  <c r="J1406" i="24" s="1"/>
  <c r="F2797" i="24"/>
  <c r="J2798" i="24" s="1"/>
  <c r="F2215" i="24"/>
  <c r="J2216" i="24" s="1"/>
  <c r="F627" i="24"/>
  <c r="J628" i="24" s="1"/>
  <c r="F3405" i="24"/>
  <c r="J3406" i="24" s="1"/>
  <c r="F2277" i="24"/>
  <c r="J2278" i="24" s="1"/>
  <c r="F1925" i="24"/>
  <c r="J1926" i="24" s="1"/>
  <c r="F2820" i="24"/>
  <c r="J2821" i="24" s="1"/>
  <c r="F2547" i="24"/>
  <c r="J2548" i="24" s="1"/>
  <c r="F2654" i="24"/>
  <c r="J2655" i="24" s="1"/>
  <c r="F165" i="24"/>
  <c r="J166" i="24" s="1"/>
  <c r="F1047" i="24"/>
  <c r="J1048" i="24" s="1"/>
  <c r="F1153" i="24"/>
  <c r="J1154" i="24" s="1"/>
  <c r="F2151" i="24"/>
  <c r="J2152" i="24" s="1"/>
  <c r="F775" i="24"/>
  <c r="J776" i="24" s="1"/>
  <c r="F481" i="24"/>
  <c r="J482" i="24" s="1"/>
  <c r="F2737" i="24"/>
  <c r="J2738" i="24" s="1"/>
  <c r="F289" i="24"/>
  <c r="J290" i="24" s="1"/>
  <c r="F965" i="24"/>
  <c r="J966" i="24" s="1"/>
  <c r="F2571" i="24"/>
  <c r="F1279" i="24"/>
  <c r="J1280" i="24" s="1"/>
  <c r="F2529" i="24"/>
  <c r="J2530" i="24" s="1"/>
  <c r="F713" i="24"/>
  <c r="J714" i="24" s="1"/>
  <c r="F2361" i="24"/>
  <c r="J2362" i="24" s="1"/>
  <c r="F207" i="24"/>
  <c r="J208" i="24" s="1"/>
  <c r="F837" i="24"/>
  <c r="J838" i="24" s="1"/>
  <c r="F1089" i="24"/>
  <c r="J1090" i="24" s="1"/>
  <c r="F1383" i="24"/>
  <c r="J1384" i="24" s="1"/>
  <c r="F2129" i="24"/>
  <c r="J2130" i="24" s="1"/>
  <c r="F1757" i="24"/>
  <c r="J1758" i="24" s="1"/>
  <c r="F2633" i="24"/>
  <c r="J2634" i="24" s="1"/>
  <c r="F3281" i="24"/>
  <c r="J3282" i="24" s="1"/>
  <c r="F1131" i="24"/>
  <c r="J1132" i="24" s="1"/>
  <c r="F735" i="24"/>
  <c r="J736" i="24" s="1"/>
  <c r="F2004" i="24"/>
  <c r="J2005" i="24" s="1"/>
  <c r="F3492" i="24"/>
  <c r="J3493" i="24" s="1"/>
  <c r="F1509" i="24"/>
  <c r="J1510" i="24" s="1"/>
  <c r="F1195" i="24"/>
  <c r="J1196" i="24" s="1"/>
  <c r="F1321" i="24"/>
  <c r="J1322" i="24" s="1"/>
  <c r="F2025" i="24"/>
  <c r="J2026" i="24" s="1"/>
  <c r="F2380" i="24"/>
  <c r="J2381" i="24" s="1"/>
  <c r="F1341" i="24"/>
  <c r="J1342" i="24" s="1"/>
  <c r="F1548" i="24"/>
  <c r="J1549" i="24" s="1"/>
  <c r="F3240" i="24"/>
  <c r="J3241" i="24" s="1"/>
  <c r="F1796" i="24" l="1"/>
  <c r="J1797" i="24" s="1"/>
  <c r="J1717" i="24"/>
  <c r="F1717" i="24"/>
  <c r="F3072" i="24"/>
  <c r="J3073" i="24" s="1"/>
  <c r="F3092" i="24"/>
  <c r="J3093" i="24" s="1"/>
  <c r="F2317" i="24"/>
  <c r="J2318" i="24" s="1"/>
  <c r="F37" i="24"/>
  <c r="J38" i="24" s="1"/>
  <c r="J1110" i="24"/>
  <c r="F1110" i="24"/>
  <c r="K7" i="24"/>
  <c r="K8" i="24" s="1"/>
  <c r="J1633" i="24"/>
  <c r="F1633" i="24"/>
  <c r="F690" i="24"/>
  <c r="J691" i="24" s="1"/>
  <c r="J1426" i="24"/>
  <c r="F1426" i="24"/>
  <c r="F1698" i="24"/>
  <c r="J1699" i="24" s="1"/>
  <c r="J2044" i="24"/>
  <c r="F2044" i="24"/>
  <c r="F607" i="24"/>
  <c r="J608" i="24" s="1"/>
  <c r="F584" i="24"/>
  <c r="J585" i="24" s="1"/>
  <c r="F1069" i="24"/>
  <c r="J1070" i="24" s="1"/>
  <c r="F2065" i="24"/>
  <c r="J2066" i="24" s="1"/>
  <c r="F2718" i="24"/>
  <c r="J2719" i="24" s="1"/>
  <c r="F2968" i="24"/>
  <c r="J2969" i="24" s="1"/>
  <c r="F354" i="24"/>
  <c r="J355" i="24" s="1"/>
  <c r="F80" i="24"/>
  <c r="J81" i="24" s="1"/>
  <c r="F1839" i="24"/>
  <c r="J1840" i="24" s="1"/>
  <c r="F502" i="24"/>
  <c r="J503" i="24" s="1"/>
  <c r="J1028" i="24"/>
  <c r="F1028" i="24"/>
  <c r="F460" i="24"/>
  <c r="J461" i="24" s="1"/>
  <c r="F1987" i="24"/>
  <c r="F1988" i="24" s="1"/>
  <c r="J1989" i="24" s="1"/>
  <c r="J3261" i="24"/>
  <c r="F3261" i="24"/>
  <c r="F2257" i="24"/>
  <c r="J2258" i="24" s="1"/>
  <c r="F1882" i="24"/>
  <c r="J1883" i="24" s="1"/>
  <c r="F1528" i="24"/>
  <c r="J1529" i="24" s="1"/>
  <c r="F755" i="24"/>
  <c r="J756" i="24" s="1"/>
  <c r="F3429" i="24"/>
  <c r="J3430" i="24" s="1"/>
  <c r="F1613" i="24"/>
  <c r="J1614" i="24" s="1"/>
  <c r="F3512" i="24"/>
  <c r="J3513" i="24" s="1"/>
  <c r="F3155" i="24"/>
  <c r="J3156" i="24" s="1"/>
  <c r="F2697" i="24"/>
  <c r="J2698" i="24" s="1"/>
  <c r="F3199" i="24"/>
  <c r="J3200" i="24" s="1"/>
  <c r="F3301" i="24"/>
  <c r="J3302" i="24" s="1"/>
  <c r="F2297" i="24"/>
  <c r="J2298" i="24" s="1"/>
  <c r="F2927" i="24"/>
  <c r="J2928" i="24" s="1"/>
  <c r="F3011" i="24"/>
  <c r="J3012" i="24" s="1"/>
  <c r="F2676" i="24"/>
  <c r="J2677" i="24" s="1"/>
  <c r="F795" i="24"/>
  <c r="J796" i="24" s="1"/>
  <c r="F3114" i="24"/>
  <c r="J3115" i="24" s="1"/>
  <c r="F1778" i="24"/>
  <c r="J1779" i="24" s="1"/>
  <c r="F2403" i="24"/>
  <c r="J2404" i="24" s="1"/>
  <c r="F3343" i="24"/>
  <c r="J3344" i="24" s="1"/>
  <c r="F565" i="24"/>
  <c r="J566" i="24" s="1"/>
  <c r="F2591" i="24"/>
  <c r="J2592" i="24" s="1"/>
  <c r="F2884" i="24"/>
  <c r="J2885" i="24" s="1"/>
  <c r="F3365" i="24"/>
  <c r="J3366" i="24" s="1"/>
  <c r="F1737" i="24"/>
  <c r="J1738" i="24" s="1"/>
  <c r="F3178" i="24"/>
  <c r="J3179" i="24" s="1"/>
  <c r="F1175" i="24"/>
  <c r="J1176" i="24" s="1"/>
  <c r="F1529" i="24"/>
  <c r="J1530" i="24" s="1"/>
  <c r="F396" i="24"/>
  <c r="J397" i="24" s="1"/>
  <c r="F3050" i="24"/>
  <c r="J3051" i="24" s="1"/>
  <c r="F1008" i="24"/>
  <c r="J1009" i="24" s="1"/>
  <c r="F1448" i="24"/>
  <c r="J1449" i="24" s="1"/>
  <c r="F3471" i="24"/>
  <c r="J3472" i="24" s="1"/>
  <c r="F19" i="24"/>
  <c r="J20" i="24" s="1"/>
  <c r="F2508" i="24"/>
  <c r="J2509" i="24" s="1"/>
  <c r="F440" i="24"/>
  <c r="J441" i="24" s="1"/>
  <c r="F2760" i="24"/>
  <c r="J2761" i="24" s="1"/>
  <c r="F271" i="24"/>
  <c r="J272" i="24" s="1"/>
  <c r="F1820" i="24"/>
  <c r="J1821" i="24" s="1"/>
  <c r="F672" i="24"/>
  <c r="J673" i="24" s="1"/>
  <c r="F2339" i="24"/>
  <c r="J2340" i="24" s="1"/>
  <c r="F859" i="24"/>
  <c r="J860" i="24" s="1"/>
  <c r="F649" i="24"/>
  <c r="J650" i="24" s="1"/>
  <c r="F1260" i="24"/>
  <c r="J1261" i="24" s="1"/>
  <c r="F1362" i="24"/>
  <c r="J1363" i="24" s="1"/>
  <c r="F1797" i="24"/>
  <c r="J1798" i="24" s="1"/>
  <c r="F144" i="24"/>
  <c r="J145" i="24" s="1"/>
  <c r="F2237" i="24"/>
  <c r="J2238" i="24" s="1"/>
  <c r="F543" i="24"/>
  <c r="J544" i="24" s="1"/>
  <c r="F3032" i="24"/>
  <c r="F313" i="24"/>
  <c r="J314" i="24" s="1"/>
  <c r="F2318" i="24"/>
  <c r="J2319" i="24" s="1"/>
  <c r="F1592" i="24"/>
  <c r="J1593" i="24" s="1"/>
  <c r="F691" i="24"/>
  <c r="J692" i="24" s="1"/>
  <c r="F3135" i="24"/>
  <c r="J3136" i="24" s="1"/>
  <c r="F1967" i="24"/>
  <c r="J1968" i="24" s="1"/>
  <c r="F3220" i="24"/>
  <c r="J3221" i="24" s="1"/>
  <c r="F1861" i="24"/>
  <c r="J1862" i="24" s="1"/>
  <c r="F1677" i="24"/>
  <c r="J1678" i="24" s="1"/>
  <c r="F123" i="24"/>
  <c r="J124" i="24" s="1"/>
  <c r="F3449" i="24"/>
  <c r="J3450" i="24" s="1"/>
  <c r="F943" i="24"/>
  <c r="J944" i="24" s="1"/>
  <c r="F2193" i="24"/>
  <c r="J2194" i="24" s="1"/>
  <c r="F2487" i="24"/>
  <c r="J2488" i="24" s="1"/>
  <c r="F1470" i="24"/>
  <c r="F1219" i="24"/>
  <c r="J1220" i="24" s="1"/>
  <c r="F1299" i="24"/>
  <c r="J1300" i="24" s="1"/>
  <c r="F901" i="24"/>
  <c r="J902" i="24" s="1"/>
  <c r="F1239" i="24"/>
  <c r="F1883" i="24"/>
  <c r="J1884" i="24" s="1"/>
  <c r="F2948" i="24"/>
  <c r="J2949" i="24" s="1"/>
  <c r="F815" i="24"/>
  <c r="J816" i="24" s="1"/>
  <c r="F7" i="24"/>
  <c r="J8" i="24" s="1"/>
  <c r="F251" i="24"/>
  <c r="J252" i="24" s="1"/>
  <c r="F3324" i="24"/>
  <c r="J3325" i="24" s="1"/>
  <c r="F2990" i="24"/>
  <c r="F1572" i="24"/>
  <c r="F60" i="24"/>
  <c r="J61" i="24" s="1"/>
  <c r="F419" i="24"/>
  <c r="J420" i="24" s="1"/>
  <c r="F523" i="24"/>
  <c r="J524" i="24" s="1"/>
  <c r="F923" i="24"/>
  <c r="J924" i="24" s="1"/>
  <c r="F2174" i="24"/>
  <c r="J2175" i="24" s="1"/>
  <c r="F2087" i="24"/>
  <c r="J2088" i="24" s="1"/>
  <c r="F2779" i="24"/>
  <c r="J2780" i="24" s="1"/>
  <c r="F333" i="24"/>
  <c r="J334" i="24" s="1"/>
  <c r="F101" i="24"/>
  <c r="J102" i="24" s="1"/>
  <c r="F3093" i="24"/>
  <c r="J3094" i="24" s="1"/>
  <c r="F2026" i="24"/>
  <c r="J2027" i="24" s="1"/>
  <c r="F3493" i="24"/>
  <c r="F2634" i="24"/>
  <c r="F1090" i="24"/>
  <c r="J1091" i="24" s="1"/>
  <c r="F2530" i="24"/>
  <c r="F966" i="24"/>
  <c r="J967" i="24" s="1"/>
  <c r="F482" i="24"/>
  <c r="J483" i="24" s="1"/>
  <c r="F2821" i="24"/>
  <c r="J2822" i="24" s="1"/>
  <c r="F1926" i="24"/>
  <c r="J1927" i="24" s="1"/>
  <c r="F2798" i="24"/>
  <c r="J2799" i="24" s="1"/>
  <c r="F2905" i="24"/>
  <c r="J2906" i="24" s="1"/>
  <c r="F2110" i="24"/>
  <c r="F376" i="24"/>
  <c r="J377" i="24" s="1"/>
  <c r="F2611" i="24"/>
  <c r="J2612" i="24" s="1"/>
  <c r="F987" i="24"/>
  <c r="J988" i="24" s="1"/>
  <c r="F838" i="24"/>
  <c r="F2278" i="24"/>
  <c r="J2279" i="24" s="1"/>
  <c r="F1840" i="24"/>
  <c r="F1654" i="24"/>
  <c r="J1655" i="24" s="1"/>
  <c r="F1196" i="24"/>
  <c r="J1197" i="24" s="1"/>
  <c r="F81" i="24"/>
  <c r="J82" i="24" s="1"/>
  <c r="F3241" i="24"/>
  <c r="J3242" i="24" s="1"/>
  <c r="F2005" i="24"/>
  <c r="J2006" i="24" s="1"/>
  <c r="F1758" i="24"/>
  <c r="J1759" i="24" s="1"/>
  <c r="F2362" i="24"/>
  <c r="F1280" i="24"/>
  <c r="J1281" i="24" s="1"/>
  <c r="F776" i="24"/>
  <c r="J777" i="24" s="1"/>
  <c r="F1154" i="24"/>
  <c r="J1155" i="24" s="1"/>
  <c r="F2548" i="24"/>
  <c r="J2549" i="24" s="1"/>
  <c r="F3406" i="24"/>
  <c r="J3407" i="24" s="1"/>
  <c r="F2425" i="24"/>
  <c r="J2426" i="24" s="1"/>
  <c r="F1903" i="24"/>
  <c r="J1904" i="24" s="1"/>
  <c r="F1946" i="24"/>
  <c r="J1947" i="24" s="1"/>
  <c r="F566" i="24"/>
  <c r="F1549" i="24"/>
  <c r="J1550" i="24" s="1"/>
  <c r="F1322" i="24"/>
  <c r="F2130" i="24"/>
  <c r="J2131" i="24" s="1"/>
  <c r="F208" i="24"/>
  <c r="J209" i="24" s="1"/>
  <c r="F2738" i="24"/>
  <c r="J2739" i="24" s="1"/>
  <c r="F608" i="24"/>
  <c r="F1220" i="24"/>
  <c r="F2863" i="24"/>
  <c r="F355" i="24"/>
  <c r="F628" i="24"/>
  <c r="J629" i="24" s="1"/>
  <c r="F3282" i="24"/>
  <c r="J3283" i="24" s="1"/>
  <c r="F714" i="24"/>
  <c r="J715" i="24" s="1"/>
  <c r="F2572" i="24"/>
  <c r="J2573" i="24" s="1"/>
  <c r="F2152" i="24"/>
  <c r="F166" i="24"/>
  <c r="J167" i="24" s="1"/>
  <c r="F1406" i="24"/>
  <c r="J1407" i="24" s="1"/>
  <c r="F2468" i="24"/>
  <c r="J2469" i="24" s="1"/>
  <c r="F1489" i="24"/>
  <c r="F230" i="24"/>
  <c r="F290" i="24"/>
  <c r="J291" i="24" s="1"/>
  <c r="F1342" i="24"/>
  <c r="J1343" i="24" s="1"/>
  <c r="F736" i="24"/>
  <c r="F1048" i="24"/>
  <c r="J1049" i="24" s="1"/>
  <c r="F1699" i="24"/>
  <c r="F2381" i="24"/>
  <c r="J2382" i="24" s="1"/>
  <c r="F1510" i="24"/>
  <c r="J1511" i="24" s="1"/>
  <c r="F1132" i="24"/>
  <c r="J1133" i="24" s="1"/>
  <c r="F1384" i="24"/>
  <c r="J1385" i="24" s="1"/>
  <c r="F2655" i="24"/>
  <c r="J2656" i="24" s="1"/>
  <c r="F2216" i="24"/>
  <c r="J2217" i="24" s="1"/>
  <c r="F188" i="24"/>
  <c r="F3386" i="24"/>
  <c r="J3387" i="24" s="1"/>
  <c r="F2842" i="24"/>
  <c r="J2843" i="24" s="1"/>
  <c r="F3073" i="24"/>
  <c r="J3074" i="24" s="1"/>
  <c r="F2446" i="24"/>
  <c r="F2969" i="24"/>
  <c r="J2970" i="24" s="1"/>
  <c r="F880" i="24"/>
  <c r="J3262" i="24" l="1"/>
  <c r="F3262" i="24"/>
  <c r="J1111" i="24"/>
  <c r="F1111" i="24"/>
  <c r="F2066" i="24"/>
  <c r="J2067" i="24" s="1"/>
  <c r="F756" i="24"/>
  <c r="F757" i="24" s="1"/>
  <c r="J758" i="24" s="1"/>
  <c r="J1427" i="24"/>
  <c r="F1427" i="24"/>
  <c r="J1718" i="24"/>
  <c r="F1718" i="24"/>
  <c r="J2045" i="24"/>
  <c r="F2045" i="24"/>
  <c r="F585" i="24"/>
  <c r="J586" i="24" s="1"/>
  <c r="J1029" i="24"/>
  <c r="F1029" i="24"/>
  <c r="F1070" i="24"/>
  <c r="F1071" i="24" s="1"/>
  <c r="J1072" i="24" s="1"/>
  <c r="F38" i="24"/>
  <c r="F2258" i="24"/>
  <c r="F503" i="24"/>
  <c r="J504" i="24" s="1"/>
  <c r="F2719" i="24"/>
  <c r="J2720" i="24" s="1"/>
  <c r="F461" i="24"/>
  <c r="J462" i="24" s="1"/>
  <c r="J1634" i="24"/>
  <c r="F1634" i="24"/>
  <c r="F2928" i="24"/>
  <c r="F1176" i="24"/>
  <c r="F3513" i="24"/>
  <c r="F3366" i="24"/>
  <c r="F2298" i="24"/>
  <c r="F1614" i="24"/>
  <c r="F3156" i="24"/>
  <c r="F2698" i="24"/>
  <c r="F1240" i="24"/>
  <c r="J1241" i="24" s="1"/>
  <c r="F2885" i="24"/>
  <c r="F902" i="24"/>
  <c r="F903" i="24" s="1"/>
  <c r="J904" i="24" s="1"/>
  <c r="F2592" i="24"/>
  <c r="F3344" i="24"/>
  <c r="F314" i="24"/>
  <c r="F3115" i="24"/>
  <c r="F3302" i="24"/>
  <c r="F3430" i="24"/>
  <c r="F2677" i="24"/>
  <c r="F3012" i="24"/>
  <c r="F796" i="24"/>
  <c r="F3179" i="24"/>
  <c r="F1779" i="24"/>
  <c r="F2404" i="24"/>
  <c r="F1738" i="24"/>
  <c r="F3200" i="24"/>
  <c r="F1884" i="24"/>
  <c r="F124" i="24"/>
  <c r="F3136" i="24"/>
  <c r="F2761" i="24"/>
  <c r="F1009" i="24"/>
  <c r="F924" i="24"/>
  <c r="F2991" i="24"/>
  <c r="J2992" i="24" s="1"/>
  <c r="F1798" i="24"/>
  <c r="F650" i="24"/>
  <c r="F2319" i="24"/>
  <c r="F1678" i="24"/>
  <c r="F3033" i="24"/>
  <c r="J3034" i="24" s="1"/>
  <c r="F441" i="24"/>
  <c r="F2949" i="24"/>
  <c r="F102" i="24"/>
  <c r="F524" i="24"/>
  <c r="F3325" i="24"/>
  <c r="F860" i="24"/>
  <c r="F3051" i="24"/>
  <c r="F1300" i="24"/>
  <c r="F2488" i="24"/>
  <c r="F1363" i="24"/>
  <c r="F2340" i="24"/>
  <c r="F334" i="24"/>
  <c r="F420" i="24"/>
  <c r="F252" i="24"/>
  <c r="F544" i="24"/>
  <c r="F2509" i="24"/>
  <c r="F397" i="24"/>
  <c r="F2194" i="24"/>
  <c r="F2780" i="24"/>
  <c r="F8" i="24"/>
  <c r="J9" i="24" s="1"/>
  <c r="K9" i="24" s="1"/>
  <c r="F944" i="24"/>
  <c r="F1593" i="24"/>
  <c r="F2238" i="24"/>
  <c r="F504" i="24"/>
  <c r="F673" i="24"/>
  <c r="F20" i="24"/>
  <c r="F1261" i="24"/>
  <c r="F61" i="24"/>
  <c r="F3221" i="24"/>
  <c r="F145" i="24"/>
  <c r="F1821" i="24"/>
  <c r="F1862" i="24"/>
  <c r="F2088" i="24"/>
  <c r="F1573" i="24"/>
  <c r="J1574" i="24" s="1"/>
  <c r="F816" i="24"/>
  <c r="F3450" i="24"/>
  <c r="F462" i="24"/>
  <c r="F3472" i="24"/>
  <c r="F1530" i="24"/>
  <c r="F692" i="24"/>
  <c r="F2175" i="24"/>
  <c r="F1471" i="24"/>
  <c r="J1472" i="24" s="1"/>
  <c r="F1968" i="24"/>
  <c r="F272" i="24"/>
  <c r="F1449" i="24"/>
  <c r="F3074" i="24"/>
  <c r="F2217" i="24"/>
  <c r="F1133" i="24"/>
  <c r="F1989" i="24"/>
  <c r="J1990" i="24" s="1"/>
  <c r="F231" i="24"/>
  <c r="J232" i="24" s="1"/>
  <c r="F1407" i="24"/>
  <c r="F715" i="24"/>
  <c r="F609" i="24"/>
  <c r="J610" i="24" s="1"/>
  <c r="F2739" i="24"/>
  <c r="F1904" i="24"/>
  <c r="F2259" i="24"/>
  <c r="J2260" i="24" s="1"/>
  <c r="F1343" i="24"/>
  <c r="F1780" i="24"/>
  <c r="J1781" i="24" s="1"/>
  <c r="F2279" i="24"/>
  <c r="F2822" i="24"/>
  <c r="F2531" i="24"/>
  <c r="J2532" i="24" s="1"/>
  <c r="F3494" i="24"/>
  <c r="J3495" i="24" s="1"/>
  <c r="F1511" i="24"/>
  <c r="F3283" i="24"/>
  <c r="F356" i="24"/>
  <c r="J357" i="24" s="1"/>
  <c r="F2864" i="24"/>
  <c r="J2865" i="24" s="1"/>
  <c r="F2549" i="24"/>
  <c r="F2363" i="24"/>
  <c r="J2364" i="24" s="1"/>
  <c r="F2405" i="24"/>
  <c r="J2406" i="24" s="1"/>
  <c r="F2067" i="24"/>
  <c r="F881" i="24"/>
  <c r="J882" i="24" s="1"/>
  <c r="F2843" i="24"/>
  <c r="F1700" i="24"/>
  <c r="J1701" i="24" s="1"/>
  <c r="F291" i="24"/>
  <c r="F167" i="24"/>
  <c r="F567" i="24"/>
  <c r="J568" i="24" s="1"/>
  <c r="F2426" i="24"/>
  <c r="F1655" i="24"/>
  <c r="F2111" i="24"/>
  <c r="J2112" i="24" s="1"/>
  <c r="F2027" i="24"/>
  <c r="F1155" i="24"/>
  <c r="F2970" i="24"/>
  <c r="F988" i="24"/>
  <c r="F2906" i="24"/>
  <c r="F1091" i="24"/>
  <c r="F3094" i="24"/>
  <c r="F2447" i="24"/>
  <c r="J2448" i="24" s="1"/>
  <c r="F3387" i="24"/>
  <c r="F1385" i="24"/>
  <c r="F2382" i="24"/>
  <c r="F2720" i="24"/>
  <c r="F209" i="24"/>
  <c r="F1947" i="24"/>
  <c r="F777" i="24"/>
  <c r="F1490" i="24"/>
  <c r="J1491" i="24" s="1"/>
  <c r="F3242" i="24"/>
  <c r="F2799" i="24"/>
  <c r="F2656" i="24"/>
  <c r="F1049" i="24"/>
  <c r="F2153" i="24"/>
  <c r="J2154" i="24" s="1"/>
  <c r="F1323" i="24"/>
  <c r="J1324" i="24" s="1"/>
  <c r="F2469" i="24"/>
  <c r="F1281" i="24"/>
  <c r="F483" i="24"/>
  <c r="F737" i="24"/>
  <c r="J738" i="24" s="1"/>
  <c r="F2573" i="24"/>
  <c r="J2574" i="24" s="1"/>
  <c r="F629" i="24"/>
  <c r="F1221" i="24"/>
  <c r="J1222" i="24" s="1"/>
  <c r="F2131" i="24"/>
  <c r="F1550" i="24"/>
  <c r="F3407" i="24"/>
  <c r="F2006" i="24"/>
  <c r="F1759" i="24"/>
  <c r="F82" i="24"/>
  <c r="F839" i="24"/>
  <c r="J840" i="24" s="1"/>
  <c r="F2612" i="24"/>
  <c r="F2635" i="24"/>
  <c r="J2636" i="24" s="1"/>
  <c r="F189" i="24"/>
  <c r="J190" i="24" s="1"/>
  <c r="F1197" i="24"/>
  <c r="F1841" i="24"/>
  <c r="J1842" i="24" s="1"/>
  <c r="F586" i="24"/>
  <c r="F377" i="24"/>
  <c r="F1927" i="24"/>
  <c r="F967" i="24"/>
  <c r="F39" i="24"/>
  <c r="J40" i="24" s="1"/>
  <c r="F1241" i="24"/>
  <c r="J1242" i="24" s="1"/>
  <c r="J1428" i="24" l="1"/>
  <c r="F1428" i="24"/>
  <c r="F1429" i="24" s="1"/>
  <c r="J1430" i="24" s="1"/>
  <c r="J1719" i="24"/>
  <c r="F1719" i="24"/>
  <c r="F1720" i="24" s="1"/>
  <c r="J1112" i="24"/>
  <c r="F1112" i="24"/>
  <c r="F1113" i="24" s="1"/>
  <c r="J1114" i="24" s="1"/>
  <c r="J1030" i="24"/>
  <c r="F1030" i="24"/>
  <c r="F1031" i="24" s="1"/>
  <c r="J1032" i="24" s="1"/>
  <c r="J2046" i="24"/>
  <c r="F2046" i="24"/>
  <c r="F2047" i="24" s="1"/>
  <c r="J2048" i="24" s="1"/>
  <c r="J3263" i="24"/>
  <c r="F3263" i="24"/>
  <c r="F3264" i="24" s="1"/>
  <c r="J3265" i="24" s="1"/>
  <c r="J1635" i="24"/>
  <c r="F1635" i="24"/>
  <c r="F1636" i="24" s="1"/>
  <c r="F3013" i="24"/>
  <c r="J3014" i="24" s="1"/>
  <c r="F2678" i="24"/>
  <c r="J2679" i="24" s="1"/>
  <c r="F3367" i="24"/>
  <c r="J3368" i="24" s="1"/>
  <c r="F315" i="24"/>
  <c r="J316" i="24" s="1"/>
  <c r="F797" i="24"/>
  <c r="J798" i="24" s="1"/>
  <c r="F3431" i="24"/>
  <c r="J3432" i="24" s="1"/>
  <c r="F1615" i="24"/>
  <c r="J1616" i="24" s="1"/>
  <c r="F2299" i="24"/>
  <c r="J2300" i="24" s="1"/>
  <c r="F2886" i="24"/>
  <c r="J2887" i="24" s="1"/>
  <c r="F3201" i="24"/>
  <c r="J3202" i="24" s="1"/>
  <c r="F1177" i="24"/>
  <c r="J1178" i="24" s="1"/>
  <c r="F1739" i="24"/>
  <c r="J1740" i="24" s="1"/>
  <c r="F3303" i="24"/>
  <c r="J3304" i="24" s="1"/>
  <c r="F2699" i="24"/>
  <c r="J2700" i="24" s="1"/>
  <c r="F3180" i="24"/>
  <c r="J3181" i="24" s="1"/>
  <c r="F2593" i="24"/>
  <c r="J2594" i="24" s="1"/>
  <c r="F3116" i="24"/>
  <c r="J3117" i="24" s="1"/>
  <c r="F2929" i="24"/>
  <c r="J2930" i="24" s="1"/>
  <c r="F3345" i="24"/>
  <c r="J3346" i="24" s="1"/>
  <c r="F3157" i="24"/>
  <c r="J3158" i="24" s="1"/>
  <c r="F463" i="24"/>
  <c r="J464" i="24" s="1"/>
  <c r="F3451" i="24"/>
  <c r="J3452" i="24" s="1"/>
  <c r="F3034" i="24"/>
  <c r="J3035" i="24" s="1"/>
  <c r="F1472" i="24"/>
  <c r="J1473" i="24" s="1"/>
  <c r="F3137" i="24"/>
  <c r="J3138" i="24" s="1"/>
  <c r="F2510" i="24"/>
  <c r="J2511" i="24" s="1"/>
  <c r="F2195" i="24"/>
  <c r="J2196" i="24" s="1"/>
  <c r="F1969" i="24"/>
  <c r="J1970" i="24" s="1"/>
  <c r="F1799" i="24"/>
  <c r="J1800" i="24" s="1"/>
  <c r="F146" i="24"/>
  <c r="J147" i="24" s="1"/>
  <c r="F817" i="24"/>
  <c r="J818" i="24" s="1"/>
  <c r="F2239" i="24"/>
  <c r="J2240" i="24" s="1"/>
  <c r="F253" i="24"/>
  <c r="J254" i="24" s="1"/>
  <c r="F125" i="24"/>
  <c r="J126" i="24" s="1"/>
  <c r="F693" i="24"/>
  <c r="J694" i="24" s="1"/>
  <c r="F62" i="24"/>
  <c r="J63" i="24" s="1"/>
  <c r="F2489" i="24"/>
  <c r="J2490" i="24" s="1"/>
  <c r="F273" i="24"/>
  <c r="J274" i="24" s="1"/>
  <c r="F2089" i="24"/>
  <c r="J2090" i="24" s="1"/>
  <c r="F945" i="24"/>
  <c r="J946" i="24" s="1"/>
  <c r="F398" i="24"/>
  <c r="J399" i="24" s="1"/>
  <c r="F2320" i="24"/>
  <c r="J2321" i="24" s="1"/>
  <c r="F1885" i="24"/>
  <c r="J1886" i="24" s="1"/>
  <c r="F674" i="24"/>
  <c r="J675" i="24" s="1"/>
  <c r="F505" i="24"/>
  <c r="J506" i="24" s="1"/>
  <c r="F2176" i="24"/>
  <c r="J2177" i="24" s="1"/>
  <c r="F3326" i="24"/>
  <c r="J3327" i="24" s="1"/>
  <c r="F1594" i="24"/>
  <c r="J1595" i="24" s="1"/>
  <c r="F421" i="24"/>
  <c r="J422" i="24" s="1"/>
  <c r="F1531" i="24"/>
  <c r="J1532" i="24" s="1"/>
  <c r="F1262" i="24"/>
  <c r="J1263" i="24" s="1"/>
  <c r="F335" i="24"/>
  <c r="J336" i="24" s="1"/>
  <c r="F1301" i="24"/>
  <c r="J1302" i="24" s="1"/>
  <c r="F103" i="24"/>
  <c r="J104" i="24" s="1"/>
  <c r="F545" i="24"/>
  <c r="J546" i="24" s="1"/>
  <c r="F525" i="24"/>
  <c r="J526" i="24" s="1"/>
  <c r="F1863" i="24"/>
  <c r="J1864" i="24" s="1"/>
  <c r="F651" i="24"/>
  <c r="J652" i="24" s="1"/>
  <c r="F1010" i="24"/>
  <c r="J1011" i="24" s="1"/>
  <c r="F2781" i="24"/>
  <c r="J2782" i="24" s="1"/>
  <c r="F3222" i="24"/>
  <c r="J3223" i="24" s="1"/>
  <c r="F1450" i="24"/>
  <c r="J1451" i="24" s="1"/>
  <c r="F1679" i="24"/>
  <c r="J1680" i="24" s="1"/>
  <c r="F3473" i="24"/>
  <c r="J3474" i="24" s="1"/>
  <c r="F21" i="24"/>
  <c r="J22" i="24" s="1"/>
  <c r="F3265" i="24"/>
  <c r="J3266" i="24" s="1"/>
  <c r="F2341" i="24"/>
  <c r="J2342" i="24" s="1"/>
  <c r="F3052" i="24"/>
  <c r="J3053" i="24" s="1"/>
  <c r="F2950" i="24"/>
  <c r="J2951" i="24" s="1"/>
  <c r="F1430" i="24"/>
  <c r="J1431" i="24" s="1"/>
  <c r="F9" i="24"/>
  <c r="J10" i="24" s="1"/>
  <c r="F2992" i="24"/>
  <c r="J2993" i="24" s="1"/>
  <c r="F1574" i="24"/>
  <c r="J1575" i="24" s="1"/>
  <c r="F925" i="24"/>
  <c r="J926" i="24" s="1"/>
  <c r="F1822" i="24"/>
  <c r="J1823" i="24" s="1"/>
  <c r="F1364" i="24"/>
  <c r="J1365" i="24" s="1"/>
  <c r="F861" i="24"/>
  <c r="J862" i="24" s="1"/>
  <c r="F442" i="24"/>
  <c r="J443" i="24" s="1"/>
  <c r="F2762" i="24"/>
  <c r="J2763" i="24" s="1"/>
  <c r="F378" i="24"/>
  <c r="J379" i="24" s="1"/>
  <c r="F357" i="24"/>
  <c r="J358" i="24" s="1"/>
  <c r="F610" i="24"/>
  <c r="J611" i="24" s="1"/>
  <c r="F1990" i="24"/>
  <c r="J1991" i="24" s="1"/>
  <c r="F1222" i="24"/>
  <c r="J1223" i="24" s="1"/>
  <c r="F1282" i="24"/>
  <c r="J1283" i="24" s="1"/>
  <c r="F587" i="24"/>
  <c r="J588" i="24" s="1"/>
  <c r="F2613" i="24"/>
  <c r="J2614" i="24" s="1"/>
  <c r="F2007" i="24"/>
  <c r="J2008" i="24" s="1"/>
  <c r="F904" i="24"/>
  <c r="J905" i="24" s="1"/>
  <c r="F2470" i="24"/>
  <c r="J2471" i="24" s="1"/>
  <c r="F2383" i="24"/>
  <c r="J2384" i="24" s="1"/>
  <c r="F989" i="24"/>
  <c r="J990" i="24" s="1"/>
  <c r="F2427" i="24"/>
  <c r="J2428" i="24" s="1"/>
  <c r="F2068" i="24"/>
  <c r="J2069" i="24" s="1"/>
  <c r="F3284" i="24"/>
  <c r="J3285" i="24" s="1"/>
  <c r="F1242" i="24"/>
  <c r="J1243" i="24" s="1"/>
  <c r="F1842" i="24"/>
  <c r="J1843" i="24" s="1"/>
  <c r="F840" i="24"/>
  <c r="J841" i="24" s="1"/>
  <c r="F3408" i="24"/>
  <c r="J3409" i="24" s="1"/>
  <c r="F630" i="24"/>
  <c r="J631" i="24" s="1"/>
  <c r="F1324" i="24"/>
  <c r="J1325" i="24" s="1"/>
  <c r="F778" i="24"/>
  <c r="J779" i="24" s="1"/>
  <c r="F1386" i="24"/>
  <c r="J1387" i="24" s="1"/>
  <c r="F1156" i="24"/>
  <c r="J1157" i="24" s="1"/>
  <c r="F2028" i="24"/>
  <c r="J2029" i="24" s="1"/>
  <c r="F1656" i="24"/>
  <c r="J1657" i="24" s="1"/>
  <c r="F568" i="24"/>
  <c r="J569" i="24" s="1"/>
  <c r="F758" i="24"/>
  <c r="J759" i="24" s="1"/>
  <c r="F3495" i="24"/>
  <c r="J3496" i="24" s="1"/>
  <c r="F1781" i="24"/>
  <c r="J1782" i="24" s="1"/>
  <c r="F1905" i="24"/>
  <c r="J1906" i="24" s="1"/>
  <c r="F1134" i="24"/>
  <c r="J1135" i="24" s="1"/>
  <c r="F1760" i="24"/>
  <c r="J1761" i="24" s="1"/>
  <c r="F1072" i="24"/>
  <c r="J1073" i="24" s="1"/>
  <c r="F40" i="24"/>
  <c r="J41" i="24" s="1"/>
  <c r="F1551" i="24"/>
  <c r="J1552" i="24" s="1"/>
  <c r="F2574" i="24"/>
  <c r="J2575" i="24" s="1"/>
  <c r="F2154" i="24"/>
  <c r="J2155" i="24" s="1"/>
  <c r="F1114" i="24"/>
  <c r="J1115" i="24" s="1"/>
  <c r="F3095" i="24"/>
  <c r="J3096" i="24" s="1"/>
  <c r="F168" i="24"/>
  <c r="J169" i="24" s="1"/>
  <c r="F2844" i="24"/>
  <c r="J2845" i="24" s="1"/>
  <c r="F2406" i="24"/>
  <c r="J2407" i="24" s="1"/>
  <c r="F798" i="24"/>
  <c r="J799" i="24" s="1"/>
  <c r="F2532" i="24"/>
  <c r="J2533" i="24" s="1"/>
  <c r="F1344" i="24"/>
  <c r="J1345" i="24" s="1"/>
  <c r="F716" i="24"/>
  <c r="J717" i="24" s="1"/>
  <c r="F2636" i="24"/>
  <c r="J2637" i="24" s="1"/>
  <c r="F738" i="24"/>
  <c r="J739" i="24" s="1"/>
  <c r="F210" i="24"/>
  <c r="J211" i="24" s="1"/>
  <c r="F2971" i="24"/>
  <c r="J2972" i="24" s="1"/>
  <c r="F2823" i="24"/>
  <c r="J2824" i="24" s="1"/>
  <c r="F968" i="24"/>
  <c r="J969" i="24" s="1"/>
  <c r="F1198" i="24"/>
  <c r="J1199" i="24" s="1"/>
  <c r="F83" i="24"/>
  <c r="J84" i="24" s="1"/>
  <c r="F2132" i="24"/>
  <c r="J2133" i="24" s="1"/>
  <c r="F1050" i="24"/>
  <c r="J1051" i="24" s="1"/>
  <c r="F3243" i="24"/>
  <c r="J3244" i="24" s="1"/>
  <c r="F1948" i="24"/>
  <c r="J1949" i="24" s="1"/>
  <c r="F3388" i="24"/>
  <c r="J3389" i="24" s="1"/>
  <c r="F1092" i="24"/>
  <c r="J1093" i="24" s="1"/>
  <c r="F1032" i="24"/>
  <c r="J1033" i="24" s="1"/>
  <c r="F292" i="24"/>
  <c r="J293" i="24" s="1"/>
  <c r="F882" i="24"/>
  <c r="J883" i="24" s="1"/>
  <c r="F2364" i="24"/>
  <c r="J2365" i="24" s="1"/>
  <c r="F1408" i="24"/>
  <c r="J1409" i="24" s="1"/>
  <c r="F2218" i="24"/>
  <c r="J2219" i="24" s="1"/>
  <c r="F2800" i="24"/>
  <c r="J2801" i="24" s="1"/>
  <c r="F1928" i="24"/>
  <c r="J1929" i="24" s="1"/>
  <c r="F190" i="24"/>
  <c r="J191" i="24" s="1"/>
  <c r="F2657" i="24"/>
  <c r="J2658" i="24" s="1"/>
  <c r="F2721" i="24"/>
  <c r="J2722" i="24" s="1"/>
  <c r="F2112" i="24"/>
  <c r="J2113" i="24" s="1"/>
  <c r="F1701" i="24"/>
  <c r="J1702" i="24" s="1"/>
  <c r="F2550" i="24"/>
  <c r="J2551" i="24" s="1"/>
  <c r="F2865" i="24"/>
  <c r="J2866" i="24" s="1"/>
  <c r="F1512" i="24"/>
  <c r="J1513" i="24" s="1"/>
  <c r="F2260" i="24"/>
  <c r="J2261" i="24" s="1"/>
  <c r="F2740" i="24"/>
  <c r="J2741" i="24" s="1"/>
  <c r="F232" i="24"/>
  <c r="J233" i="24" s="1"/>
  <c r="F3075" i="24"/>
  <c r="J3076" i="24" s="1"/>
  <c r="F2280" i="24"/>
  <c r="J2281" i="24" s="1"/>
  <c r="F484" i="24"/>
  <c r="J485" i="24" s="1"/>
  <c r="F1491" i="24"/>
  <c r="J1492" i="24" s="1"/>
  <c r="F2448" i="24"/>
  <c r="J2449" i="24" s="1"/>
  <c r="F2907" i="24"/>
  <c r="J2908" i="24" s="1"/>
  <c r="F2048" i="24" l="1"/>
  <c r="J2049" i="24" s="1"/>
  <c r="J1721" i="24"/>
  <c r="F1721" i="24"/>
  <c r="F316" i="24"/>
  <c r="J317" i="24" s="1"/>
  <c r="J1637" i="24"/>
  <c r="F1637" i="24"/>
  <c r="K10" i="24"/>
  <c r="F3432" i="24"/>
  <c r="J3433" i="24" s="1"/>
  <c r="F3117" i="24"/>
  <c r="J3118" i="24" s="1"/>
  <c r="F1178" i="24"/>
  <c r="J1179" i="24" s="1"/>
  <c r="F3158" i="24"/>
  <c r="J3159" i="24" s="1"/>
  <c r="F2930" i="24"/>
  <c r="J2931" i="24" s="1"/>
  <c r="F2594" i="24"/>
  <c r="J2595" i="24" s="1"/>
  <c r="F3368" i="24"/>
  <c r="J3369" i="24" s="1"/>
  <c r="F3202" i="24"/>
  <c r="J3203" i="24" s="1"/>
  <c r="F3346" i="24"/>
  <c r="J3347" i="24" s="1"/>
  <c r="F2887" i="24"/>
  <c r="J2888" i="24" s="1"/>
  <c r="F2679" i="24"/>
  <c r="J2680" i="24" s="1"/>
  <c r="F3304" i="24"/>
  <c r="J3305" i="24" s="1"/>
  <c r="F1616" i="24"/>
  <c r="J1617" i="24" s="1"/>
  <c r="F1740" i="24"/>
  <c r="J1741" i="24" s="1"/>
  <c r="F3181" i="24"/>
  <c r="J3182" i="24" s="1"/>
  <c r="F2700" i="24"/>
  <c r="J2701" i="24" s="1"/>
  <c r="F2300" i="24"/>
  <c r="J2301" i="24" s="1"/>
  <c r="F3014" i="24"/>
  <c r="J3015" i="24" s="1"/>
  <c r="F2782" i="24"/>
  <c r="J2783" i="24" s="1"/>
  <c r="F652" i="24"/>
  <c r="J653" i="24" s="1"/>
  <c r="F1595" i="24"/>
  <c r="J1596" i="24" s="1"/>
  <c r="F1886" i="24"/>
  <c r="J1887" i="24" s="1"/>
  <c r="F2049" i="24"/>
  <c r="J2050" i="24" s="1"/>
  <c r="F1532" i="24"/>
  <c r="J1533" i="24" s="1"/>
  <c r="F3474" i="24"/>
  <c r="J3475" i="24" s="1"/>
  <c r="F926" i="24"/>
  <c r="J927" i="24" s="1"/>
  <c r="F3053" i="24"/>
  <c r="J3054" i="24" s="1"/>
  <c r="F104" i="24"/>
  <c r="J105" i="24" s="1"/>
  <c r="F254" i="24"/>
  <c r="J255" i="24" s="1"/>
  <c r="F2196" i="24"/>
  <c r="J2197" i="24" s="1"/>
  <c r="F1431" i="24"/>
  <c r="J1432" i="24" s="1"/>
  <c r="F2763" i="24"/>
  <c r="J2764" i="24" s="1"/>
  <c r="F1864" i="24"/>
  <c r="J1865" i="24" s="1"/>
  <c r="F3327" i="24"/>
  <c r="J3328" i="24" s="1"/>
  <c r="F2321" i="24"/>
  <c r="J2322" i="24" s="1"/>
  <c r="F2490" i="24"/>
  <c r="J2491" i="24" s="1"/>
  <c r="F3035" i="24"/>
  <c r="J3036" i="24" s="1"/>
  <c r="F1823" i="24"/>
  <c r="J1824" i="24" s="1"/>
  <c r="F1970" i="24"/>
  <c r="J1971" i="24" s="1"/>
  <c r="F1575" i="24"/>
  <c r="J1576" i="24" s="1"/>
  <c r="F2342" i="24"/>
  <c r="J2343" i="24" s="1"/>
  <c r="F1680" i="24"/>
  <c r="J1681" i="24" s="1"/>
  <c r="F1302" i="24"/>
  <c r="J1303" i="24" s="1"/>
  <c r="F2240" i="24"/>
  <c r="J2241" i="24" s="1"/>
  <c r="F1473" i="24"/>
  <c r="J1474" i="24" s="1"/>
  <c r="F443" i="24"/>
  <c r="J444" i="24" s="1"/>
  <c r="F1451" i="24"/>
  <c r="J1452" i="24" s="1"/>
  <c r="F526" i="24"/>
  <c r="J527" i="24" s="1"/>
  <c r="F399" i="24"/>
  <c r="J400" i="24" s="1"/>
  <c r="F818" i="24"/>
  <c r="J819" i="24" s="1"/>
  <c r="F2511" i="24"/>
  <c r="J2512" i="24" s="1"/>
  <c r="F3452" i="24"/>
  <c r="J3453" i="24" s="1"/>
  <c r="F1800" i="24"/>
  <c r="J1801" i="24" s="1"/>
  <c r="F675" i="24"/>
  <c r="J676" i="24" s="1"/>
  <c r="F2951" i="24"/>
  <c r="J2952" i="24" s="1"/>
  <c r="F862" i="24"/>
  <c r="J863" i="24" s="1"/>
  <c r="F3223" i="24"/>
  <c r="J3224" i="24" s="1"/>
  <c r="F1263" i="24"/>
  <c r="J1264" i="24" s="1"/>
  <c r="F2177" i="24"/>
  <c r="J2178" i="24" s="1"/>
  <c r="F946" i="24"/>
  <c r="J947" i="24" s="1"/>
  <c r="F63" i="24"/>
  <c r="J64" i="24" s="1"/>
  <c r="F147" i="24"/>
  <c r="J148" i="24" s="1"/>
  <c r="F546" i="24"/>
  <c r="J547" i="24" s="1"/>
  <c r="F274" i="24"/>
  <c r="J275" i="24" s="1"/>
  <c r="F422" i="24"/>
  <c r="J423" i="24" s="1"/>
  <c r="F10" i="24"/>
  <c r="J11" i="24" s="1"/>
  <c r="F3266" i="24"/>
  <c r="J3267" i="24" s="1"/>
  <c r="F3138" i="24"/>
  <c r="J3139" i="24" s="1"/>
  <c r="F464" i="24"/>
  <c r="J465" i="24" s="1"/>
  <c r="F506" i="24"/>
  <c r="J507" i="24" s="1"/>
  <c r="F1011" i="24"/>
  <c r="J1012" i="24" s="1"/>
  <c r="F126" i="24"/>
  <c r="J127" i="24" s="1"/>
  <c r="F2993" i="24"/>
  <c r="J2994" i="24" s="1"/>
  <c r="F336" i="24"/>
  <c r="J337" i="24" s="1"/>
  <c r="F1365" i="24"/>
  <c r="J1366" i="24" s="1"/>
  <c r="F22" i="24"/>
  <c r="J23" i="24" s="1"/>
  <c r="F2090" i="24"/>
  <c r="J2091" i="24" s="1"/>
  <c r="F694" i="24"/>
  <c r="J695" i="24" s="1"/>
  <c r="F1492" i="24"/>
  <c r="J1493" i="24" s="1"/>
  <c r="F3076" i="24"/>
  <c r="J3077" i="24" s="1"/>
  <c r="F2551" i="24"/>
  <c r="J2552" i="24" s="1"/>
  <c r="F1409" i="24"/>
  <c r="J1410" i="24" s="1"/>
  <c r="F1033" i="24"/>
  <c r="J1034" i="24" s="1"/>
  <c r="F3244" i="24"/>
  <c r="J3245" i="24" s="1"/>
  <c r="F1199" i="24"/>
  <c r="J1200" i="24" s="1"/>
  <c r="F739" i="24"/>
  <c r="J740" i="24" s="1"/>
  <c r="F2533" i="24"/>
  <c r="J2534" i="24" s="1"/>
  <c r="F169" i="24"/>
  <c r="J170" i="24" s="1"/>
  <c r="F3096" i="24"/>
  <c r="J3097" i="24" s="1"/>
  <c r="F1135" i="24"/>
  <c r="J1136" i="24" s="1"/>
  <c r="F2029" i="24"/>
  <c r="J2030" i="24" s="1"/>
  <c r="F779" i="24"/>
  <c r="J780" i="24" s="1"/>
  <c r="F841" i="24"/>
  <c r="J842" i="24" s="1"/>
  <c r="F2069" i="24"/>
  <c r="J2070" i="24" s="1"/>
  <c r="F990" i="24"/>
  <c r="J991" i="24" s="1"/>
  <c r="F905" i="24"/>
  <c r="J906" i="24" s="1"/>
  <c r="F1283" i="24"/>
  <c r="J1284" i="24" s="1"/>
  <c r="F611" i="24"/>
  <c r="J612" i="24" s="1"/>
  <c r="F485" i="24"/>
  <c r="J486" i="24" s="1"/>
  <c r="F233" i="24"/>
  <c r="J234" i="24" s="1"/>
  <c r="F191" i="24"/>
  <c r="J192" i="24" s="1"/>
  <c r="F883" i="24"/>
  <c r="J884" i="24" s="1"/>
  <c r="F1051" i="24"/>
  <c r="J1052" i="24" s="1"/>
  <c r="F969" i="24"/>
  <c r="J970" i="24" s="1"/>
  <c r="F2637" i="24"/>
  <c r="J2638" i="24" s="1"/>
  <c r="F2575" i="24"/>
  <c r="J2576" i="24" s="1"/>
  <c r="F317" i="24"/>
  <c r="J318" i="24" s="1"/>
  <c r="F1157" i="24"/>
  <c r="J1158" i="24" s="1"/>
  <c r="F1843" i="24"/>
  <c r="J1844" i="24" s="1"/>
  <c r="F358" i="24"/>
  <c r="J359" i="24" s="1"/>
  <c r="F2824" i="24"/>
  <c r="J2825" i="24" s="1"/>
  <c r="F2908" i="24"/>
  <c r="J2909" i="24" s="1"/>
  <c r="F2741" i="24"/>
  <c r="J2742" i="24" s="1"/>
  <c r="F1929" i="24"/>
  <c r="J1930" i="24" s="1"/>
  <c r="F293" i="24"/>
  <c r="J294" i="24" s="1"/>
  <c r="F1093" i="24"/>
  <c r="J1094" i="24" s="1"/>
  <c r="F1552" i="24"/>
  <c r="J1553" i="24" s="1"/>
  <c r="F1906" i="24"/>
  <c r="J1907" i="24" s="1"/>
  <c r="F3347" i="24"/>
  <c r="J3348" i="24" s="1"/>
  <c r="F1325" i="24"/>
  <c r="J1326" i="24" s="1"/>
  <c r="F1243" i="24"/>
  <c r="J1244" i="24" s="1"/>
  <c r="F2384" i="24"/>
  <c r="J2385" i="24" s="1"/>
  <c r="F2008" i="24"/>
  <c r="J2009" i="24" s="1"/>
  <c r="F2261" i="24"/>
  <c r="J2262" i="24" s="1"/>
  <c r="F1702" i="24"/>
  <c r="J1703" i="24" s="1"/>
  <c r="F2801" i="24"/>
  <c r="J2802" i="24" s="1"/>
  <c r="F3389" i="24"/>
  <c r="J3390" i="24" s="1"/>
  <c r="F2972" i="24"/>
  <c r="J2973" i="24" s="1"/>
  <c r="F717" i="24"/>
  <c r="J718" i="24" s="1"/>
  <c r="F799" i="24"/>
  <c r="J800" i="24" s="1"/>
  <c r="F1115" i="24"/>
  <c r="J1116" i="24" s="1"/>
  <c r="F1782" i="24"/>
  <c r="J1783" i="24" s="1"/>
  <c r="F759" i="24"/>
  <c r="J760" i="24" s="1"/>
  <c r="F3285" i="24"/>
  <c r="J3286" i="24" s="1"/>
  <c r="F2428" i="24"/>
  <c r="J2429" i="24" s="1"/>
  <c r="F2614" i="24"/>
  <c r="J2615" i="24" s="1"/>
  <c r="F588" i="24"/>
  <c r="J589" i="24" s="1"/>
  <c r="F1223" i="24"/>
  <c r="J1224" i="24" s="1"/>
  <c r="F2133" i="24"/>
  <c r="J2134" i="24" s="1"/>
  <c r="F1387" i="24"/>
  <c r="J1388" i="24" s="1"/>
  <c r="F2449" i="24"/>
  <c r="J2450" i="24" s="1"/>
  <c r="F2722" i="24"/>
  <c r="J2723" i="24" s="1"/>
  <c r="F1073" i="24"/>
  <c r="J1074" i="24" s="1"/>
  <c r="F3496" i="24"/>
  <c r="J3497" i="24" s="1"/>
  <c r="F631" i="24"/>
  <c r="J632" i="24" s="1"/>
  <c r="F2281" i="24"/>
  <c r="J2282" i="24" s="1"/>
  <c r="F2866" i="24"/>
  <c r="J2867" i="24" s="1"/>
  <c r="F2658" i="24"/>
  <c r="J2659" i="24" s="1"/>
  <c r="F2219" i="24"/>
  <c r="J2220" i="24" s="1"/>
  <c r="F2365" i="24"/>
  <c r="J2366" i="24" s="1"/>
  <c r="F1949" i="24"/>
  <c r="J1950" i="24" s="1"/>
  <c r="F84" i="24"/>
  <c r="J85" i="24" s="1"/>
  <c r="F211" i="24"/>
  <c r="J212" i="24" s="1"/>
  <c r="F1345" i="24"/>
  <c r="J1346" i="24" s="1"/>
  <c r="F2845" i="24"/>
  <c r="J2846" i="24" s="1"/>
  <c r="F2155" i="24"/>
  <c r="J2156" i="24" s="1"/>
  <c r="F41" i="24"/>
  <c r="J42" i="24" s="1"/>
  <c r="F1761" i="24"/>
  <c r="J1762" i="24" s="1"/>
  <c r="F1657" i="24"/>
  <c r="J1658" i="24" s="1"/>
  <c r="F3409" i="24"/>
  <c r="J3410" i="24" s="1"/>
  <c r="F2471" i="24"/>
  <c r="J2472" i="24" s="1"/>
  <c r="F1991" i="24"/>
  <c r="J1992" i="24" s="1"/>
  <c r="F379" i="24"/>
  <c r="J380" i="24" s="1"/>
  <c r="F1513" i="24"/>
  <c r="J1514" i="24" s="1"/>
  <c r="F2407" i="24"/>
  <c r="J2408" i="24" s="1"/>
  <c r="F569" i="24"/>
  <c r="J570" i="24" s="1"/>
  <c r="F2113" i="24"/>
  <c r="J2114" i="24" s="1"/>
  <c r="K11" i="24" l="1"/>
  <c r="J1638" i="24"/>
  <c r="F1638" i="24"/>
  <c r="J1722" i="24"/>
  <c r="F1722" i="24"/>
  <c r="F2595" i="24"/>
  <c r="J2596" i="24" s="1"/>
  <c r="F3305" i="24"/>
  <c r="J3306" i="24" s="1"/>
  <c r="F2301" i="24"/>
  <c r="J2302" i="24" s="1"/>
  <c r="F2701" i="24"/>
  <c r="J2702" i="24" s="1"/>
  <c r="F2888" i="24"/>
  <c r="J2889" i="24" s="1"/>
  <c r="F3159" i="24"/>
  <c r="J3160" i="24" s="1"/>
  <c r="F1179" i="24"/>
  <c r="J1180" i="24" s="1"/>
  <c r="F3015" i="24"/>
  <c r="J3016" i="24" s="1"/>
  <c r="F2931" i="24"/>
  <c r="J2932" i="24" s="1"/>
  <c r="F3182" i="24"/>
  <c r="J3183" i="24" s="1"/>
  <c r="F3118" i="24"/>
  <c r="J3119" i="24" s="1"/>
  <c r="F3203" i="24"/>
  <c r="J3204" i="24" s="1"/>
  <c r="F2680" i="24"/>
  <c r="J2681" i="24" s="1"/>
  <c r="F3369" i="24"/>
  <c r="J3370" i="24" s="1"/>
  <c r="F1741" i="24"/>
  <c r="J1742" i="24" s="1"/>
  <c r="F1617" i="24"/>
  <c r="J1618" i="24" s="1"/>
  <c r="F3433" i="24"/>
  <c r="J3434" i="24" s="1"/>
  <c r="F105" i="24"/>
  <c r="J106" i="24" s="1"/>
  <c r="F275" i="24"/>
  <c r="J276" i="24" s="1"/>
  <c r="F3224" i="24"/>
  <c r="J3225" i="24" s="1"/>
  <c r="F3054" i="24"/>
  <c r="J3055" i="24" s="1"/>
  <c r="F695" i="24"/>
  <c r="J696" i="24" s="1"/>
  <c r="F3267" i="24"/>
  <c r="J3268" i="24" s="1"/>
  <c r="F148" i="24"/>
  <c r="J149" i="24" s="1"/>
  <c r="F863" i="24"/>
  <c r="J864" i="24" s="1"/>
  <c r="F2512" i="24"/>
  <c r="J2513" i="24" s="1"/>
  <c r="F444" i="24"/>
  <c r="J445" i="24" s="1"/>
  <c r="F2491" i="24"/>
  <c r="J2492" i="24" s="1"/>
  <c r="F1596" i="24"/>
  <c r="J1597" i="24" s="1"/>
  <c r="F1264" i="24"/>
  <c r="J1265" i="24" s="1"/>
  <c r="F3036" i="24"/>
  <c r="J3037" i="24" s="1"/>
  <c r="F1303" i="24"/>
  <c r="J1304" i="24" s="1"/>
  <c r="F127" i="24"/>
  <c r="J128" i="24" s="1"/>
  <c r="F1681" i="24"/>
  <c r="J1682" i="24" s="1"/>
  <c r="F2197" i="24"/>
  <c r="J2198" i="24" s="1"/>
  <c r="F927" i="24"/>
  <c r="J928" i="24" s="1"/>
  <c r="F1824" i="24"/>
  <c r="J1825" i="24" s="1"/>
  <c r="F2241" i="24"/>
  <c r="J2242" i="24" s="1"/>
  <c r="F1432" i="24"/>
  <c r="J1433" i="24" s="1"/>
  <c r="F2091" i="24"/>
  <c r="J2092" i="24" s="1"/>
  <c r="F1012" i="24"/>
  <c r="J1013" i="24" s="1"/>
  <c r="F64" i="24"/>
  <c r="J65" i="24" s="1"/>
  <c r="F2952" i="24"/>
  <c r="J2953" i="24" s="1"/>
  <c r="F819" i="24"/>
  <c r="J820" i="24" s="1"/>
  <c r="F2343" i="24"/>
  <c r="J2344" i="24" s="1"/>
  <c r="F2322" i="24"/>
  <c r="J2323" i="24" s="1"/>
  <c r="F255" i="24"/>
  <c r="J256" i="24" s="1"/>
  <c r="F653" i="24"/>
  <c r="J654" i="24" s="1"/>
  <c r="F465" i="24"/>
  <c r="J466" i="24" s="1"/>
  <c r="F1971" i="24"/>
  <c r="J1972" i="24" s="1"/>
  <c r="F3139" i="24"/>
  <c r="J3140" i="24" s="1"/>
  <c r="F2050" i="24"/>
  <c r="J2051" i="24" s="1"/>
  <c r="F1887" i="24"/>
  <c r="J1888" i="24" s="1"/>
  <c r="F2994" i="24"/>
  <c r="J2995" i="24" s="1"/>
  <c r="F11" i="24"/>
  <c r="J12" i="24" s="1"/>
  <c r="F1474" i="24"/>
  <c r="J1475" i="24" s="1"/>
  <c r="F527" i="24"/>
  <c r="J528" i="24" s="1"/>
  <c r="F423" i="24"/>
  <c r="J424" i="24" s="1"/>
  <c r="F1533" i="24"/>
  <c r="J1534" i="24" s="1"/>
  <c r="F3453" i="24"/>
  <c r="J3454" i="24" s="1"/>
  <c r="F547" i="24"/>
  <c r="J548" i="24" s="1"/>
  <c r="F23" i="24"/>
  <c r="J24" i="24" s="1"/>
  <c r="F676" i="24"/>
  <c r="J677" i="24" s="1"/>
  <c r="F507" i="24"/>
  <c r="J508" i="24" s="1"/>
  <c r="F1576" i="24"/>
  <c r="J1577" i="24" s="1"/>
  <c r="F2783" i="24"/>
  <c r="J2784" i="24" s="1"/>
  <c r="F2764" i="24"/>
  <c r="J2765" i="24" s="1"/>
  <c r="F337" i="24"/>
  <c r="J338" i="24" s="1"/>
  <c r="F1452" i="24"/>
  <c r="J1453" i="24" s="1"/>
  <c r="F947" i="24"/>
  <c r="J948" i="24" s="1"/>
  <c r="F400" i="24"/>
  <c r="J401" i="24" s="1"/>
  <c r="F3328" i="24"/>
  <c r="J3329" i="24" s="1"/>
  <c r="F3475" i="24"/>
  <c r="J3476" i="24" s="1"/>
  <c r="F1366" i="24"/>
  <c r="J1367" i="24" s="1"/>
  <c r="F2178" i="24"/>
  <c r="J2179" i="24" s="1"/>
  <c r="F1801" i="24"/>
  <c r="J1802" i="24" s="1"/>
  <c r="F1865" i="24"/>
  <c r="J1866" i="24" s="1"/>
  <c r="F1514" i="24"/>
  <c r="J1515" i="24" s="1"/>
  <c r="F1346" i="24"/>
  <c r="J1347" i="24" s="1"/>
  <c r="F2659" i="24"/>
  <c r="J2660" i="24" s="1"/>
  <c r="F3497" i="24"/>
  <c r="J3498" i="24" s="1"/>
  <c r="F1116" i="24"/>
  <c r="J1117" i="24" s="1"/>
  <c r="F3390" i="24"/>
  <c r="J3391" i="24" s="1"/>
  <c r="F2262" i="24"/>
  <c r="J2263" i="24" s="1"/>
  <c r="F1907" i="24"/>
  <c r="J1908" i="24" s="1"/>
  <c r="F2576" i="24"/>
  <c r="J2577" i="24" s="1"/>
  <c r="F1052" i="24"/>
  <c r="J1053" i="24" s="1"/>
  <c r="F906" i="24"/>
  <c r="J907" i="24" s="1"/>
  <c r="F2030" i="24"/>
  <c r="J2031" i="24" s="1"/>
  <c r="F170" i="24"/>
  <c r="J171" i="24" s="1"/>
  <c r="F1762" i="24"/>
  <c r="J1763" i="24" s="1"/>
  <c r="F2742" i="24"/>
  <c r="J2743" i="24" s="1"/>
  <c r="F359" i="24"/>
  <c r="J360" i="24" s="1"/>
  <c r="F1844" i="24"/>
  <c r="J1845" i="24" s="1"/>
  <c r="F234" i="24"/>
  <c r="J235" i="24" s="1"/>
  <c r="F991" i="24"/>
  <c r="J992" i="24" s="1"/>
  <c r="F2534" i="24"/>
  <c r="J2535" i="24" s="1"/>
  <c r="F1410" i="24"/>
  <c r="J1411" i="24" s="1"/>
  <c r="F1074" i="24"/>
  <c r="J1075" i="24" s="1"/>
  <c r="F2114" i="24"/>
  <c r="J2115" i="24" s="1"/>
  <c r="F380" i="24"/>
  <c r="J381" i="24" s="1"/>
  <c r="F42" i="24"/>
  <c r="J43" i="24" s="1"/>
  <c r="F85" i="24"/>
  <c r="J86" i="24" s="1"/>
  <c r="F2867" i="24"/>
  <c r="J2868" i="24" s="1"/>
  <c r="F2134" i="24"/>
  <c r="J2135" i="24" s="1"/>
  <c r="F760" i="24"/>
  <c r="J761" i="24" s="1"/>
  <c r="F800" i="24"/>
  <c r="J801" i="24" s="1"/>
  <c r="F1244" i="24"/>
  <c r="J1245" i="24" s="1"/>
  <c r="F1553" i="24"/>
  <c r="J1554" i="24" s="1"/>
  <c r="F1094" i="24"/>
  <c r="J1095" i="24" s="1"/>
  <c r="F1158" i="24"/>
  <c r="J1159" i="24" s="1"/>
  <c r="F884" i="24"/>
  <c r="J885" i="24" s="1"/>
  <c r="F486" i="24"/>
  <c r="J487" i="24" s="1"/>
  <c r="F2070" i="24"/>
  <c r="J2071" i="24" s="1"/>
  <c r="F1136" i="24"/>
  <c r="J1137" i="24" s="1"/>
  <c r="F740" i="24"/>
  <c r="J741" i="24" s="1"/>
  <c r="F570" i="24"/>
  <c r="J571" i="24" s="1"/>
  <c r="F1992" i="24"/>
  <c r="J1993" i="24" s="1"/>
  <c r="F3410" i="24"/>
  <c r="J3411" i="24" s="1"/>
  <c r="F2156" i="24"/>
  <c r="J2157" i="24" s="1"/>
  <c r="F1950" i="24"/>
  <c r="J1951" i="24" s="1"/>
  <c r="F2282" i="24"/>
  <c r="J2283" i="24" s="1"/>
  <c r="F2429" i="24"/>
  <c r="J2430" i="24" s="1"/>
  <c r="F1783" i="24"/>
  <c r="J1784" i="24" s="1"/>
  <c r="F718" i="24"/>
  <c r="J719" i="24" s="1"/>
  <c r="F2802" i="24"/>
  <c r="J2803" i="24" s="1"/>
  <c r="F1326" i="24"/>
  <c r="J1327" i="24" s="1"/>
  <c r="F294" i="24"/>
  <c r="J295" i="24" s="1"/>
  <c r="F2909" i="24"/>
  <c r="J2910" i="24" s="1"/>
  <c r="F1200" i="24"/>
  <c r="J1201" i="24" s="1"/>
  <c r="F2552" i="24"/>
  <c r="J2553" i="24" s="1"/>
  <c r="F1388" i="24"/>
  <c r="J1389" i="24" s="1"/>
  <c r="F2366" i="24"/>
  <c r="J2367" i="24" s="1"/>
  <c r="F2723" i="24"/>
  <c r="J2724" i="24" s="1"/>
  <c r="F2973" i="24"/>
  <c r="J2974" i="24" s="1"/>
  <c r="F2009" i="24"/>
  <c r="J2010" i="24" s="1"/>
  <c r="F1930" i="24"/>
  <c r="J1931" i="24" s="1"/>
  <c r="F2638" i="24"/>
  <c r="J2639" i="24" s="1"/>
  <c r="F192" i="24"/>
  <c r="J193" i="24" s="1"/>
  <c r="F612" i="24"/>
  <c r="J613" i="24" s="1"/>
  <c r="F842" i="24"/>
  <c r="J843" i="24" s="1"/>
  <c r="F3245" i="24"/>
  <c r="J3246" i="24" s="1"/>
  <c r="F3077" i="24"/>
  <c r="J3078" i="24" s="1"/>
  <c r="F2615" i="24"/>
  <c r="J2616" i="24" s="1"/>
  <c r="F1224" i="24"/>
  <c r="J1225" i="24" s="1"/>
  <c r="F2472" i="24"/>
  <c r="J2473" i="24" s="1"/>
  <c r="F1658" i="24"/>
  <c r="J1659" i="24" s="1"/>
  <c r="F2846" i="24"/>
  <c r="J2847" i="24" s="1"/>
  <c r="F632" i="24"/>
  <c r="J633" i="24" s="1"/>
  <c r="F2450" i="24"/>
  <c r="J2451" i="24" s="1"/>
  <c r="F589" i="24"/>
  <c r="J590" i="24" s="1"/>
  <c r="F1703" i="24"/>
  <c r="J1704" i="24" s="1"/>
  <c r="F2385" i="24"/>
  <c r="J2386" i="24" s="1"/>
  <c r="F3348" i="24"/>
  <c r="J3349" i="24" s="1"/>
  <c r="F2825" i="24"/>
  <c r="J2826" i="24" s="1"/>
  <c r="F318" i="24"/>
  <c r="J319" i="24" s="1"/>
  <c r="F970" i="24"/>
  <c r="J971" i="24" s="1"/>
  <c r="F1284" i="24"/>
  <c r="J1285" i="24" s="1"/>
  <c r="F780" i="24"/>
  <c r="J781" i="24" s="1"/>
  <c r="F3097" i="24"/>
  <c r="J3098" i="24" s="1"/>
  <c r="F1034" i="24"/>
  <c r="J1035" i="24" s="1"/>
  <c r="F1493" i="24"/>
  <c r="J1494" i="24" s="1"/>
  <c r="F212" i="24"/>
  <c r="J213" i="24" s="1"/>
  <c r="F2408" i="24"/>
  <c r="J2409" i="24" s="1"/>
  <c r="F3286" i="24"/>
  <c r="J3287" i="24" s="1"/>
  <c r="F2220" i="24"/>
  <c r="J2221" i="24" s="1"/>
  <c r="J1723" i="24" l="1"/>
  <c r="F1723" i="24"/>
  <c r="J1639" i="24"/>
  <c r="F1639" i="24"/>
  <c r="K12" i="24"/>
  <c r="F3204" i="24"/>
  <c r="J3205" i="24" s="1"/>
  <c r="F1618" i="24"/>
  <c r="J1619" i="24" s="1"/>
  <c r="F3183" i="24"/>
  <c r="J3184" i="24" s="1"/>
  <c r="F2702" i="24"/>
  <c r="J2703" i="24" s="1"/>
  <c r="F3119" i="24"/>
  <c r="J3120" i="24" s="1"/>
  <c r="F3160" i="24"/>
  <c r="J3161" i="24" s="1"/>
  <c r="F2889" i="24"/>
  <c r="J2890" i="24" s="1"/>
  <c r="F1742" i="24"/>
  <c r="J1743" i="24" s="1"/>
  <c r="F2932" i="24"/>
  <c r="J2933" i="24" s="1"/>
  <c r="F2302" i="24"/>
  <c r="J2303" i="24" s="1"/>
  <c r="F3370" i="24"/>
  <c r="J3371" i="24" s="1"/>
  <c r="F3016" i="24"/>
  <c r="J3017" i="24" s="1"/>
  <c r="F3306" i="24"/>
  <c r="J3307" i="24" s="1"/>
  <c r="F2681" i="24"/>
  <c r="J2682" i="24" s="1"/>
  <c r="F1180" i="24"/>
  <c r="J1181" i="24" s="1"/>
  <c r="F2596" i="24"/>
  <c r="J2597" i="24" s="1"/>
  <c r="F3434" i="24"/>
  <c r="J3435" i="24" s="1"/>
  <c r="F3454" i="24"/>
  <c r="J3455" i="24" s="1"/>
  <c r="F128" i="24"/>
  <c r="J129" i="24" s="1"/>
  <c r="F466" i="24"/>
  <c r="J467" i="24" s="1"/>
  <c r="F2953" i="24"/>
  <c r="J2954" i="24" s="1"/>
  <c r="F2242" i="24"/>
  <c r="J2243" i="24" s="1"/>
  <c r="F654" i="24"/>
  <c r="J655" i="24" s="1"/>
  <c r="F1888" i="24"/>
  <c r="J1889" i="24" s="1"/>
  <c r="F1825" i="24"/>
  <c r="J1826" i="24" s="1"/>
  <c r="F445" i="24"/>
  <c r="J446" i="24" s="1"/>
  <c r="F1577" i="24"/>
  <c r="J1578" i="24" s="1"/>
  <c r="F2995" i="24"/>
  <c r="J2996" i="24" s="1"/>
  <c r="F65" i="24"/>
  <c r="J66" i="24" s="1"/>
  <c r="F338" i="24"/>
  <c r="J339" i="24" s="1"/>
  <c r="F1534" i="24"/>
  <c r="J1535" i="24" s="1"/>
  <c r="F3329" i="24"/>
  <c r="J3330" i="24" s="1"/>
  <c r="F2051" i="24"/>
  <c r="J2052" i="24" s="1"/>
  <c r="F3225" i="24"/>
  <c r="J3226" i="24" s="1"/>
  <c r="F928" i="24"/>
  <c r="J929" i="24" s="1"/>
  <c r="F401" i="24"/>
  <c r="J402" i="24" s="1"/>
  <c r="F3140" i="24"/>
  <c r="J3141" i="24" s="1"/>
  <c r="F2323" i="24"/>
  <c r="J2324" i="24" s="1"/>
  <c r="F2092" i="24"/>
  <c r="J2093" i="24" s="1"/>
  <c r="F864" i="24"/>
  <c r="J865" i="24" s="1"/>
  <c r="F2784" i="24"/>
  <c r="J2785" i="24" s="1"/>
  <c r="F2198" i="24"/>
  <c r="J2199" i="24" s="1"/>
  <c r="F948" i="24"/>
  <c r="J949" i="24" s="1"/>
  <c r="F24" i="24"/>
  <c r="J25" i="24" s="1"/>
  <c r="F1972" i="24"/>
  <c r="J1973" i="24" s="1"/>
  <c r="F2344" i="24"/>
  <c r="J2345" i="24" s="1"/>
  <c r="F1265" i="24"/>
  <c r="J1266" i="24" s="1"/>
  <c r="F149" i="24"/>
  <c r="J150" i="24" s="1"/>
  <c r="F548" i="24"/>
  <c r="J549" i="24" s="1"/>
  <c r="F2492" i="24"/>
  <c r="J2493" i="24" s="1"/>
  <c r="F3055" i="24"/>
  <c r="J3056" i="24" s="1"/>
  <c r="F2765" i="24"/>
  <c r="J2766" i="24" s="1"/>
  <c r="F256" i="24"/>
  <c r="J257" i="24" s="1"/>
  <c r="F2513" i="24"/>
  <c r="J2514" i="24" s="1"/>
  <c r="F508" i="24"/>
  <c r="J509" i="24" s="1"/>
  <c r="F528" i="24"/>
  <c r="J529" i="24" s="1"/>
  <c r="F1802" i="24"/>
  <c r="J1803" i="24" s="1"/>
  <c r="F1475" i="24"/>
  <c r="J1476" i="24" s="1"/>
  <c r="F1433" i="24"/>
  <c r="J1434" i="24" s="1"/>
  <c r="F1682" i="24"/>
  <c r="J1683" i="24" s="1"/>
  <c r="F106" i="24"/>
  <c r="J107" i="24" s="1"/>
  <c r="F12" i="24"/>
  <c r="J13" i="24" s="1"/>
  <c r="F1367" i="24"/>
  <c r="J1368" i="24" s="1"/>
  <c r="F696" i="24"/>
  <c r="J697" i="24" s="1"/>
  <c r="F1304" i="24"/>
  <c r="J1305" i="24" s="1"/>
  <c r="F3476" i="24"/>
  <c r="J3477" i="24" s="1"/>
  <c r="F3037" i="24"/>
  <c r="J3038" i="24" s="1"/>
  <c r="F1866" i="24"/>
  <c r="J1867" i="24" s="1"/>
  <c r="F1013" i="24"/>
  <c r="J1014" i="24" s="1"/>
  <c r="F424" i="24"/>
  <c r="J425" i="24" s="1"/>
  <c r="F677" i="24"/>
  <c r="J678" i="24" s="1"/>
  <c r="F276" i="24"/>
  <c r="J277" i="24" s="1"/>
  <c r="F2179" i="24"/>
  <c r="J2180" i="24" s="1"/>
  <c r="F1453" i="24"/>
  <c r="J1454" i="24" s="1"/>
  <c r="F820" i="24"/>
  <c r="J821" i="24" s="1"/>
  <c r="F1597" i="24"/>
  <c r="J1598" i="24" s="1"/>
  <c r="F3268" i="24"/>
  <c r="J3269" i="24" s="1"/>
  <c r="F1201" i="24"/>
  <c r="J1202" i="24" s="1"/>
  <c r="F1245" i="24"/>
  <c r="J1246" i="24" s="1"/>
  <c r="F2535" i="24"/>
  <c r="J2536" i="24" s="1"/>
  <c r="F360" i="24"/>
  <c r="J361" i="24" s="1"/>
  <c r="F2577" i="24"/>
  <c r="J2578" i="24" s="1"/>
  <c r="F3391" i="24"/>
  <c r="J3392" i="24" s="1"/>
  <c r="F2660" i="24"/>
  <c r="J2661" i="24" s="1"/>
  <c r="F2616" i="24"/>
  <c r="J2617" i="24" s="1"/>
  <c r="F843" i="24"/>
  <c r="J844" i="24" s="1"/>
  <c r="F1931" i="24"/>
  <c r="J1932" i="24" s="1"/>
  <c r="F2724" i="24"/>
  <c r="J2725" i="24" s="1"/>
  <c r="F719" i="24"/>
  <c r="J720" i="24" s="1"/>
  <c r="F2283" i="24"/>
  <c r="J2284" i="24" s="1"/>
  <c r="F571" i="24"/>
  <c r="J572" i="24" s="1"/>
  <c r="F741" i="24"/>
  <c r="J742" i="24" s="1"/>
  <c r="F1159" i="24"/>
  <c r="J1160" i="24" s="1"/>
  <c r="F2135" i="24"/>
  <c r="J2136" i="24" s="1"/>
  <c r="F381" i="24"/>
  <c r="J382" i="24" s="1"/>
  <c r="F2743" i="24"/>
  <c r="J2744" i="24" s="1"/>
  <c r="F171" i="24"/>
  <c r="J172" i="24" s="1"/>
  <c r="F1117" i="24"/>
  <c r="J1118" i="24" s="1"/>
  <c r="F1347" i="24"/>
  <c r="J1348" i="24" s="1"/>
  <c r="F2847" i="24"/>
  <c r="J2848" i="24" s="1"/>
  <c r="F2409" i="24"/>
  <c r="J2410" i="24" s="1"/>
  <c r="F1494" i="24"/>
  <c r="J1495" i="24" s="1"/>
  <c r="F971" i="24"/>
  <c r="J972" i="24" s="1"/>
  <c r="F2473" i="24"/>
  <c r="J2474" i="24" s="1"/>
  <c r="F613" i="24"/>
  <c r="J614" i="24" s="1"/>
  <c r="F2910" i="24"/>
  <c r="J2911" i="24" s="1"/>
  <c r="F1784" i="24"/>
  <c r="J1785" i="24" s="1"/>
  <c r="F1951" i="24"/>
  <c r="J1952" i="24" s="1"/>
  <c r="F1137" i="24"/>
  <c r="J1138" i="24" s="1"/>
  <c r="F992" i="24"/>
  <c r="J993" i="24" s="1"/>
  <c r="F2031" i="24"/>
  <c r="J2032" i="24" s="1"/>
  <c r="F1659" i="24"/>
  <c r="J1660" i="24" s="1"/>
  <c r="F3349" i="24"/>
  <c r="J3350" i="24" s="1"/>
  <c r="F1035" i="24"/>
  <c r="J1036" i="24" s="1"/>
  <c r="F319" i="24"/>
  <c r="J320" i="24" s="1"/>
  <c r="F2386" i="24"/>
  <c r="J2387" i="24" s="1"/>
  <c r="F590" i="24"/>
  <c r="J591" i="24" s="1"/>
  <c r="F193" i="24"/>
  <c r="J194" i="24" s="1"/>
  <c r="F2367" i="24"/>
  <c r="J2368" i="24" s="1"/>
  <c r="F295" i="24"/>
  <c r="J296" i="24" s="1"/>
  <c r="F2430" i="24"/>
  <c r="J2431" i="24" s="1"/>
  <c r="F2157" i="24"/>
  <c r="J2158" i="24" s="1"/>
  <c r="F2071" i="24"/>
  <c r="J2072" i="24" s="1"/>
  <c r="F801" i="24"/>
  <c r="J802" i="24" s="1"/>
  <c r="F2868" i="24"/>
  <c r="J2869" i="24" s="1"/>
  <c r="F2115" i="24"/>
  <c r="J2116" i="24" s="1"/>
  <c r="F235" i="24"/>
  <c r="J236" i="24" s="1"/>
  <c r="F907" i="24"/>
  <c r="J908" i="24" s="1"/>
  <c r="F1908" i="24"/>
  <c r="J1909" i="24" s="1"/>
  <c r="F2803" i="24"/>
  <c r="J2804" i="24" s="1"/>
  <c r="F2451" i="24"/>
  <c r="J2452" i="24" s="1"/>
  <c r="F3078" i="24"/>
  <c r="J3079" i="24" s="1"/>
  <c r="F2010" i="24"/>
  <c r="J2011" i="24" s="1"/>
  <c r="F1389" i="24"/>
  <c r="J1390" i="24" s="1"/>
  <c r="F1327" i="24"/>
  <c r="J1328" i="24" s="1"/>
  <c r="F1095" i="24"/>
  <c r="J1096" i="24" s="1"/>
  <c r="F761" i="24"/>
  <c r="J762" i="24" s="1"/>
  <c r="F86" i="24"/>
  <c r="J87" i="24" s="1"/>
  <c r="F1075" i="24"/>
  <c r="J1076" i="24" s="1"/>
  <c r="F1515" i="24"/>
  <c r="J1516" i="24" s="1"/>
  <c r="F3287" i="24"/>
  <c r="J3288" i="24" s="1"/>
  <c r="F1285" i="24"/>
  <c r="J1286" i="24" s="1"/>
  <c r="F3098" i="24"/>
  <c r="J3099" i="24" s="1"/>
  <c r="F1704" i="24"/>
  <c r="J1705" i="24" s="1"/>
  <c r="F2639" i="24"/>
  <c r="J2640" i="24" s="1"/>
  <c r="F3411" i="24"/>
  <c r="J3412" i="24" s="1"/>
  <c r="F487" i="24"/>
  <c r="J488" i="24" s="1"/>
  <c r="F2221" i="24"/>
  <c r="J2222" i="24" s="1"/>
  <c r="F213" i="24"/>
  <c r="J214" i="24" s="1"/>
  <c r="F781" i="24"/>
  <c r="J782" i="24" s="1"/>
  <c r="F2826" i="24"/>
  <c r="J2827" i="24" s="1"/>
  <c r="F633" i="24"/>
  <c r="J634" i="24" s="1"/>
  <c r="F1225" i="24"/>
  <c r="J1226" i="24" s="1"/>
  <c r="F3246" i="24"/>
  <c r="J3247" i="24" s="1"/>
  <c r="F2974" i="24"/>
  <c r="J2975" i="24" s="1"/>
  <c r="F2553" i="24"/>
  <c r="J2554" i="24" s="1"/>
  <c r="F1993" i="24"/>
  <c r="J1994" i="24" s="1"/>
  <c r="F885" i="24"/>
  <c r="J886" i="24" s="1"/>
  <c r="F1554" i="24"/>
  <c r="J1555" i="24" s="1"/>
  <c r="F43" i="24"/>
  <c r="J44" i="24" s="1"/>
  <c r="F1411" i="24"/>
  <c r="J1412" i="24" s="1"/>
  <c r="F1845" i="24"/>
  <c r="J1846" i="24" s="1"/>
  <c r="F1763" i="24"/>
  <c r="J1764" i="24" s="1"/>
  <c r="F1053" i="24"/>
  <c r="J1054" i="24" s="1"/>
  <c r="F2263" i="24"/>
  <c r="J2264" i="24" s="1"/>
  <c r="F3498" i="24"/>
  <c r="J3499" i="24" s="1"/>
  <c r="K13" i="24" l="1"/>
  <c r="J1640" i="24"/>
  <c r="F1640" i="24"/>
  <c r="J1724" i="24"/>
  <c r="F1724" i="24"/>
  <c r="F3435" i="24"/>
  <c r="J3436" i="24" s="1"/>
  <c r="F3371" i="24"/>
  <c r="J3372" i="24" s="1"/>
  <c r="F3120" i="24"/>
  <c r="J3121" i="24" s="1"/>
  <c r="F2597" i="24"/>
  <c r="J2598" i="24" s="1"/>
  <c r="F2303" i="24"/>
  <c r="J2304" i="24" s="1"/>
  <c r="F2703" i="24"/>
  <c r="J2704" i="24" s="1"/>
  <c r="F1181" i="24"/>
  <c r="J1182" i="24" s="1"/>
  <c r="F2933" i="24"/>
  <c r="J2934" i="24" s="1"/>
  <c r="F3184" i="24"/>
  <c r="J3185" i="24" s="1"/>
  <c r="F3161" i="24"/>
  <c r="J3162" i="24" s="1"/>
  <c r="F2682" i="24"/>
  <c r="J2683" i="24" s="1"/>
  <c r="F1743" i="24"/>
  <c r="J1744" i="24" s="1"/>
  <c r="F1619" i="24"/>
  <c r="J1620" i="24" s="1"/>
  <c r="F3017" i="24"/>
  <c r="J3018" i="24" s="1"/>
  <c r="F2890" i="24"/>
  <c r="J2891" i="24" s="1"/>
  <c r="F3307" i="24"/>
  <c r="J3308" i="24" s="1"/>
  <c r="F3205" i="24"/>
  <c r="J3206" i="24" s="1"/>
  <c r="F949" i="24"/>
  <c r="J950" i="24" s="1"/>
  <c r="F2324" i="24"/>
  <c r="J2325" i="24" s="1"/>
  <c r="F2052" i="24"/>
  <c r="J2053" i="24" s="1"/>
  <c r="F1683" i="24"/>
  <c r="J1684" i="24" s="1"/>
  <c r="F2243" i="24"/>
  <c r="J2244" i="24" s="1"/>
  <c r="F257" i="24"/>
  <c r="J258" i="24" s="1"/>
  <c r="F2954" i="24"/>
  <c r="J2955" i="24" s="1"/>
  <c r="F509" i="24"/>
  <c r="J510" i="24" s="1"/>
  <c r="F1867" i="24"/>
  <c r="J1868" i="24" s="1"/>
  <c r="F2514" i="24"/>
  <c r="J2515" i="24" s="1"/>
  <c r="F2996" i="24"/>
  <c r="J2997" i="24" s="1"/>
  <c r="F1434" i="24"/>
  <c r="J1435" i="24" s="1"/>
  <c r="F1578" i="24"/>
  <c r="J1579" i="24" s="1"/>
  <c r="F3330" i="24"/>
  <c r="J3331" i="24" s="1"/>
  <c r="F1368" i="24"/>
  <c r="J1369" i="24" s="1"/>
  <c r="F2766" i="24"/>
  <c r="J2767" i="24" s="1"/>
  <c r="F402" i="24"/>
  <c r="J403" i="24" s="1"/>
  <c r="F2199" i="24"/>
  <c r="J2200" i="24" s="1"/>
  <c r="F467" i="24"/>
  <c r="J468" i="24" s="1"/>
  <c r="F1598" i="24"/>
  <c r="J1599" i="24" s="1"/>
  <c r="F3038" i="24"/>
  <c r="J3039" i="24" s="1"/>
  <c r="F1803" i="24"/>
  <c r="J1804" i="24" s="1"/>
  <c r="F2345" i="24"/>
  <c r="J2346" i="24" s="1"/>
  <c r="F1889" i="24"/>
  <c r="J1890" i="24" s="1"/>
  <c r="F2180" i="24"/>
  <c r="J2181" i="24" s="1"/>
  <c r="F446" i="24"/>
  <c r="J447" i="24" s="1"/>
  <c r="F678" i="24"/>
  <c r="J679" i="24" s="1"/>
  <c r="F1826" i="24"/>
  <c r="J1827" i="24" s="1"/>
  <c r="F425" i="24"/>
  <c r="J426" i="24" s="1"/>
  <c r="F13" i="24"/>
  <c r="J14" i="24" s="1"/>
  <c r="F3056" i="24"/>
  <c r="J3057" i="24" s="1"/>
  <c r="F2785" i="24"/>
  <c r="J2786" i="24" s="1"/>
  <c r="F339" i="24"/>
  <c r="J340" i="24" s="1"/>
  <c r="F129" i="24"/>
  <c r="J130" i="24" s="1"/>
  <c r="F549" i="24"/>
  <c r="J550" i="24" s="1"/>
  <c r="F277" i="24"/>
  <c r="J278" i="24" s="1"/>
  <c r="F3141" i="24"/>
  <c r="J3142" i="24" s="1"/>
  <c r="F3269" i="24"/>
  <c r="J3270" i="24" s="1"/>
  <c r="F1266" i="24"/>
  <c r="J1267" i="24" s="1"/>
  <c r="F821" i="24"/>
  <c r="J822" i="24" s="1"/>
  <c r="F3477" i="24"/>
  <c r="J3478" i="24" s="1"/>
  <c r="F529" i="24"/>
  <c r="J530" i="24" s="1"/>
  <c r="F865" i="24"/>
  <c r="J866" i="24" s="1"/>
  <c r="F66" i="24"/>
  <c r="J67" i="24" s="1"/>
  <c r="F3455" i="24"/>
  <c r="J3456" i="24" s="1"/>
  <c r="F150" i="24"/>
  <c r="J151" i="24" s="1"/>
  <c r="F1476" i="24"/>
  <c r="J1477" i="24" s="1"/>
  <c r="F1535" i="24"/>
  <c r="J1536" i="24" s="1"/>
  <c r="F107" i="24"/>
  <c r="J108" i="24" s="1"/>
  <c r="F1973" i="24"/>
  <c r="J1974" i="24" s="1"/>
  <c r="F929" i="24"/>
  <c r="J930" i="24" s="1"/>
  <c r="F697" i="24"/>
  <c r="J698" i="24" s="1"/>
  <c r="F1454" i="24"/>
  <c r="J1455" i="24" s="1"/>
  <c r="F1014" i="24"/>
  <c r="J1015" i="24" s="1"/>
  <c r="F1305" i="24"/>
  <c r="J1306" i="24" s="1"/>
  <c r="F2493" i="24"/>
  <c r="J2494" i="24" s="1"/>
  <c r="F25" i="24"/>
  <c r="J26" i="24" s="1"/>
  <c r="F2093" i="24"/>
  <c r="J2094" i="24" s="1"/>
  <c r="F3226" i="24"/>
  <c r="J3227" i="24" s="1"/>
  <c r="F655" i="24"/>
  <c r="J656" i="24" s="1"/>
  <c r="F1846" i="24"/>
  <c r="J1847" i="24" s="1"/>
  <c r="F782" i="24"/>
  <c r="J783" i="24" s="1"/>
  <c r="F3288" i="24"/>
  <c r="J3289" i="24" s="1"/>
  <c r="F1076" i="24"/>
  <c r="J1077" i="24" s="1"/>
  <c r="F2452" i="24"/>
  <c r="J2453" i="24" s="1"/>
  <c r="F2804" i="24"/>
  <c r="J2805" i="24" s="1"/>
  <c r="F236" i="24"/>
  <c r="J237" i="24" s="1"/>
  <c r="F2158" i="24"/>
  <c r="J2159" i="24" s="1"/>
  <c r="F1036" i="24"/>
  <c r="J1037" i="24" s="1"/>
  <c r="F3350" i="24"/>
  <c r="J3351" i="24" s="1"/>
  <c r="F1785" i="24"/>
  <c r="J1786" i="24" s="1"/>
  <c r="F572" i="24"/>
  <c r="J573" i="24" s="1"/>
  <c r="F2725" i="24"/>
  <c r="J2726" i="24" s="1"/>
  <c r="F2661" i="24"/>
  <c r="J2662" i="24" s="1"/>
  <c r="F1412" i="24"/>
  <c r="J1413" i="24" s="1"/>
  <c r="F1994" i="24"/>
  <c r="J1995" i="24" s="1"/>
  <c r="F3247" i="24"/>
  <c r="J3248" i="24" s="1"/>
  <c r="F214" i="24"/>
  <c r="J215" i="24" s="1"/>
  <c r="F2640" i="24"/>
  <c r="J2641" i="24" s="1"/>
  <c r="F1516" i="24"/>
  <c r="J1517" i="24" s="1"/>
  <c r="F87" i="24"/>
  <c r="J88" i="24" s="1"/>
  <c r="F1390" i="24"/>
  <c r="J1391" i="24" s="1"/>
  <c r="F2116" i="24"/>
  <c r="J2117" i="24" s="1"/>
  <c r="F2431" i="24"/>
  <c r="J2432" i="24" s="1"/>
  <c r="F194" i="24"/>
  <c r="J195" i="24" s="1"/>
  <c r="F1660" i="24"/>
  <c r="J1661" i="24" s="1"/>
  <c r="F2911" i="24"/>
  <c r="J2912" i="24" s="1"/>
  <c r="F2474" i="24"/>
  <c r="J2475" i="24" s="1"/>
  <c r="F1348" i="24"/>
  <c r="J1349" i="24" s="1"/>
  <c r="F382" i="24"/>
  <c r="J383" i="24" s="1"/>
  <c r="F2284" i="24"/>
  <c r="J2285" i="24" s="1"/>
  <c r="F1932" i="24"/>
  <c r="J1933" i="24" s="1"/>
  <c r="F3392" i="24"/>
  <c r="J3393" i="24" s="1"/>
  <c r="F3499" i="24"/>
  <c r="J3500" i="24" s="1"/>
  <c r="F44" i="24"/>
  <c r="J45" i="24" s="1"/>
  <c r="F1226" i="24"/>
  <c r="J1227" i="24" s="1"/>
  <c r="F2222" i="24"/>
  <c r="J2223" i="24" s="1"/>
  <c r="F1705" i="24"/>
  <c r="J1706" i="24" s="1"/>
  <c r="F762" i="24"/>
  <c r="J763" i="24" s="1"/>
  <c r="F2869" i="24"/>
  <c r="J2870" i="24" s="1"/>
  <c r="F296" i="24"/>
  <c r="J297" i="24" s="1"/>
  <c r="F2032" i="24"/>
  <c r="J2033" i="24" s="1"/>
  <c r="F1118" i="24"/>
  <c r="J1119" i="24" s="1"/>
  <c r="F2136" i="24"/>
  <c r="J2137" i="24" s="1"/>
  <c r="F720" i="24"/>
  <c r="J721" i="24" s="1"/>
  <c r="F844" i="24"/>
  <c r="J845" i="24" s="1"/>
  <c r="F2578" i="24"/>
  <c r="J2579" i="24" s="1"/>
  <c r="F1246" i="24"/>
  <c r="J1247" i="24" s="1"/>
  <c r="F2264" i="24"/>
  <c r="J2265" i="24" s="1"/>
  <c r="F634" i="24"/>
  <c r="J635" i="24" s="1"/>
  <c r="F3099" i="24"/>
  <c r="J3100" i="24" s="1"/>
  <c r="F1096" i="24"/>
  <c r="J1097" i="24" s="1"/>
  <c r="F2011" i="24"/>
  <c r="J2012" i="24" s="1"/>
  <c r="F1909" i="24"/>
  <c r="J1910" i="24" s="1"/>
  <c r="F802" i="24"/>
  <c r="J803" i="24" s="1"/>
  <c r="F591" i="24"/>
  <c r="J592" i="24" s="1"/>
  <c r="F1138" i="24"/>
  <c r="J1139" i="24" s="1"/>
  <c r="F972" i="24"/>
  <c r="J973" i="24" s="1"/>
  <c r="F2848" i="24"/>
  <c r="J2849" i="24" s="1"/>
  <c r="F1202" i="24"/>
  <c r="J1203" i="24" s="1"/>
  <c r="F1555" i="24"/>
  <c r="J1556" i="24" s="1"/>
  <c r="F3079" i="24"/>
  <c r="J3080" i="24" s="1"/>
  <c r="F908" i="24"/>
  <c r="J909" i="24" s="1"/>
  <c r="F2387" i="24"/>
  <c r="J2388" i="24" s="1"/>
  <c r="F993" i="24"/>
  <c r="J994" i="24" s="1"/>
  <c r="F1495" i="24"/>
  <c r="J1496" i="24" s="1"/>
  <c r="F172" i="24"/>
  <c r="J173" i="24" s="1"/>
  <c r="F1160" i="24"/>
  <c r="J1161" i="24" s="1"/>
  <c r="F361" i="24"/>
  <c r="J362" i="24" s="1"/>
  <c r="F1054" i="24"/>
  <c r="J1055" i="24" s="1"/>
  <c r="F488" i="24"/>
  <c r="J489" i="24" s="1"/>
  <c r="F2554" i="24"/>
  <c r="J2555" i="24" s="1"/>
  <c r="F1764" i="24"/>
  <c r="J1765" i="24" s="1"/>
  <c r="F886" i="24"/>
  <c r="J887" i="24" s="1"/>
  <c r="F2975" i="24"/>
  <c r="J2976" i="24" s="1"/>
  <c r="F2827" i="24"/>
  <c r="J2828" i="24" s="1"/>
  <c r="F3412" i="24"/>
  <c r="J3413" i="24" s="1"/>
  <c r="F1286" i="24"/>
  <c r="J1287" i="24" s="1"/>
  <c r="F1328" i="24"/>
  <c r="J1329" i="24" s="1"/>
  <c r="F2072" i="24"/>
  <c r="J2073" i="24" s="1"/>
  <c r="F2368" i="24"/>
  <c r="J2369" i="24" s="1"/>
  <c r="F320" i="24"/>
  <c r="J321" i="24" s="1"/>
  <c r="F1952" i="24"/>
  <c r="J1953" i="24" s="1"/>
  <c r="F614" i="24"/>
  <c r="J615" i="24" s="1"/>
  <c r="F2410" i="24"/>
  <c r="J2411" i="24" s="1"/>
  <c r="F2744" i="24"/>
  <c r="J2745" i="24" s="1"/>
  <c r="F742" i="24"/>
  <c r="J743" i="24" s="1"/>
  <c r="F2617" i="24"/>
  <c r="J2618" i="24" s="1"/>
  <c r="F2536" i="24"/>
  <c r="J2537" i="24" s="1"/>
  <c r="J1725" i="24" l="1"/>
  <c r="F1725" i="24"/>
  <c r="J1641" i="24"/>
  <c r="F1641" i="24"/>
  <c r="K14" i="24"/>
  <c r="F1744" i="24"/>
  <c r="J1745" i="24" s="1"/>
  <c r="F2704" i="24"/>
  <c r="J2705" i="24" s="1"/>
  <c r="F2304" i="24"/>
  <c r="J2305" i="24" s="1"/>
  <c r="F3206" i="24"/>
  <c r="J3207" i="24" s="1"/>
  <c r="F2598" i="24"/>
  <c r="J2599" i="24" s="1"/>
  <c r="F3185" i="24"/>
  <c r="J3186" i="24" s="1"/>
  <c r="F3018" i="24"/>
  <c r="J3019" i="24" s="1"/>
  <c r="F2934" i="24"/>
  <c r="J2935" i="24" s="1"/>
  <c r="F3372" i="24"/>
  <c r="J3373" i="24" s="1"/>
  <c r="F3162" i="24"/>
  <c r="J3163" i="24" s="1"/>
  <c r="F3308" i="24"/>
  <c r="J3309" i="24" s="1"/>
  <c r="F2891" i="24"/>
  <c r="J2892" i="24" s="1"/>
  <c r="F2683" i="24"/>
  <c r="J2684" i="24" s="1"/>
  <c r="F3121" i="24"/>
  <c r="J3122" i="24" s="1"/>
  <c r="F1620" i="24"/>
  <c r="J1621" i="24" s="1"/>
  <c r="F1182" i="24"/>
  <c r="J1183" i="24" s="1"/>
  <c r="F3436" i="24"/>
  <c r="J3437" i="24" s="1"/>
  <c r="F340" i="24"/>
  <c r="J341" i="24" s="1"/>
  <c r="F1536" i="24"/>
  <c r="J1537" i="24" s="1"/>
  <c r="F698" i="24"/>
  <c r="J699" i="24" s="1"/>
  <c r="F1804" i="24"/>
  <c r="J1805" i="24" s="1"/>
  <c r="F2786" i="24"/>
  <c r="J2787" i="24" s="1"/>
  <c r="F2515" i="24"/>
  <c r="J2516" i="24" s="1"/>
  <c r="F930" i="24"/>
  <c r="J931" i="24" s="1"/>
  <c r="F14" i="24"/>
  <c r="J15" i="24" s="1"/>
  <c r="F1477" i="24"/>
  <c r="J1478" i="24" s="1"/>
  <c r="F2767" i="24"/>
  <c r="J2768" i="24" s="1"/>
  <c r="F3478" i="24"/>
  <c r="J3479" i="24" s="1"/>
  <c r="F1369" i="24"/>
  <c r="J1370" i="24" s="1"/>
  <c r="F3227" i="24"/>
  <c r="J3228" i="24" s="1"/>
  <c r="F1455" i="24"/>
  <c r="J1456" i="24" s="1"/>
  <c r="F1974" i="24"/>
  <c r="J1975" i="24" s="1"/>
  <c r="F1890" i="24"/>
  <c r="J1891" i="24" s="1"/>
  <c r="F3331" i="24"/>
  <c r="J3332" i="24" s="1"/>
  <c r="F2325" i="24"/>
  <c r="J2326" i="24" s="1"/>
  <c r="F108" i="24"/>
  <c r="J109" i="24" s="1"/>
  <c r="F2494" i="24"/>
  <c r="J2495" i="24" s="1"/>
  <c r="F679" i="24"/>
  <c r="J680" i="24" s="1"/>
  <c r="F278" i="24"/>
  <c r="J279" i="24" s="1"/>
  <c r="F2053" i="24"/>
  <c r="J2054" i="24" s="1"/>
  <c r="F550" i="24"/>
  <c r="J551" i="24" s="1"/>
  <c r="F426" i="24"/>
  <c r="J427" i="24" s="1"/>
  <c r="F468" i="24"/>
  <c r="J469" i="24" s="1"/>
  <c r="F510" i="24"/>
  <c r="J511" i="24" s="1"/>
  <c r="F403" i="24"/>
  <c r="J404" i="24" s="1"/>
  <c r="F2244" i="24"/>
  <c r="J2245" i="24" s="1"/>
  <c r="F530" i="24"/>
  <c r="J531" i="24" s="1"/>
  <c r="F3039" i="24"/>
  <c r="J3040" i="24" s="1"/>
  <c r="F3057" i="24"/>
  <c r="J3058" i="24" s="1"/>
  <c r="F151" i="24"/>
  <c r="J152" i="24" s="1"/>
  <c r="F2181" i="24"/>
  <c r="J2182" i="24" s="1"/>
  <c r="F2094" i="24"/>
  <c r="J2095" i="24" s="1"/>
  <c r="F3456" i="24"/>
  <c r="J3457" i="24" s="1"/>
  <c r="F822" i="24"/>
  <c r="J823" i="24" s="1"/>
  <c r="F2955" i="24"/>
  <c r="J2956" i="24" s="1"/>
  <c r="F950" i="24"/>
  <c r="J951" i="24" s="1"/>
  <c r="F866" i="24"/>
  <c r="J867" i="24" s="1"/>
  <c r="F3142" i="24"/>
  <c r="J3143" i="24" s="1"/>
  <c r="F656" i="24"/>
  <c r="J657" i="24" s="1"/>
  <c r="F1868" i="24"/>
  <c r="J1869" i="24" s="1"/>
  <c r="F130" i="24"/>
  <c r="J131" i="24" s="1"/>
  <c r="F2200" i="24"/>
  <c r="J2201" i="24" s="1"/>
  <c r="F1579" i="24"/>
  <c r="J1580" i="24" s="1"/>
  <c r="F1435" i="24"/>
  <c r="J1436" i="24" s="1"/>
  <c r="F3270" i="24"/>
  <c r="J3271" i="24" s="1"/>
  <c r="F2997" i="24"/>
  <c r="J2998" i="24" s="1"/>
  <c r="F1306" i="24"/>
  <c r="J1307" i="24" s="1"/>
  <c r="F447" i="24"/>
  <c r="J448" i="24" s="1"/>
  <c r="F1684" i="24"/>
  <c r="J1685" i="24" s="1"/>
  <c r="F1015" i="24"/>
  <c r="J1016" i="24" s="1"/>
  <c r="F1599" i="24"/>
  <c r="J1600" i="24" s="1"/>
  <c r="F26" i="24"/>
  <c r="J27" i="24" s="1"/>
  <c r="F67" i="24"/>
  <c r="J68" i="24" s="1"/>
  <c r="F1267" i="24"/>
  <c r="J1268" i="24" s="1"/>
  <c r="F1827" i="24"/>
  <c r="J1828" i="24" s="1"/>
  <c r="F2346" i="24"/>
  <c r="J2347" i="24" s="1"/>
  <c r="F258" i="24"/>
  <c r="J259" i="24" s="1"/>
  <c r="F743" i="24"/>
  <c r="J744" i="24" s="1"/>
  <c r="F2828" i="24"/>
  <c r="J2829" i="24" s="1"/>
  <c r="F1556" i="24"/>
  <c r="J1557" i="24" s="1"/>
  <c r="F1139" i="24"/>
  <c r="J1140" i="24" s="1"/>
  <c r="F1910" i="24"/>
  <c r="J1911" i="24" s="1"/>
  <c r="F635" i="24"/>
  <c r="J636" i="24" s="1"/>
  <c r="F845" i="24"/>
  <c r="J846" i="24" s="1"/>
  <c r="F297" i="24"/>
  <c r="J298" i="24" s="1"/>
  <c r="F3500" i="24"/>
  <c r="J3501" i="24" s="1"/>
  <c r="F1349" i="24"/>
  <c r="J1350" i="24" s="1"/>
  <c r="F1391" i="24"/>
  <c r="J1392" i="24" s="1"/>
  <c r="F1995" i="24"/>
  <c r="J1996" i="24" s="1"/>
  <c r="F573" i="24"/>
  <c r="J574" i="24" s="1"/>
  <c r="F237" i="24"/>
  <c r="J238" i="24" s="1"/>
  <c r="F2870" i="24"/>
  <c r="J2871" i="24" s="1"/>
  <c r="F1706" i="24"/>
  <c r="J1707" i="24" s="1"/>
  <c r="F195" i="24"/>
  <c r="J196" i="24" s="1"/>
  <c r="F88" i="24"/>
  <c r="J89" i="24" s="1"/>
  <c r="F1413" i="24"/>
  <c r="J1414" i="24" s="1"/>
  <c r="F2805" i="24"/>
  <c r="J2806" i="24" s="1"/>
  <c r="F783" i="24"/>
  <c r="J784" i="24" s="1"/>
  <c r="F909" i="24"/>
  <c r="J910" i="24" s="1"/>
  <c r="F887" i="24"/>
  <c r="J888" i="24" s="1"/>
  <c r="F1055" i="24"/>
  <c r="J1056" i="24" s="1"/>
  <c r="F1161" i="24"/>
  <c r="J1162" i="24" s="1"/>
  <c r="F994" i="24"/>
  <c r="J995" i="24" s="1"/>
  <c r="F3080" i="24"/>
  <c r="J3081" i="24" s="1"/>
  <c r="F1097" i="24"/>
  <c r="J1098" i="24" s="1"/>
  <c r="F2137" i="24"/>
  <c r="J2138" i="24" s="1"/>
  <c r="F2033" i="24"/>
  <c r="J2034" i="24" s="1"/>
  <c r="F2223" i="24"/>
  <c r="J2224" i="24" s="1"/>
  <c r="F3393" i="24"/>
  <c r="J3394" i="24" s="1"/>
  <c r="F2475" i="24"/>
  <c r="J2476" i="24" s="1"/>
  <c r="F2432" i="24"/>
  <c r="J2433" i="24" s="1"/>
  <c r="F1517" i="24"/>
  <c r="J1518" i="24" s="1"/>
  <c r="F3351" i="24"/>
  <c r="J3352" i="24" s="1"/>
  <c r="F2453" i="24"/>
  <c r="J2454" i="24" s="1"/>
  <c r="F721" i="24"/>
  <c r="J722" i="24" s="1"/>
  <c r="F1933" i="24"/>
  <c r="J1934" i="24" s="1"/>
  <c r="F2537" i="24"/>
  <c r="J2538" i="24" s="1"/>
  <c r="F2411" i="24"/>
  <c r="J2412" i="24" s="1"/>
  <c r="F321" i="24"/>
  <c r="J322" i="24" s="1"/>
  <c r="F1329" i="24"/>
  <c r="J1330" i="24" s="1"/>
  <c r="F1765" i="24"/>
  <c r="J1766" i="24" s="1"/>
  <c r="F173" i="24"/>
  <c r="J174" i="24" s="1"/>
  <c r="F1203" i="24"/>
  <c r="J1204" i="24" s="1"/>
  <c r="F2849" i="24"/>
  <c r="J2850" i="24" s="1"/>
  <c r="F592" i="24"/>
  <c r="J593" i="24" s="1"/>
  <c r="F2265" i="24"/>
  <c r="J2266" i="24" s="1"/>
  <c r="F1119" i="24"/>
  <c r="J1120" i="24" s="1"/>
  <c r="F1227" i="24"/>
  <c r="J1228" i="24" s="1"/>
  <c r="F2912" i="24"/>
  <c r="J2913" i="24" s="1"/>
  <c r="F2117" i="24"/>
  <c r="J2118" i="24" s="1"/>
  <c r="F2641" i="24"/>
  <c r="J2642" i="24" s="1"/>
  <c r="F1037" i="24"/>
  <c r="J1038" i="24" s="1"/>
  <c r="F2012" i="24"/>
  <c r="J2013" i="24" s="1"/>
  <c r="F2745" i="24"/>
  <c r="J2746" i="24" s="1"/>
  <c r="F2976" i="24"/>
  <c r="J2977" i="24" s="1"/>
  <c r="F489" i="24"/>
  <c r="J490" i="24" s="1"/>
  <c r="F2618" i="24"/>
  <c r="J2619" i="24" s="1"/>
  <c r="F615" i="24"/>
  <c r="J616" i="24" s="1"/>
  <c r="F2369" i="24"/>
  <c r="J2370" i="24" s="1"/>
  <c r="F1287" i="24"/>
  <c r="J1288" i="24" s="1"/>
  <c r="F2388" i="24"/>
  <c r="J2389" i="24" s="1"/>
  <c r="F973" i="24"/>
  <c r="J974" i="24" s="1"/>
  <c r="F3100" i="24"/>
  <c r="J3101" i="24" s="1"/>
  <c r="F1247" i="24"/>
  <c r="J1248" i="24" s="1"/>
  <c r="F2285" i="24"/>
  <c r="J2286" i="24" s="1"/>
  <c r="F215" i="24"/>
  <c r="J216" i="24" s="1"/>
  <c r="F2662" i="24"/>
  <c r="J2663" i="24" s="1"/>
  <c r="F1077" i="24"/>
  <c r="J1078" i="24" s="1"/>
  <c r="F1847" i="24"/>
  <c r="J1848" i="24" s="1"/>
  <c r="F1953" i="24"/>
  <c r="J1954" i="24" s="1"/>
  <c r="F362" i="24"/>
  <c r="J363" i="24" s="1"/>
  <c r="F803" i="24"/>
  <c r="J804" i="24" s="1"/>
  <c r="F2579" i="24"/>
  <c r="J2580" i="24" s="1"/>
  <c r="F763" i="24"/>
  <c r="J764" i="24" s="1"/>
  <c r="F45" i="24"/>
  <c r="J46" i="24" s="1"/>
  <c r="F383" i="24"/>
  <c r="J384" i="24" s="1"/>
  <c r="F1661" i="24"/>
  <c r="J1662" i="24" s="1"/>
  <c r="F3248" i="24"/>
  <c r="J3249" i="24" s="1"/>
  <c r="F2726" i="24"/>
  <c r="J2727" i="24" s="1"/>
  <c r="F1786" i="24"/>
  <c r="J1787" i="24" s="1"/>
  <c r="F2159" i="24"/>
  <c r="J2160" i="24" s="1"/>
  <c r="F3289" i="24"/>
  <c r="J3290" i="24" s="1"/>
  <c r="F2073" i="24"/>
  <c r="J2074" i="24" s="1"/>
  <c r="F3413" i="24"/>
  <c r="J3414" i="24" s="1"/>
  <c r="F2555" i="24"/>
  <c r="J2556" i="24" s="1"/>
  <c r="F1496" i="24"/>
  <c r="J1497" i="24" s="1"/>
  <c r="K15" i="24" l="1"/>
  <c r="K16" i="24" s="1"/>
  <c r="K17" i="24" s="1"/>
  <c r="K18" i="24" s="1"/>
  <c r="K19" i="24" s="1"/>
  <c r="K20" i="24" s="1"/>
  <c r="K21" i="24" s="1"/>
  <c r="K22" i="24" s="1"/>
  <c r="K23" i="24" s="1"/>
  <c r="K24" i="24" s="1"/>
  <c r="K25" i="24" s="1"/>
  <c r="K26" i="24" s="1"/>
  <c r="K27" i="24" s="1"/>
  <c r="J1642" i="24"/>
  <c r="F1642" i="24"/>
  <c r="J1726" i="24"/>
  <c r="F1726" i="24"/>
  <c r="F2892" i="24"/>
  <c r="J2893" i="24" s="1"/>
  <c r="F3186" i="24"/>
  <c r="J3187" i="24" s="1"/>
  <c r="F3437" i="24"/>
  <c r="J3438" i="24" s="1"/>
  <c r="F3309" i="24"/>
  <c r="J3310" i="24" s="1"/>
  <c r="F2599" i="24"/>
  <c r="J2600" i="24" s="1"/>
  <c r="F1183" i="24"/>
  <c r="J1184" i="24" s="1"/>
  <c r="F3163" i="24"/>
  <c r="J3164" i="24" s="1"/>
  <c r="F3207" i="24"/>
  <c r="J3208" i="24" s="1"/>
  <c r="F1621" i="24"/>
  <c r="J1622" i="24" s="1"/>
  <c r="F3373" i="24"/>
  <c r="J3374" i="24" s="1"/>
  <c r="F2305" i="24"/>
  <c r="J2306" i="24" s="1"/>
  <c r="F3122" i="24"/>
  <c r="J3123" i="24" s="1"/>
  <c r="F2935" i="24"/>
  <c r="J2936" i="24" s="1"/>
  <c r="F2705" i="24"/>
  <c r="J2706" i="24" s="1"/>
  <c r="F2684" i="24"/>
  <c r="J2685" i="24" s="1"/>
  <c r="F3019" i="24"/>
  <c r="J3020" i="24" s="1"/>
  <c r="F1745" i="24"/>
  <c r="J1746" i="24" s="1"/>
  <c r="F3058" i="24"/>
  <c r="J3059" i="24" s="1"/>
  <c r="F1975" i="24"/>
  <c r="J1976" i="24" s="1"/>
  <c r="F2998" i="24"/>
  <c r="J2999" i="24" s="1"/>
  <c r="F131" i="24"/>
  <c r="J132" i="24" s="1"/>
  <c r="F2245" i="24"/>
  <c r="J2246" i="24" s="1"/>
  <c r="F931" i="24"/>
  <c r="J932" i="24" s="1"/>
  <c r="F469" i="24"/>
  <c r="J470" i="24" s="1"/>
  <c r="F823" i="24"/>
  <c r="J824" i="24" s="1"/>
  <c r="F699" i="24"/>
  <c r="J700" i="24" s="1"/>
  <c r="F3457" i="24"/>
  <c r="J3458" i="24" s="1"/>
  <c r="F2095" i="24"/>
  <c r="J2096" i="24" s="1"/>
  <c r="F2347" i="24"/>
  <c r="J2348" i="24" s="1"/>
  <c r="F1016" i="24"/>
  <c r="J1017" i="24" s="1"/>
  <c r="F3271" i="24"/>
  <c r="J3272" i="24" s="1"/>
  <c r="F951" i="24"/>
  <c r="J952" i="24" s="1"/>
  <c r="F2182" i="24"/>
  <c r="J2183" i="24" s="1"/>
  <c r="F404" i="24"/>
  <c r="J405" i="24" s="1"/>
  <c r="F2054" i="24"/>
  <c r="J2055" i="24" s="1"/>
  <c r="F3332" i="24"/>
  <c r="J3333" i="24" s="1"/>
  <c r="F1370" i="24"/>
  <c r="J1371" i="24" s="1"/>
  <c r="F2516" i="24"/>
  <c r="J2517" i="24" s="1"/>
  <c r="F68" i="24"/>
  <c r="J69" i="24" s="1"/>
  <c r="F2495" i="24"/>
  <c r="J2496" i="24" s="1"/>
  <c r="F427" i="24"/>
  <c r="J428" i="24" s="1"/>
  <c r="F1307" i="24"/>
  <c r="J1308" i="24" s="1"/>
  <c r="F1456" i="24"/>
  <c r="J1457" i="24" s="1"/>
  <c r="F109" i="24"/>
  <c r="J110" i="24" s="1"/>
  <c r="F259" i="24"/>
  <c r="J260" i="24" s="1"/>
  <c r="F2326" i="24"/>
  <c r="J2327" i="24" s="1"/>
  <c r="F1537" i="24"/>
  <c r="J1538" i="24" s="1"/>
  <c r="F1580" i="24"/>
  <c r="J1581" i="24" s="1"/>
  <c r="F657" i="24"/>
  <c r="J658" i="24" s="1"/>
  <c r="F1478" i="24"/>
  <c r="J1479" i="24" s="1"/>
  <c r="F3143" i="24"/>
  <c r="J3144" i="24" s="1"/>
  <c r="F867" i="24"/>
  <c r="J868" i="24" s="1"/>
  <c r="F1828" i="24"/>
  <c r="J1829" i="24" s="1"/>
  <c r="F2956" i="24"/>
  <c r="J2957" i="24" s="1"/>
  <c r="F152" i="24"/>
  <c r="J153" i="24" s="1"/>
  <c r="F279" i="24"/>
  <c r="J280" i="24" s="1"/>
  <c r="F1891" i="24"/>
  <c r="J1892" i="24" s="1"/>
  <c r="F3479" i="24"/>
  <c r="J3480" i="24" s="1"/>
  <c r="F448" i="24"/>
  <c r="J449" i="24" s="1"/>
  <c r="F27" i="24"/>
  <c r="J28" i="24" s="1"/>
  <c r="F551" i="24"/>
  <c r="J552" i="24" s="1"/>
  <c r="F1600" i="24"/>
  <c r="J1601" i="24" s="1"/>
  <c r="F1685" i="24"/>
  <c r="J1686" i="24" s="1"/>
  <c r="F1436" i="24"/>
  <c r="J1437" i="24" s="1"/>
  <c r="F511" i="24"/>
  <c r="J512" i="24" s="1"/>
  <c r="F2787" i="24"/>
  <c r="J2788" i="24" s="1"/>
  <c r="F341" i="24"/>
  <c r="J342" i="24" s="1"/>
  <c r="F3040" i="24"/>
  <c r="J3041" i="24" s="1"/>
  <c r="F2201" i="24"/>
  <c r="J2202" i="24" s="1"/>
  <c r="F531" i="24"/>
  <c r="J532" i="24" s="1"/>
  <c r="F3228" i="24"/>
  <c r="J3229" i="24" s="1"/>
  <c r="F1268" i="24"/>
  <c r="J1269" i="24" s="1"/>
  <c r="F1869" i="24"/>
  <c r="J1870" i="24" s="1"/>
  <c r="F680" i="24"/>
  <c r="J681" i="24" s="1"/>
  <c r="F2768" i="24"/>
  <c r="J2769" i="24" s="1"/>
  <c r="F1805" i="24"/>
  <c r="J1806" i="24" s="1"/>
  <c r="F1497" i="24"/>
  <c r="J1498" i="24" s="1"/>
  <c r="F363" i="24"/>
  <c r="J364" i="24" s="1"/>
  <c r="F1848" i="24"/>
  <c r="J1849" i="24" s="1"/>
  <c r="F1248" i="24"/>
  <c r="J1249" i="24" s="1"/>
  <c r="F2389" i="24"/>
  <c r="J2390" i="24" s="1"/>
  <c r="F616" i="24"/>
  <c r="J617" i="24" s="1"/>
  <c r="F2013" i="24"/>
  <c r="J2014" i="24" s="1"/>
  <c r="F2118" i="24"/>
  <c r="J2119" i="24" s="1"/>
  <c r="F2266" i="24"/>
  <c r="J2267" i="24" s="1"/>
  <c r="F2538" i="24"/>
  <c r="J2539" i="24" s="1"/>
  <c r="F2454" i="24"/>
  <c r="J2455" i="24" s="1"/>
  <c r="F995" i="24"/>
  <c r="J996" i="24" s="1"/>
  <c r="F1707" i="24"/>
  <c r="J1708" i="24" s="1"/>
  <c r="F636" i="24"/>
  <c r="J637" i="24" s="1"/>
  <c r="F2556" i="24"/>
  <c r="J2557" i="24" s="1"/>
  <c r="F3290" i="24"/>
  <c r="J3291" i="24" s="1"/>
  <c r="F1662" i="24"/>
  <c r="J1663" i="24" s="1"/>
  <c r="F2580" i="24"/>
  <c r="J2581" i="24" s="1"/>
  <c r="F1954" i="24"/>
  <c r="J1955" i="24" s="1"/>
  <c r="F1078" i="24"/>
  <c r="J1079" i="24" s="1"/>
  <c r="F3101" i="24"/>
  <c r="J3102" i="24" s="1"/>
  <c r="F2619" i="24"/>
  <c r="J2620" i="24" s="1"/>
  <c r="F2913" i="24"/>
  <c r="J2914" i="24" s="1"/>
  <c r="F174" i="24"/>
  <c r="J175" i="24" s="1"/>
  <c r="F3352" i="24"/>
  <c r="J3353" i="24" s="1"/>
  <c r="F3394" i="24"/>
  <c r="J3395" i="24" s="1"/>
  <c r="F1098" i="24"/>
  <c r="J1099" i="24" s="1"/>
  <c r="F1162" i="24"/>
  <c r="J1163" i="24" s="1"/>
  <c r="F2871" i="24"/>
  <c r="J2872" i="24" s="1"/>
  <c r="F238" i="24"/>
  <c r="J239" i="24" s="1"/>
  <c r="F1350" i="24"/>
  <c r="J1351" i="24" s="1"/>
  <c r="F1911" i="24"/>
  <c r="J1912" i="24" s="1"/>
  <c r="F1414" i="24"/>
  <c r="J1415" i="24" s="1"/>
  <c r="F3501" i="24"/>
  <c r="J3502" i="24" s="1"/>
  <c r="F1140" i="24"/>
  <c r="J1141" i="24" s="1"/>
  <c r="F384" i="24"/>
  <c r="J385" i="24" s="1"/>
  <c r="F2286" i="24"/>
  <c r="J2287" i="24" s="1"/>
  <c r="F2160" i="24"/>
  <c r="J2161" i="24" s="1"/>
  <c r="F1787" i="24"/>
  <c r="J1788" i="24" s="1"/>
  <c r="F574" i="24"/>
  <c r="J575" i="24" s="1"/>
  <c r="F2829" i="24"/>
  <c r="J2830" i="24" s="1"/>
  <c r="F1766" i="24"/>
  <c r="J1767" i="24" s="1"/>
  <c r="F2074" i="24"/>
  <c r="J2075" i="24" s="1"/>
  <c r="F1288" i="24"/>
  <c r="J1289" i="24" s="1"/>
  <c r="F804" i="24"/>
  <c r="J805" i="24" s="1"/>
  <c r="F974" i="24"/>
  <c r="J975" i="24" s="1"/>
  <c r="F1038" i="24"/>
  <c r="J1039" i="24" s="1"/>
  <c r="F1330" i="24"/>
  <c r="J1331" i="24" s="1"/>
  <c r="F888" i="24"/>
  <c r="J889" i="24" s="1"/>
  <c r="F2663" i="24"/>
  <c r="J2664" i="24" s="1"/>
  <c r="F2746" i="24"/>
  <c r="J2747" i="24" s="1"/>
  <c r="F1204" i="24"/>
  <c r="J1205" i="24" s="1"/>
  <c r="F322" i="24"/>
  <c r="J323" i="24" s="1"/>
  <c r="F722" i="24"/>
  <c r="J723" i="24" s="1"/>
  <c r="F1518" i="24"/>
  <c r="J1519" i="24" s="1"/>
  <c r="F2034" i="24"/>
  <c r="J2035" i="24" s="1"/>
  <c r="F784" i="24"/>
  <c r="J785" i="24" s="1"/>
  <c r="F196" i="24"/>
  <c r="J197" i="24" s="1"/>
  <c r="F1996" i="24"/>
  <c r="J1997" i="24" s="1"/>
  <c r="F298" i="24"/>
  <c r="J299" i="24" s="1"/>
  <c r="F1557" i="24"/>
  <c r="J1558" i="24" s="1"/>
  <c r="F1228" i="24"/>
  <c r="J1229" i="24" s="1"/>
  <c r="F1056" i="24"/>
  <c r="J1057" i="24" s="1"/>
  <c r="F46" i="24"/>
  <c r="J47" i="24" s="1"/>
  <c r="F89" i="24"/>
  <c r="J90" i="24" s="1"/>
  <c r="F2727" i="24"/>
  <c r="J2728" i="24" s="1"/>
  <c r="F764" i="24"/>
  <c r="J765" i="24" s="1"/>
  <c r="F3249" i="24"/>
  <c r="J3250" i="24" s="1"/>
  <c r="F216" i="24"/>
  <c r="J217" i="24" s="1"/>
  <c r="F2370" i="24"/>
  <c r="J2371" i="24" s="1"/>
  <c r="F2642" i="24"/>
  <c r="J2643" i="24" s="1"/>
  <c r="F1120" i="24"/>
  <c r="J1121" i="24" s="1"/>
  <c r="F2412" i="24"/>
  <c r="J2413" i="24" s="1"/>
  <c r="F2433" i="24"/>
  <c r="J2434" i="24" s="1"/>
  <c r="F2138" i="24"/>
  <c r="J2139" i="24" s="1"/>
  <c r="F3081" i="24"/>
  <c r="J3082" i="24" s="1"/>
  <c r="F2806" i="24"/>
  <c r="J2807" i="24" s="1"/>
  <c r="F1392" i="24"/>
  <c r="J1393" i="24" s="1"/>
  <c r="F846" i="24"/>
  <c r="J847" i="24" s="1"/>
  <c r="F744" i="24"/>
  <c r="J745" i="24" s="1"/>
  <c r="F3414" i="24"/>
  <c r="J3415" i="24" s="1"/>
  <c r="F490" i="24"/>
  <c r="J491" i="24" s="1"/>
  <c r="F593" i="24"/>
  <c r="J594" i="24" s="1"/>
  <c r="F2224" i="24"/>
  <c r="J2225" i="24" s="1"/>
  <c r="F2977" i="24"/>
  <c r="J2978" i="24" s="1"/>
  <c r="F2850" i="24"/>
  <c r="J2851" i="24" s="1"/>
  <c r="F1934" i="24"/>
  <c r="J1935" i="24" s="1"/>
  <c r="F910" i="24"/>
  <c r="J911" i="24" s="1"/>
  <c r="F2476" i="24"/>
  <c r="J2477" i="24" s="1"/>
  <c r="J1727" i="24" l="1"/>
  <c r="F1727" i="24"/>
  <c r="J1643" i="24"/>
  <c r="F1643" i="24"/>
  <c r="K28" i="24"/>
  <c r="F3123" i="24"/>
  <c r="J3124" i="24" s="1"/>
  <c r="F1184" i="24"/>
  <c r="J1185" i="24" s="1"/>
  <c r="F1746" i="24"/>
  <c r="J1747" i="24" s="1"/>
  <c r="F2306" i="24"/>
  <c r="J2307" i="24" s="1"/>
  <c r="F2600" i="24"/>
  <c r="J2601" i="24" s="1"/>
  <c r="F3020" i="24"/>
  <c r="J3021" i="24" s="1"/>
  <c r="F3374" i="24"/>
  <c r="J3375" i="24" s="1"/>
  <c r="F3310" i="24"/>
  <c r="J3311" i="24" s="1"/>
  <c r="F2685" i="24"/>
  <c r="J2686" i="24" s="1"/>
  <c r="F1622" i="24"/>
  <c r="J1623" i="24" s="1"/>
  <c r="F3438" i="24"/>
  <c r="J3439" i="24" s="1"/>
  <c r="F2706" i="24"/>
  <c r="J2707" i="24" s="1"/>
  <c r="F3208" i="24"/>
  <c r="J3209" i="24" s="1"/>
  <c r="F3187" i="24"/>
  <c r="J3188" i="24" s="1"/>
  <c r="F2936" i="24"/>
  <c r="J2937" i="24" s="1"/>
  <c r="F3164" i="24"/>
  <c r="J3165" i="24" s="1"/>
  <c r="F2893" i="24"/>
  <c r="J2894" i="24" s="1"/>
  <c r="F700" i="24"/>
  <c r="J701" i="24" s="1"/>
  <c r="F1581" i="24"/>
  <c r="J1582" i="24" s="1"/>
  <c r="F681" i="24"/>
  <c r="J682" i="24" s="1"/>
  <c r="F2246" i="24"/>
  <c r="J2247" i="24" s="1"/>
  <c r="F1686" i="24"/>
  <c r="J1687" i="24" s="1"/>
  <c r="F1538" i="24"/>
  <c r="J1539" i="24" s="1"/>
  <c r="F428" i="24"/>
  <c r="J429" i="24" s="1"/>
  <c r="F2999" i="24"/>
  <c r="J3000" i="24" s="1"/>
  <c r="F1870" i="24"/>
  <c r="J1871" i="24" s="1"/>
  <c r="F1601" i="24"/>
  <c r="J1602" i="24" s="1"/>
  <c r="F1892" i="24"/>
  <c r="J1893" i="24" s="1"/>
  <c r="F868" i="24"/>
  <c r="J869" i="24" s="1"/>
  <c r="F2327" i="24"/>
  <c r="J2328" i="24" s="1"/>
  <c r="F2496" i="24"/>
  <c r="J2497" i="24" s="1"/>
  <c r="F2055" i="24"/>
  <c r="J2056" i="24" s="1"/>
  <c r="F1017" i="24"/>
  <c r="J1018" i="24" s="1"/>
  <c r="F1829" i="24"/>
  <c r="J1830" i="24" s="1"/>
  <c r="F342" i="24"/>
  <c r="J343" i="24" s="1"/>
  <c r="F470" i="24"/>
  <c r="J471" i="24" s="1"/>
  <c r="F132" i="24"/>
  <c r="J133" i="24" s="1"/>
  <c r="F824" i="24"/>
  <c r="J825" i="24" s="1"/>
  <c r="F1269" i="24"/>
  <c r="J1270" i="24" s="1"/>
  <c r="F2348" i="24"/>
  <c r="J2349" i="24" s="1"/>
  <c r="F2788" i="24"/>
  <c r="J2789" i="24" s="1"/>
  <c r="F552" i="24"/>
  <c r="J553" i="24" s="1"/>
  <c r="F932" i="24"/>
  <c r="J933" i="24" s="1"/>
  <c r="F449" i="24"/>
  <c r="J450" i="24" s="1"/>
  <c r="F3333" i="24"/>
  <c r="J3334" i="24" s="1"/>
  <c r="F153" i="24"/>
  <c r="J154" i="24" s="1"/>
  <c r="F2183" i="24"/>
  <c r="J2184" i="24" s="1"/>
  <c r="F2096" i="24"/>
  <c r="J2097" i="24" s="1"/>
  <c r="F1308" i="24"/>
  <c r="J1309" i="24" s="1"/>
  <c r="F2202" i="24"/>
  <c r="J2203" i="24" s="1"/>
  <c r="F3480" i="24"/>
  <c r="J3481" i="24" s="1"/>
  <c r="F3272" i="24"/>
  <c r="J3273" i="24" s="1"/>
  <c r="F1806" i="24"/>
  <c r="J1807" i="24" s="1"/>
  <c r="F3144" i="24"/>
  <c r="J3145" i="24" s="1"/>
  <c r="F69" i="24"/>
  <c r="J70" i="24" s="1"/>
  <c r="F1976" i="24"/>
  <c r="J1977" i="24" s="1"/>
  <c r="F3229" i="24"/>
  <c r="J3230" i="24" s="1"/>
  <c r="F1479" i="24"/>
  <c r="J1480" i="24" s="1"/>
  <c r="F512" i="24"/>
  <c r="J513" i="24" s="1"/>
  <c r="F110" i="24"/>
  <c r="J111" i="24" s="1"/>
  <c r="F3059" i="24"/>
  <c r="J3060" i="24" s="1"/>
  <c r="F1371" i="24"/>
  <c r="J1372" i="24" s="1"/>
  <c r="F1437" i="24"/>
  <c r="J1438" i="24" s="1"/>
  <c r="F3041" i="24"/>
  <c r="J3042" i="24" s="1"/>
  <c r="F280" i="24"/>
  <c r="J281" i="24" s="1"/>
  <c r="F260" i="24"/>
  <c r="J261" i="24" s="1"/>
  <c r="F405" i="24"/>
  <c r="J406" i="24" s="1"/>
  <c r="F2769" i="24"/>
  <c r="J2770" i="24" s="1"/>
  <c r="F532" i="24"/>
  <c r="J533" i="24" s="1"/>
  <c r="F28" i="24"/>
  <c r="J29" i="24" s="1"/>
  <c r="F2957" i="24"/>
  <c r="J2958" i="24" s="1"/>
  <c r="F658" i="24"/>
  <c r="J659" i="24" s="1"/>
  <c r="F1457" i="24"/>
  <c r="J1458" i="24" s="1"/>
  <c r="F2517" i="24"/>
  <c r="J2518" i="24" s="1"/>
  <c r="F952" i="24"/>
  <c r="J953" i="24" s="1"/>
  <c r="F3458" i="24"/>
  <c r="J3459" i="24" s="1"/>
  <c r="F2728" i="24"/>
  <c r="J2729" i="24" s="1"/>
  <c r="F1229" i="24"/>
  <c r="J1230" i="24" s="1"/>
  <c r="F2747" i="24"/>
  <c r="J2748" i="24" s="1"/>
  <c r="F1331" i="24"/>
  <c r="J1332" i="24" s="1"/>
  <c r="F3502" i="24"/>
  <c r="J3503" i="24" s="1"/>
  <c r="F1351" i="24"/>
  <c r="J1352" i="24" s="1"/>
  <c r="F1099" i="24"/>
  <c r="J1100" i="24" s="1"/>
  <c r="F2914" i="24"/>
  <c r="J2915" i="24" s="1"/>
  <c r="F1079" i="24"/>
  <c r="J1080" i="24" s="1"/>
  <c r="F996" i="24"/>
  <c r="J997" i="24" s="1"/>
  <c r="F2119" i="24"/>
  <c r="J2120" i="24" s="1"/>
  <c r="F1849" i="24"/>
  <c r="J1850" i="24" s="1"/>
  <c r="F2978" i="24"/>
  <c r="J2979" i="24" s="1"/>
  <c r="F745" i="24"/>
  <c r="J746" i="24" s="1"/>
  <c r="F1519" i="24"/>
  <c r="J1520" i="24" s="1"/>
  <c r="F1121" i="24"/>
  <c r="J1122" i="24" s="1"/>
  <c r="F197" i="24"/>
  <c r="J198" i="24" s="1"/>
  <c r="F723" i="24"/>
  <c r="J724" i="24" s="1"/>
  <c r="F1039" i="24"/>
  <c r="J1040" i="24" s="1"/>
  <c r="F2830" i="24"/>
  <c r="J2831" i="24" s="1"/>
  <c r="F239" i="24"/>
  <c r="J240" i="24" s="1"/>
  <c r="F3395" i="24"/>
  <c r="J3396" i="24" s="1"/>
  <c r="F1955" i="24"/>
  <c r="J1956" i="24" s="1"/>
  <c r="F637" i="24"/>
  <c r="J638" i="24" s="1"/>
  <c r="F2014" i="24"/>
  <c r="J2015" i="24" s="1"/>
  <c r="F364" i="24"/>
  <c r="J365" i="24" s="1"/>
  <c r="F217" i="24"/>
  <c r="J218" i="24" s="1"/>
  <c r="F2643" i="24"/>
  <c r="J2644" i="24" s="1"/>
  <c r="F2477" i="24"/>
  <c r="J2478" i="24" s="1"/>
  <c r="F2225" i="24"/>
  <c r="J2226" i="24" s="1"/>
  <c r="F3082" i="24"/>
  <c r="J3083" i="24" s="1"/>
  <c r="F765" i="24"/>
  <c r="J766" i="24" s="1"/>
  <c r="F594" i="24"/>
  <c r="J595" i="24" s="1"/>
  <c r="F847" i="24"/>
  <c r="J848" i="24" s="1"/>
  <c r="F2139" i="24"/>
  <c r="J2140" i="24" s="1"/>
  <c r="F90" i="24"/>
  <c r="J91" i="24" s="1"/>
  <c r="F785" i="24"/>
  <c r="J786" i="24" s="1"/>
  <c r="F323" i="24"/>
  <c r="J324" i="24" s="1"/>
  <c r="F975" i="24"/>
  <c r="J976" i="24" s="1"/>
  <c r="F1788" i="24"/>
  <c r="J1789" i="24" s="1"/>
  <c r="F2287" i="24"/>
  <c r="J2288" i="24" s="1"/>
  <c r="F2872" i="24"/>
  <c r="J2873" i="24" s="1"/>
  <c r="F3353" i="24"/>
  <c r="J3354" i="24" s="1"/>
  <c r="F2620" i="24"/>
  <c r="J2621" i="24" s="1"/>
  <c r="F2581" i="24"/>
  <c r="J2582" i="24" s="1"/>
  <c r="F2455" i="24"/>
  <c r="J2456" i="24" s="1"/>
  <c r="F617" i="24"/>
  <c r="J618" i="24" s="1"/>
  <c r="F911" i="24"/>
  <c r="J912" i="24" s="1"/>
  <c r="F491" i="24"/>
  <c r="J492" i="24" s="1"/>
  <c r="F1393" i="24"/>
  <c r="J1394" i="24" s="1"/>
  <c r="F2434" i="24"/>
  <c r="J2435" i="24" s="1"/>
  <c r="F1558" i="24"/>
  <c r="J1559" i="24" s="1"/>
  <c r="F1205" i="24"/>
  <c r="J1206" i="24" s="1"/>
  <c r="F2664" i="24"/>
  <c r="J2665" i="24" s="1"/>
  <c r="F805" i="24"/>
  <c r="J806" i="24" s="1"/>
  <c r="F2075" i="24"/>
  <c r="J2076" i="24" s="1"/>
  <c r="F385" i="24"/>
  <c r="J386" i="24" s="1"/>
  <c r="F1415" i="24"/>
  <c r="J1416" i="24" s="1"/>
  <c r="F1663" i="24"/>
  <c r="J1664" i="24" s="1"/>
  <c r="F1708" i="24"/>
  <c r="J1709" i="24" s="1"/>
  <c r="F2539" i="24"/>
  <c r="J2540" i="24" s="1"/>
  <c r="F2390" i="24"/>
  <c r="J2391" i="24" s="1"/>
  <c r="F1935" i="24"/>
  <c r="J1936" i="24" s="1"/>
  <c r="F2161" i="24"/>
  <c r="J2162" i="24" s="1"/>
  <c r="F47" i="24"/>
  <c r="J48" i="24" s="1"/>
  <c r="F299" i="24"/>
  <c r="J300" i="24" s="1"/>
  <c r="F575" i="24"/>
  <c r="J576" i="24" s="1"/>
  <c r="F175" i="24"/>
  <c r="J176" i="24" s="1"/>
  <c r="F3102" i="24"/>
  <c r="J3103" i="24" s="1"/>
  <c r="F3291" i="24"/>
  <c r="J3292" i="24" s="1"/>
  <c r="F1249" i="24"/>
  <c r="J1250" i="24" s="1"/>
  <c r="F2371" i="24"/>
  <c r="J2372" i="24" s="1"/>
  <c r="F2413" i="24"/>
  <c r="J2414" i="24" s="1"/>
  <c r="F1141" i="24"/>
  <c r="J1142" i="24" s="1"/>
  <c r="F1912" i="24"/>
  <c r="J1913" i="24" s="1"/>
  <c r="F1163" i="24"/>
  <c r="J1164" i="24" s="1"/>
  <c r="F2557" i="24"/>
  <c r="J2558" i="24" s="1"/>
  <c r="F2267" i="24"/>
  <c r="J2268" i="24" s="1"/>
  <c r="F1498" i="24"/>
  <c r="J1499" i="24" s="1"/>
  <c r="F2851" i="24"/>
  <c r="J2852" i="24" s="1"/>
  <c r="F3415" i="24"/>
  <c r="J3416" i="24" s="1"/>
  <c r="F2807" i="24"/>
  <c r="J2808" i="24" s="1"/>
  <c r="F3250" i="24"/>
  <c r="J3251" i="24" s="1"/>
  <c r="F1057" i="24"/>
  <c r="J1058" i="24" s="1"/>
  <c r="F1997" i="24"/>
  <c r="J1998" i="24" s="1"/>
  <c r="F2035" i="24"/>
  <c r="J2036" i="24" s="1"/>
  <c r="F889" i="24"/>
  <c r="J890" i="24" s="1"/>
  <c r="F1289" i="24"/>
  <c r="J1290" i="24" s="1"/>
  <c r="F1767" i="24"/>
  <c r="J1768" i="24" s="1"/>
  <c r="K29" i="24" l="1"/>
  <c r="J1644" i="24"/>
  <c r="F1644" i="24"/>
  <c r="J1728" i="24"/>
  <c r="F1728" i="24"/>
  <c r="F2707" i="24"/>
  <c r="J2708" i="24" s="1"/>
  <c r="F3021" i="24"/>
  <c r="J3022" i="24" s="1"/>
  <c r="F2894" i="24"/>
  <c r="J2895" i="24" s="1"/>
  <c r="F3439" i="24"/>
  <c r="J3440" i="24" s="1"/>
  <c r="F2601" i="24"/>
  <c r="J2602" i="24" s="1"/>
  <c r="F3165" i="24"/>
  <c r="J3166" i="24" s="1"/>
  <c r="F1623" i="24"/>
  <c r="J1624" i="24" s="1"/>
  <c r="F2307" i="24"/>
  <c r="J2308" i="24" s="1"/>
  <c r="F2937" i="24"/>
  <c r="J2938" i="24" s="1"/>
  <c r="F2686" i="24"/>
  <c r="J2687" i="24" s="1"/>
  <c r="F1747" i="24"/>
  <c r="J1748" i="24" s="1"/>
  <c r="F3188" i="24"/>
  <c r="J3189" i="24" s="1"/>
  <c r="F3311" i="24"/>
  <c r="J3312" i="24" s="1"/>
  <c r="F1185" i="24"/>
  <c r="J1186" i="24" s="1"/>
  <c r="F3209" i="24"/>
  <c r="J3210" i="24" s="1"/>
  <c r="F3375" i="24"/>
  <c r="J3376" i="24" s="1"/>
  <c r="F3124" i="24"/>
  <c r="J3125" i="24" s="1"/>
  <c r="F1539" i="24"/>
  <c r="J1540" i="24" s="1"/>
  <c r="F2770" i="24"/>
  <c r="J2771" i="24" s="1"/>
  <c r="F1480" i="24"/>
  <c r="J1481" i="24" s="1"/>
  <c r="F553" i="24"/>
  <c r="J554" i="24" s="1"/>
  <c r="F133" i="24"/>
  <c r="J134" i="24" s="1"/>
  <c r="F659" i="24"/>
  <c r="J660" i="24" s="1"/>
  <c r="F2056" i="24"/>
  <c r="J2057" i="24" s="1"/>
  <c r="F261" i="24"/>
  <c r="J262" i="24" s="1"/>
  <c r="F3230" i="24"/>
  <c r="J3231" i="24" s="1"/>
  <c r="F3481" i="24"/>
  <c r="J3482" i="24" s="1"/>
  <c r="F154" i="24"/>
  <c r="J155" i="24" s="1"/>
  <c r="F2497" i="24"/>
  <c r="J2498" i="24" s="1"/>
  <c r="F682" i="24"/>
  <c r="J683" i="24" s="1"/>
  <c r="F1807" i="24"/>
  <c r="J1808" i="24" s="1"/>
  <c r="F1871" i="24"/>
  <c r="J1872" i="24" s="1"/>
  <c r="F2789" i="24"/>
  <c r="J2790" i="24" s="1"/>
  <c r="F1602" i="24"/>
  <c r="J1603" i="24" s="1"/>
  <c r="F513" i="24"/>
  <c r="J514" i="24" s="1"/>
  <c r="F3060" i="24"/>
  <c r="J3061" i="24" s="1"/>
  <c r="F2184" i="24"/>
  <c r="J2185" i="24" s="1"/>
  <c r="F3459" i="24"/>
  <c r="J3460" i="24" s="1"/>
  <c r="F29" i="24"/>
  <c r="J30" i="24" s="1"/>
  <c r="F281" i="24"/>
  <c r="J282" i="24" s="1"/>
  <c r="F1977" i="24"/>
  <c r="J1978" i="24" s="1"/>
  <c r="F3334" i="24"/>
  <c r="J3335" i="24" s="1"/>
  <c r="F2349" i="24"/>
  <c r="J2350" i="24" s="1"/>
  <c r="F2328" i="24"/>
  <c r="J2329" i="24" s="1"/>
  <c r="F1018" i="24"/>
  <c r="J1019" i="24" s="1"/>
  <c r="F2247" i="24"/>
  <c r="J2248" i="24" s="1"/>
  <c r="F2203" i="24"/>
  <c r="J2204" i="24" s="1"/>
  <c r="F471" i="24"/>
  <c r="J472" i="24" s="1"/>
  <c r="F3000" i="24"/>
  <c r="J3001" i="24" s="1"/>
  <c r="F1582" i="24"/>
  <c r="J1583" i="24" s="1"/>
  <c r="F1438" i="24"/>
  <c r="J1439" i="24" s="1"/>
  <c r="F2097" i="24"/>
  <c r="J2098" i="24" s="1"/>
  <c r="F406" i="24"/>
  <c r="J407" i="24" s="1"/>
  <c r="F2958" i="24"/>
  <c r="J2959" i="24" s="1"/>
  <c r="F953" i="24"/>
  <c r="J954" i="24" s="1"/>
  <c r="F533" i="24"/>
  <c r="J534" i="24" s="1"/>
  <c r="F3042" i="24"/>
  <c r="J3043" i="24" s="1"/>
  <c r="F70" i="24"/>
  <c r="J71" i="24" s="1"/>
  <c r="F1309" i="24"/>
  <c r="J1310" i="24" s="1"/>
  <c r="F1270" i="24"/>
  <c r="J1271" i="24" s="1"/>
  <c r="F869" i="24"/>
  <c r="J870" i="24" s="1"/>
  <c r="F701" i="24"/>
  <c r="J702" i="24" s="1"/>
  <c r="F1458" i="24"/>
  <c r="J1459" i="24" s="1"/>
  <c r="F933" i="24"/>
  <c r="J934" i="24" s="1"/>
  <c r="F111" i="24"/>
  <c r="J112" i="24" s="1"/>
  <c r="F343" i="24"/>
  <c r="J344" i="24" s="1"/>
  <c r="F429" i="24"/>
  <c r="J430" i="24" s="1"/>
  <c r="F1372" i="24"/>
  <c r="J1373" i="24" s="1"/>
  <c r="F1687" i="24"/>
  <c r="J1688" i="24" s="1"/>
  <c r="F3273" i="24"/>
  <c r="J3274" i="24" s="1"/>
  <c r="F2518" i="24"/>
  <c r="J2519" i="24" s="1"/>
  <c r="F3145" i="24"/>
  <c r="J3146" i="24" s="1"/>
  <c r="F450" i="24"/>
  <c r="J451" i="24" s="1"/>
  <c r="F825" i="24"/>
  <c r="J826" i="24" s="1"/>
  <c r="F1830" i="24"/>
  <c r="J1831" i="24" s="1"/>
  <c r="F1893" i="24"/>
  <c r="J1894" i="24" s="1"/>
  <c r="F2558" i="24"/>
  <c r="J2559" i="24" s="1"/>
  <c r="F2076" i="24"/>
  <c r="J2077" i="24" s="1"/>
  <c r="F1956" i="24"/>
  <c r="J1957" i="24" s="1"/>
  <c r="F198" i="24"/>
  <c r="J199" i="24" s="1"/>
  <c r="F997" i="24"/>
  <c r="J998" i="24" s="1"/>
  <c r="F3503" i="24"/>
  <c r="J3504" i="24" s="1"/>
  <c r="F2748" i="24"/>
  <c r="J2749" i="24" s="1"/>
  <c r="F2036" i="24"/>
  <c r="J2037" i="24" s="1"/>
  <c r="F2372" i="24"/>
  <c r="J2373" i="24" s="1"/>
  <c r="F912" i="24"/>
  <c r="J913" i="24" s="1"/>
  <c r="F2414" i="24"/>
  <c r="J2415" i="24" s="1"/>
  <c r="F1998" i="24"/>
  <c r="J1999" i="24" s="1"/>
  <c r="F2852" i="24"/>
  <c r="J2853" i="24" s="1"/>
  <c r="F3292" i="24"/>
  <c r="J3293" i="24" s="1"/>
  <c r="F576" i="24"/>
  <c r="J577" i="24" s="1"/>
  <c r="F2391" i="24"/>
  <c r="J2392" i="24" s="1"/>
  <c r="F806" i="24"/>
  <c r="J807" i="24" s="1"/>
  <c r="F2621" i="24"/>
  <c r="J2622" i="24" s="1"/>
  <c r="F91" i="24"/>
  <c r="J92" i="24" s="1"/>
  <c r="F766" i="24"/>
  <c r="J767" i="24" s="1"/>
  <c r="F2644" i="24"/>
  <c r="J2645" i="24" s="1"/>
  <c r="F2831" i="24"/>
  <c r="J2832" i="24" s="1"/>
  <c r="F3416" i="24"/>
  <c r="J3417" i="24" s="1"/>
  <c r="F2582" i="24"/>
  <c r="J2583" i="24" s="1"/>
  <c r="F1768" i="24"/>
  <c r="J1769" i="24" s="1"/>
  <c r="F1058" i="24"/>
  <c r="J1059" i="24" s="1"/>
  <c r="F1499" i="24"/>
  <c r="J1500" i="24" s="1"/>
  <c r="F3103" i="24"/>
  <c r="J3104" i="24" s="1"/>
  <c r="F2162" i="24"/>
  <c r="J2163" i="24" s="1"/>
  <c r="F2540" i="24"/>
  <c r="J2541" i="24" s="1"/>
  <c r="F1416" i="24"/>
  <c r="J1417" i="24" s="1"/>
  <c r="F2665" i="24"/>
  <c r="J2666" i="24" s="1"/>
  <c r="F3354" i="24"/>
  <c r="J3355" i="24" s="1"/>
  <c r="F976" i="24"/>
  <c r="J977" i="24" s="1"/>
  <c r="F3083" i="24"/>
  <c r="J3084" i="24" s="1"/>
  <c r="F218" i="24"/>
  <c r="J219" i="24" s="1"/>
  <c r="F3396" i="24"/>
  <c r="J3397" i="24" s="1"/>
  <c r="F1122" i="24"/>
  <c r="J1123" i="24" s="1"/>
  <c r="F746" i="24"/>
  <c r="J747" i="24" s="1"/>
  <c r="F1080" i="24"/>
  <c r="J1081" i="24" s="1"/>
  <c r="F1230" i="24"/>
  <c r="J1231" i="24" s="1"/>
  <c r="F1290" i="24"/>
  <c r="J1291" i="24" s="1"/>
  <c r="F176" i="24"/>
  <c r="J177" i="24" s="1"/>
  <c r="F1709" i="24"/>
  <c r="J1710" i="24" s="1"/>
  <c r="F386" i="24"/>
  <c r="J387" i="24" s="1"/>
  <c r="F1206" i="24"/>
  <c r="J1207" i="24" s="1"/>
  <c r="F2435" i="24"/>
  <c r="J2436" i="24" s="1"/>
  <c r="F618" i="24"/>
  <c r="J619" i="24" s="1"/>
  <c r="F2873" i="24"/>
  <c r="J2874" i="24" s="1"/>
  <c r="F2140" i="24"/>
  <c r="J2141" i="24" s="1"/>
  <c r="F365" i="24"/>
  <c r="J366" i="24" s="1"/>
  <c r="F240" i="24"/>
  <c r="J241" i="24" s="1"/>
  <c r="F1040" i="24"/>
  <c r="J1041" i="24" s="1"/>
  <c r="F2979" i="24"/>
  <c r="J2980" i="24" s="1"/>
  <c r="F2915" i="24"/>
  <c r="J2916" i="24" s="1"/>
  <c r="F2729" i="24"/>
  <c r="J2730" i="24" s="1"/>
  <c r="F890" i="24"/>
  <c r="J891" i="24" s="1"/>
  <c r="F2268" i="24"/>
  <c r="J2269" i="24" s="1"/>
  <c r="F1913" i="24"/>
  <c r="J1914" i="24" s="1"/>
  <c r="F1250" i="24"/>
  <c r="J1251" i="24" s="1"/>
  <c r="F300" i="24"/>
  <c r="J301" i="24" s="1"/>
  <c r="F1664" i="24"/>
  <c r="J1665" i="24" s="1"/>
  <c r="F1394" i="24"/>
  <c r="J1395" i="24" s="1"/>
  <c r="F2456" i="24"/>
  <c r="J2457" i="24" s="1"/>
  <c r="F2288" i="24"/>
  <c r="J2289" i="24" s="1"/>
  <c r="F324" i="24"/>
  <c r="J325" i="24" s="1"/>
  <c r="F848" i="24"/>
  <c r="J849" i="24" s="1"/>
  <c r="F2226" i="24"/>
  <c r="J2227" i="24" s="1"/>
  <c r="F2015" i="24"/>
  <c r="J2016" i="24" s="1"/>
  <c r="F1850" i="24"/>
  <c r="J1851" i="24" s="1"/>
  <c r="F1100" i="24"/>
  <c r="J1101" i="24" s="1"/>
  <c r="F3251" i="24"/>
  <c r="J3252" i="24" s="1"/>
  <c r="F1164" i="24"/>
  <c r="J1165" i="24" s="1"/>
  <c r="F2808" i="24"/>
  <c r="J2809" i="24" s="1"/>
  <c r="F48" i="24"/>
  <c r="J49" i="24" s="1"/>
  <c r="F1559" i="24"/>
  <c r="J1560" i="24" s="1"/>
  <c r="F1789" i="24"/>
  <c r="J1790" i="24" s="1"/>
  <c r="F595" i="24"/>
  <c r="J596" i="24" s="1"/>
  <c r="F2478" i="24"/>
  <c r="J2479" i="24" s="1"/>
  <c r="F724" i="24"/>
  <c r="J725" i="24" s="1"/>
  <c r="F1520" i="24"/>
  <c r="J1521" i="24" s="1"/>
  <c r="F2120" i="24"/>
  <c r="J2121" i="24" s="1"/>
  <c r="F1332" i="24"/>
  <c r="J1333" i="24" s="1"/>
  <c r="F1142" i="24"/>
  <c r="J1143" i="24" s="1"/>
  <c r="F1936" i="24"/>
  <c r="J1937" i="24" s="1"/>
  <c r="F492" i="24"/>
  <c r="J493" i="24" s="1"/>
  <c r="F786" i="24"/>
  <c r="J787" i="24" s="1"/>
  <c r="F638" i="24"/>
  <c r="J639" i="24" s="1"/>
  <c r="F1352" i="24"/>
  <c r="J1353" i="24" s="1"/>
  <c r="J1729" i="24" l="1"/>
  <c r="F1729" i="24"/>
  <c r="J1645" i="24"/>
  <c r="F1645" i="24"/>
  <c r="K30" i="24"/>
  <c r="F3189" i="24"/>
  <c r="J3190" i="24" s="1"/>
  <c r="F3166" i="24"/>
  <c r="J3167" i="24" s="1"/>
  <c r="F3125" i="24"/>
  <c r="J3126" i="24" s="1"/>
  <c r="F1748" i="24"/>
  <c r="J1749" i="24" s="1"/>
  <c r="F2602" i="24"/>
  <c r="J2603" i="24" s="1"/>
  <c r="F3376" i="24"/>
  <c r="J3377" i="24" s="1"/>
  <c r="F2687" i="24"/>
  <c r="J2688" i="24" s="1"/>
  <c r="F3440" i="24"/>
  <c r="J3441" i="24" s="1"/>
  <c r="F3210" i="24"/>
  <c r="J3211" i="24" s="1"/>
  <c r="F2938" i="24"/>
  <c r="J2939" i="24" s="1"/>
  <c r="F2895" i="24"/>
  <c r="J2896" i="24" s="1"/>
  <c r="F1186" i="24"/>
  <c r="J1187" i="24" s="1"/>
  <c r="F2308" i="24"/>
  <c r="J2309" i="24" s="1"/>
  <c r="F3022" i="24"/>
  <c r="J3023" i="24" s="1"/>
  <c r="F3312" i="24"/>
  <c r="J3313" i="24" s="1"/>
  <c r="F1624" i="24"/>
  <c r="J1625" i="24" s="1"/>
  <c r="F2708" i="24"/>
  <c r="J2709" i="24" s="1"/>
  <c r="F1373" i="24"/>
  <c r="J1374" i="24" s="1"/>
  <c r="F1310" i="24"/>
  <c r="J1311" i="24" s="1"/>
  <c r="F407" i="24"/>
  <c r="J408" i="24" s="1"/>
  <c r="F1978" i="24"/>
  <c r="J1979" i="24" s="1"/>
  <c r="F1808" i="24"/>
  <c r="J1809" i="24" s="1"/>
  <c r="F3482" i="24"/>
  <c r="J3483" i="24" s="1"/>
  <c r="F3061" i="24"/>
  <c r="J3062" i="24" s="1"/>
  <c r="F514" i="24"/>
  <c r="J515" i="24" s="1"/>
  <c r="F554" i="24"/>
  <c r="J555" i="24" s="1"/>
  <c r="F155" i="24"/>
  <c r="J156" i="24" s="1"/>
  <c r="F134" i="24"/>
  <c r="J135" i="24" s="1"/>
  <c r="F3146" i="24"/>
  <c r="J3147" i="24" s="1"/>
  <c r="F1459" i="24"/>
  <c r="J1460" i="24" s="1"/>
  <c r="F71" i="24"/>
  <c r="J72" i="24" s="1"/>
  <c r="F2098" i="24"/>
  <c r="J2099" i="24" s="1"/>
  <c r="F2248" i="24"/>
  <c r="J2249" i="24" s="1"/>
  <c r="F282" i="24"/>
  <c r="J283" i="24" s="1"/>
  <c r="F1603" i="24"/>
  <c r="J1604" i="24" s="1"/>
  <c r="F3231" i="24"/>
  <c r="J3232" i="24" s="1"/>
  <c r="F1481" i="24"/>
  <c r="J1482" i="24" s="1"/>
  <c r="F112" i="24"/>
  <c r="J113" i="24" s="1"/>
  <c r="F826" i="24"/>
  <c r="J827" i="24" s="1"/>
  <c r="F3335" i="24"/>
  <c r="J3336" i="24" s="1"/>
  <c r="F2959" i="24"/>
  <c r="J2960" i="24" s="1"/>
  <c r="F1688" i="24"/>
  <c r="J1689" i="24" s="1"/>
  <c r="F2204" i="24"/>
  <c r="J2205" i="24" s="1"/>
  <c r="F702" i="24"/>
  <c r="J703" i="24" s="1"/>
  <c r="F3043" i="24"/>
  <c r="J3044" i="24" s="1"/>
  <c r="F1019" i="24"/>
  <c r="J1020" i="24" s="1"/>
  <c r="F30" i="24"/>
  <c r="J31" i="24" s="1"/>
  <c r="F683" i="24"/>
  <c r="J684" i="24" s="1"/>
  <c r="F262" i="24"/>
  <c r="J263" i="24" s="1"/>
  <c r="F2771" i="24"/>
  <c r="J2772" i="24" s="1"/>
  <c r="F451" i="24"/>
  <c r="J452" i="24" s="1"/>
  <c r="F430" i="24"/>
  <c r="J431" i="24" s="1"/>
  <c r="F1439" i="24"/>
  <c r="J1440" i="24" s="1"/>
  <c r="F472" i="24"/>
  <c r="J473" i="24" s="1"/>
  <c r="F934" i="24"/>
  <c r="J935" i="24" s="1"/>
  <c r="F1894" i="24"/>
  <c r="J1895" i="24" s="1"/>
  <c r="F2519" i="24"/>
  <c r="J2520" i="24" s="1"/>
  <c r="F870" i="24"/>
  <c r="J871" i="24" s="1"/>
  <c r="F534" i="24"/>
  <c r="J535" i="24" s="1"/>
  <c r="F2329" i="24"/>
  <c r="J2330" i="24" s="1"/>
  <c r="F3460" i="24"/>
  <c r="J3461" i="24" s="1"/>
  <c r="F2057" i="24"/>
  <c r="J2058" i="24" s="1"/>
  <c r="F344" i="24"/>
  <c r="J345" i="24" s="1"/>
  <c r="F1583" i="24"/>
  <c r="J1584" i="24" s="1"/>
  <c r="F2790" i="24"/>
  <c r="J2791" i="24" s="1"/>
  <c r="F1540" i="24"/>
  <c r="J1541" i="24" s="1"/>
  <c r="F3001" i="24"/>
  <c r="J3002" i="24" s="1"/>
  <c r="F1872" i="24"/>
  <c r="J1873" i="24" s="1"/>
  <c r="F1831" i="24"/>
  <c r="J1832" i="24" s="1"/>
  <c r="F3274" i="24"/>
  <c r="J3275" i="24" s="1"/>
  <c r="F1271" i="24"/>
  <c r="J1272" i="24" s="1"/>
  <c r="F954" i="24"/>
  <c r="J955" i="24" s="1"/>
  <c r="F2350" i="24"/>
  <c r="J2351" i="24" s="1"/>
  <c r="F2185" i="24"/>
  <c r="J2186" i="24" s="1"/>
  <c r="F2498" i="24"/>
  <c r="J2499" i="24" s="1"/>
  <c r="F660" i="24"/>
  <c r="J661" i="24" s="1"/>
  <c r="F1353" i="24"/>
  <c r="J1354" i="24" s="1"/>
  <c r="F2479" i="24"/>
  <c r="J2480" i="24" s="1"/>
  <c r="F1101" i="24"/>
  <c r="J1102" i="24" s="1"/>
  <c r="F2227" i="24"/>
  <c r="J2228" i="24" s="1"/>
  <c r="F2730" i="24"/>
  <c r="J2731" i="24" s="1"/>
  <c r="F241" i="24"/>
  <c r="J242" i="24" s="1"/>
  <c r="F619" i="24"/>
  <c r="J620" i="24" s="1"/>
  <c r="F219" i="24"/>
  <c r="J220" i="24" s="1"/>
  <c r="F2666" i="24"/>
  <c r="J2667" i="24" s="1"/>
  <c r="F2583" i="24"/>
  <c r="J2584" i="24" s="1"/>
  <c r="F92" i="24"/>
  <c r="J93" i="24" s="1"/>
  <c r="F2392" i="24"/>
  <c r="J2393" i="24" s="1"/>
  <c r="F998" i="24"/>
  <c r="J999" i="24" s="1"/>
  <c r="F639" i="24"/>
  <c r="J640" i="24" s="1"/>
  <c r="F1333" i="24"/>
  <c r="J1334" i="24" s="1"/>
  <c r="F596" i="24"/>
  <c r="J597" i="24" s="1"/>
  <c r="F2809" i="24"/>
  <c r="J2810" i="24" s="1"/>
  <c r="F1851" i="24"/>
  <c r="J1852" i="24" s="1"/>
  <c r="F849" i="24"/>
  <c r="J850" i="24" s="1"/>
  <c r="F1914" i="24"/>
  <c r="J1915" i="24" s="1"/>
  <c r="F366" i="24"/>
  <c r="J367" i="24" s="1"/>
  <c r="F2436" i="24"/>
  <c r="J2437" i="24" s="1"/>
  <c r="F177" i="24"/>
  <c r="J178" i="24" s="1"/>
  <c r="F1081" i="24"/>
  <c r="J1082" i="24" s="1"/>
  <c r="F3084" i="24"/>
  <c r="J3085" i="24" s="1"/>
  <c r="F1417" i="24"/>
  <c r="J1418" i="24" s="1"/>
  <c r="F2853" i="24"/>
  <c r="J2854" i="24" s="1"/>
  <c r="F913" i="24"/>
  <c r="J914" i="24" s="1"/>
  <c r="F2916" i="24"/>
  <c r="J2917" i="24" s="1"/>
  <c r="F787" i="24"/>
  <c r="J788" i="24" s="1"/>
  <c r="F1143" i="24"/>
  <c r="J1144" i="24" s="1"/>
  <c r="F2121" i="24"/>
  <c r="J2122" i="24" s="1"/>
  <c r="F1790" i="24"/>
  <c r="J1791" i="24" s="1"/>
  <c r="F1165" i="24"/>
  <c r="J1166" i="24" s="1"/>
  <c r="F325" i="24"/>
  <c r="J326" i="24" s="1"/>
  <c r="F1665" i="24"/>
  <c r="J1666" i="24" s="1"/>
  <c r="F2269" i="24"/>
  <c r="J2270" i="24" s="1"/>
  <c r="F1207" i="24"/>
  <c r="J1208" i="24" s="1"/>
  <c r="F747" i="24"/>
  <c r="J748" i="24" s="1"/>
  <c r="F977" i="24"/>
  <c r="J978" i="24" s="1"/>
  <c r="F2541" i="24"/>
  <c r="J2542" i="24" s="1"/>
  <c r="F3417" i="24"/>
  <c r="J3418" i="24" s="1"/>
  <c r="F2832" i="24"/>
  <c r="J2833" i="24" s="1"/>
  <c r="F2622" i="24"/>
  <c r="J2623" i="24" s="1"/>
  <c r="F577" i="24"/>
  <c r="J578" i="24" s="1"/>
  <c r="F1999" i="24"/>
  <c r="J2000" i="24" s="1"/>
  <c r="F2373" i="24"/>
  <c r="J2374" i="24" s="1"/>
  <c r="F199" i="24"/>
  <c r="J200" i="24" s="1"/>
  <c r="F2077" i="24"/>
  <c r="J2078" i="24" s="1"/>
  <c r="F1521" i="24"/>
  <c r="J1522" i="24" s="1"/>
  <c r="F1560" i="24"/>
  <c r="J1561" i="24" s="1"/>
  <c r="F3252" i="24"/>
  <c r="J3253" i="24" s="1"/>
  <c r="F2289" i="24"/>
  <c r="J2290" i="24" s="1"/>
  <c r="F301" i="24"/>
  <c r="J302" i="24" s="1"/>
  <c r="F2980" i="24"/>
  <c r="J2981" i="24" s="1"/>
  <c r="F2141" i="24"/>
  <c r="J2142" i="24" s="1"/>
  <c r="F387" i="24"/>
  <c r="J388" i="24" s="1"/>
  <c r="F1123" i="24"/>
  <c r="J1124" i="24" s="1"/>
  <c r="F3355" i="24"/>
  <c r="J3356" i="24" s="1"/>
  <c r="F2163" i="24"/>
  <c r="J2164" i="24" s="1"/>
  <c r="F1500" i="24"/>
  <c r="J1501" i="24" s="1"/>
  <c r="F3293" i="24"/>
  <c r="J3294" i="24" s="1"/>
  <c r="F2037" i="24"/>
  <c r="J2038" i="24" s="1"/>
  <c r="F493" i="24"/>
  <c r="J494" i="24" s="1"/>
  <c r="F725" i="24"/>
  <c r="J726" i="24" s="1"/>
  <c r="F2457" i="24"/>
  <c r="J2458" i="24" s="1"/>
  <c r="F891" i="24"/>
  <c r="J892" i="24" s="1"/>
  <c r="F1710" i="24"/>
  <c r="J1711" i="24" s="1"/>
  <c r="F1291" i="24"/>
  <c r="J1292" i="24" s="1"/>
  <c r="F1059" i="24"/>
  <c r="J1060" i="24" s="1"/>
  <c r="F2645" i="24"/>
  <c r="J2646" i="24" s="1"/>
  <c r="F807" i="24"/>
  <c r="J808" i="24" s="1"/>
  <c r="F2749" i="24"/>
  <c r="J2750" i="24" s="1"/>
  <c r="F1957" i="24"/>
  <c r="J1958" i="24" s="1"/>
  <c r="F1937" i="24"/>
  <c r="J1938" i="24" s="1"/>
  <c r="F49" i="24"/>
  <c r="J50" i="24" s="1"/>
  <c r="F2016" i="24"/>
  <c r="J2017" i="24" s="1"/>
  <c r="F1395" i="24"/>
  <c r="J1396" i="24" s="1"/>
  <c r="F1251" i="24"/>
  <c r="J1252" i="24" s="1"/>
  <c r="F1041" i="24"/>
  <c r="J1042" i="24" s="1"/>
  <c r="F2874" i="24"/>
  <c r="J2875" i="24" s="1"/>
  <c r="F1231" i="24"/>
  <c r="J1232" i="24" s="1"/>
  <c r="F3397" i="24"/>
  <c r="J3398" i="24" s="1"/>
  <c r="F3104" i="24"/>
  <c r="J3105" i="24" s="1"/>
  <c r="F1769" i="24"/>
  <c r="J1770" i="24" s="1"/>
  <c r="F767" i="24"/>
  <c r="J768" i="24" s="1"/>
  <c r="F2415" i="24"/>
  <c r="J2416" i="24" s="1"/>
  <c r="F3504" i="24"/>
  <c r="J3505" i="24" s="1"/>
  <c r="F2559" i="24"/>
  <c r="J2560" i="24" s="1"/>
  <c r="K31" i="24" l="1"/>
  <c r="J1646" i="24"/>
  <c r="F1646" i="24"/>
  <c r="J1730" i="24"/>
  <c r="F1730" i="24"/>
  <c r="F1187" i="24"/>
  <c r="J1188" i="24" s="1"/>
  <c r="F3377" i="24"/>
  <c r="J3378" i="24" s="1"/>
  <c r="F2709" i="24"/>
  <c r="J2710" i="24" s="1"/>
  <c r="F2896" i="24"/>
  <c r="J2897" i="24" s="1"/>
  <c r="F2603" i="24"/>
  <c r="J2604" i="24" s="1"/>
  <c r="F1625" i="24"/>
  <c r="J1626" i="24" s="1"/>
  <c r="F2939" i="24"/>
  <c r="J2940" i="24" s="1"/>
  <c r="F1749" i="24"/>
  <c r="J1750" i="24" s="1"/>
  <c r="F3313" i="24"/>
  <c r="J3314" i="24" s="1"/>
  <c r="F3211" i="24"/>
  <c r="J3212" i="24" s="1"/>
  <c r="F3126" i="24"/>
  <c r="J3127" i="24" s="1"/>
  <c r="F3023" i="24"/>
  <c r="J3024" i="24" s="1"/>
  <c r="F3441" i="24"/>
  <c r="J3442" i="24" s="1"/>
  <c r="F3167" i="24"/>
  <c r="J3168" i="24" s="1"/>
  <c r="F2309" i="24"/>
  <c r="J2310" i="24" s="1"/>
  <c r="F2688" i="24"/>
  <c r="J2689" i="24" s="1"/>
  <c r="F3190" i="24"/>
  <c r="J3191" i="24" s="1"/>
  <c r="F935" i="24"/>
  <c r="J936" i="24" s="1"/>
  <c r="F3336" i="24"/>
  <c r="J3337" i="24" s="1"/>
  <c r="F1809" i="24"/>
  <c r="J1810" i="24" s="1"/>
  <c r="F2330" i="24"/>
  <c r="J2331" i="24" s="1"/>
  <c r="F2186" i="24"/>
  <c r="J2187" i="24" s="1"/>
  <c r="F1873" i="24"/>
  <c r="J1874" i="24" s="1"/>
  <c r="F535" i="24"/>
  <c r="J536" i="24" s="1"/>
  <c r="F263" i="24"/>
  <c r="J264" i="24" s="1"/>
  <c r="F827" i="24"/>
  <c r="J828" i="24" s="1"/>
  <c r="F2249" i="24"/>
  <c r="J2250" i="24" s="1"/>
  <c r="F156" i="24"/>
  <c r="J157" i="24" s="1"/>
  <c r="F1979" i="24"/>
  <c r="J1980" i="24" s="1"/>
  <c r="F135" i="24"/>
  <c r="J136" i="24" s="1"/>
  <c r="F2772" i="24"/>
  <c r="J2773" i="24" s="1"/>
  <c r="F473" i="24"/>
  <c r="J474" i="24" s="1"/>
  <c r="F2351" i="24"/>
  <c r="J2352" i="24" s="1"/>
  <c r="F871" i="24"/>
  <c r="J872" i="24" s="1"/>
  <c r="F684" i="24"/>
  <c r="J685" i="24" s="1"/>
  <c r="F2099" i="24"/>
  <c r="J2100" i="24" s="1"/>
  <c r="F408" i="24"/>
  <c r="J409" i="24" s="1"/>
  <c r="F1584" i="24"/>
  <c r="J1585" i="24" s="1"/>
  <c r="F703" i="24"/>
  <c r="J704" i="24" s="1"/>
  <c r="F2205" i="24"/>
  <c r="J2206" i="24" s="1"/>
  <c r="F955" i="24"/>
  <c r="J956" i="24" s="1"/>
  <c r="F2058" i="24"/>
  <c r="J2059" i="24" s="1"/>
  <c r="F2520" i="24"/>
  <c r="J2521" i="24" s="1"/>
  <c r="F31" i="24"/>
  <c r="J32" i="24" s="1"/>
  <c r="F1689" i="24"/>
  <c r="J1690" i="24" s="1"/>
  <c r="F1482" i="24"/>
  <c r="J1483" i="24" s="1"/>
  <c r="F72" i="24"/>
  <c r="J73" i="24" s="1"/>
  <c r="F1311" i="24"/>
  <c r="J1312" i="24" s="1"/>
  <c r="F1832" i="24"/>
  <c r="J1833" i="24" s="1"/>
  <c r="F1541" i="24"/>
  <c r="J1542" i="24" s="1"/>
  <c r="F1440" i="24"/>
  <c r="J1441" i="24" s="1"/>
  <c r="F515" i="24"/>
  <c r="J516" i="24" s="1"/>
  <c r="F283" i="24"/>
  <c r="J284" i="24" s="1"/>
  <c r="F3002" i="24"/>
  <c r="J3003" i="24" s="1"/>
  <c r="F555" i="24"/>
  <c r="J556" i="24" s="1"/>
  <c r="F1272" i="24"/>
  <c r="J1273" i="24" s="1"/>
  <c r="F1895" i="24"/>
  <c r="J1896" i="24" s="1"/>
  <c r="F1020" i="24"/>
  <c r="J1021" i="24" s="1"/>
  <c r="F2960" i="24"/>
  <c r="J2961" i="24" s="1"/>
  <c r="F3232" i="24"/>
  <c r="J3233" i="24" s="1"/>
  <c r="F1460" i="24"/>
  <c r="J1461" i="24" s="1"/>
  <c r="F3062" i="24"/>
  <c r="J3063" i="24" s="1"/>
  <c r="F1374" i="24"/>
  <c r="J1375" i="24" s="1"/>
  <c r="F2499" i="24"/>
  <c r="J2500" i="24" s="1"/>
  <c r="F113" i="24"/>
  <c r="J114" i="24" s="1"/>
  <c r="F2791" i="24"/>
  <c r="J2792" i="24" s="1"/>
  <c r="F431" i="24"/>
  <c r="J432" i="24" s="1"/>
  <c r="F345" i="24"/>
  <c r="J346" i="24" s="1"/>
  <c r="F661" i="24"/>
  <c r="J662" i="24" s="1"/>
  <c r="F3275" i="24"/>
  <c r="J3276" i="24" s="1"/>
  <c r="F3461" i="24"/>
  <c r="J3462" i="24" s="1"/>
  <c r="F452" i="24"/>
  <c r="J453" i="24" s="1"/>
  <c r="F3044" i="24"/>
  <c r="J3045" i="24" s="1"/>
  <c r="F1604" i="24"/>
  <c r="J1605" i="24" s="1"/>
  <c r="F3147" i="24"/>
  <c r="J3148" i="24" s="1"/>
  <c r="F3483" i="24"/>
  <c r="J3484" i="24" s="1"/>
  <c r="F2560" i="24"/>
  <c r="J2561" i="24" s="1"/>
  <c r="F768" i="24"/>
  <c r="J769" i="24" s="1"/>
  <c r="F1232" i="24"/>
  <c r="J1233" i="24" s="1"/>
  <c r="F1396" i="24"/>
  <c r="J1397" i="24" s="1"/>
  <c r="F808" i="24"/>
  <c r="J809" i="24" s="1"/>
  <c r="F2458" i="24"/>
  <c r="J2459" i="24" s="1"/>
  <c r="F2164" i="24"/>
  <c r="J2165" i="24" s="1"/>
  <c r="F2981" i="24"/>
  <c r="J2982" i="24" s="1"/>
  <c r="F1561" i="24"/>
  <c r="J1562" i="24" s="1"/>
  <c r="F200" i="24"/>
  <c r="J201" i="24" s="1"/>
  <c r="F3418" i="24"/>
  <c r="J3419" i="24" s="1"/>
  <c r="F2270" i="24"/>
  <c r="J2271" i="24" s="1"/>
  <c r="F1144" i="24"/>
  <c r="J1145" i="24" s="1"/>
  <c r="F367" i="24"/>
  <c r="J368" i="24" s="1"/>
  <c r="F2810" i="24"/>
  <c r="J2811" i="24" s="1"/>
  <c r="F2584" i="24"/>
  <c r="J2585" i="24" s="1"/>
  <c r="F620" i="24"/>
  <c r="J621" i="24" s="1"/>
  <c r="F1102" i="24"/>
  <c r="J1103" i="24" s="1"/>
  <c r="F2017" i="24"/>
  <c r="J2018" i="24" s="1"/>
  <c r="F2646" i="24"/>
  <c r="J2647" i="24" s="1"/>
  <c r="F1292" i="24"/>
  <c r="J1293" i="24" s="1"/>
  <c r="F2038" i="24"/>
  <c r="J2039" i="24" s="1"/>
  <c r="F3356" i="24"/>
  <c r="J3357" i="24" s="1"/>
  <c r="F1522" i="24"/>
  <c r="J1523" i="24" s="1"/>
  <c r="F2374" i="24"/>
  <c r="J2375" i="24" s="1"/>
  <c r="F2542" i="24"/>
  <c r="J2543" i="24" s="1"/>
  <c r="F1666" i="24"/>
  <c r="J1667" i="24" s="1"/>
  <c r="F788" i="24"/>
  <c r="J789" i="24" s="1"/>
  <c r="F914" i="24"/>
  <c r="J915" i="24" s="1"/>
  <c r="F1418" i="24"/>
  <c r="J1419" i="24" s="1"/>
  <c r="F597" i="24"/>
  <c r="J598" i="24" s="1"/>
  <c r="F999" i="24"/>
  <c r="J1000" i="24" s="1"/>
  <c r="F242" i="24"/>
  <c r="J243" i="24" s="1"/>
  <c r="F2667" i="24"/>
  <c r="J2668" i="24" s="1"/>
  <c r="F3505" i="24"/>
  <c r="J3506" i="24" s="1"/>
  <c r="F1770" i="24"/>
  <c r="J1771" i="24" s="1"/>
  <c r="F2875" i="24"/>
  <c r="J2876" i="24" s="1"/>
  <c r="F50" i="24"/>
  <c r="J51" i="24" s="1"/>
  <c r="F1958" i="24"/>
  <c r="J1959" i="24" s="1"/>
  <c r="F1711" i="24"/>
  <c r="J1712" i="24" s="1"/>
  <c r="F726" i="24"/>
  <c r="J727" i="24" s="1"/>
  <c r="F3294" i="24"/>
  <c r="J3295" i="24" s="1"/>
  <c r="F1124" i="24"/>
  <c r="J1125" i="24" s="1"/>
  <c r="F302" i="24"/>
  <c r="J303" i="24" s="1"/>
  <c r="F2000" i="24"/>
  <c r="J2001" i="24" s="1"/>
  <c r="F978" i="24"/>
  <c r="J979" i="24" s="1"/>
  <c r="F326" i="24"/>
  <c r="J327" i="24" s="1"/>
  <c r="F2854" i="24"/>
  <c r="J2855" i="24" s="1"/>
  <c r="F3085" i="24"/>
  <c r="J3086" i="24" s="1"/>
  <c r="F1915" i="24"/>
  <c r="J1916" i="24" s="1"/>
  <c r="F1334" i="24"/>
  <c r="J1335" i="24" s="1"/>
  <c r="F2731" i="24"/>
  <c r="J2732" i="24" s="1"/>
  <c r="F2480" i="24"/>
  <c r="J2481" i="24" s="1"/>
  <c r="F2416" i="24"/>
  <c r="J2417" i="24" s="1"/>
  <c r="F3105" i="24"/>
  <c r="J3106" i="24" s="1"/>
  <c r="F1042" i="24"/>
  <c r="J1043" i="24" s="1"/>
  <c r="F2750" i="24"/>
  <c r="J2751" i="24" s="1"/>
  <c r="F1060" i="24"/>
  <c r="J1061" i="24" s="1"/>
  <c r="F2290" i="24"/>
  <c r="J2291" i="24" s="1"/>
  <c r="F578" i="24"/>
  <c r="J579" i="24" s="1"/>
  <c r="F748" i="24"/>
  <c r="J749" i="24" s="1"/>
  <c r="F1166" i="24"/>
  <c r="J1167" i="24" s="1"/>
  <c r="F2917" i="24"/>
  <c r="J2918" i="24" s="1"/>
  <c r="F1082" i="24"/>
  <c r="J1083" i="24" s="1"/>
  <c r="F2393" i="24"/>
  <c r="J2394" i="24" s="1"/>
  <c r="F220" i="24"/>
  <c r="J221" i="24" s="1"/>
  <c r="F494" i="24"/>
  <c r="J495" i="24" s="1"/>
  <c r="F1791" i="24"/>
  <c r="J1792" i="24" s="1"/>
  <c r="F178" i="24"/>
  <c r="J179" i="24" s="1"/>
  <c r="F850" i="24"/>
  <c r="J851" i="24" s="1"/>
  <c r="F640" i="24"/>
  <c r="J641" i="24" s="1"/>
  <c r="F93" i="24"/>
  <c r="J94" i="24" s="1"/>
  <c r="F2623" i="24"/>
  <c r="J2624" i="24" s="1"/>
  <c r="F3398" i="24"/>
  <c r="J3399" i="24" s="1"/>
  <c r="F1208" i="24"/>
  <c r="J1209" i="24" s="1"/>
  <c r="F1354" i="24"/>
  <c r="J1355" i="24" s="1"/>
  <c r="F388" i="24"/>
  <c r="J389" i="24" s="1"/>
  <c r="F1252" i="24"/>
  <c r="J1253" i="24" s="1"/>
  <c r="F1938" i="24"/>
  <c r="J1939" i="24" s="1"/>
  <c r="F892" i="24"/>
  <c r="J893" i="24" s="1"/>
  <c r="F1501" i="24"/>
  <c r="J1502" i="24" s="1"/>
  <c r="F2142" i="24"/>
  <c r="J2143" i="24" s="1"/>
  <c r="F3253" i="24"/>
  <c r="J3254" i="24" s="1"/>
  <c r="F2078" i="24"/>
  <c r="J2079" i="24" s="1"/>
  <c r="F2833" i="24"/>
  <c r="J2834" i="24" s="1"/>
  <c r="F2122" i="24"/>
  <c r="J2123" i="24" s="1"/>
  <c r="F2437" i="24"/>
  <c r="J2438" i="24" s="1"/>
  <c r="F1852" i="24"/>
  <c r="J1853" i="24" s="1"/>
  <c r="F2228" i="24"/>
  <c r="J2229" i="24" s="1"/>
  <c r="J1731" i="24" l="1"/>
  <c r="F1731" i="24"/>
  <c r="J1647" i="24"/>
  <c r="F1647" i="24"/>
  <c r="K32" i="24"/>
  <c r="K33" i="24" s="1"/>
  <c r="K34" i="24" s="1"/>
  <c r="K35" i="24" s="1"/>
  <c r="K36" i="24" s="1"/>
  <c r="K37" i="24" s="1"/>
  <c r="K38" i="24" s="1"/>
  <c r="K39" i="24" s="1"/>
  <c r="K40" i="24" s="1"/>
  <c r="K41" i="24" s="1"/>
  <c r="K42" i="24" s="1"/>
  <c r="K43" i="24" s="1"/>
  <c r="K44" i="24" s="1"/>
  <c r="K45" i="24" s="1"/>
  <c r="K46" i="24" s="1"/>
  <c r="K47" i="24" s="1"/>
  <c r="K48" i="24" s="1"/>
  <c r="K49" i="24" s="1"/>
  <c r="K50" i="24" s="1"/>
  <c r="K51" i="24" s="1"/>
  <c r="F3024" i="24"/>
  <c r="J3025" i="24" s="1"/>
  <c r="F1626" i="24"/>
  <c r="J1627" i="24" s="1"/>
  <c r="F3191" i="24"/>
  <c r="J3192" i="24" s="1"/>
  <c r="F3127" i="24"/>
  <c r="J3128" i="24" s="1"/>
  <c r="F2604" i="24"/>
  <c r="J2605" i="24" s="1"/>
  <c r="F2689" i="24"/>
  <c r="J2690" i="24" s="1"/>
  <c r="F3212" i="24"/>
  <c r="J3213" i="24" s="1"/>
  <c r="F2897" i="24"/>
  <c r="J2898" i="24" s="1"/>
  <c r="F2310" i="24"/>
  <c r="J2311" i="24" s="1"/>
  <c r="F3314" i="24"/>
  <c r="J3315" i="24" s="1"/>
  <c r="F2710" i="24"/>
  <c r="J2711" i="24" s="1"/>
  <c r="F3168" i="24"/>
  <c r="J3169" i="24" s="1"/>
  <c r="F1750" i="24"/>
  <c r="J1751" i="24" s="1"/>
  <c r="F3378" i="24"/>
  <c r="J3379" i="24" s="1"/>
  <c r="F3442" i="24"/>
  <c r="J3443" i="24" s="1"/>
  <c r="F2940" i="24"/>
  <c r="J2941" i="24" s="1"/>
  <c r="F1188" i="24"/>
  <c r="J1189" i="24" s="1"/>
  <c r="F284" i="24"/>
  <c r="J285" i="24" s="1"/>
  <c r="F136" i="24"/>
  <c r="J137" i="24" s="1"/>
  <c r="F2331" i="24"/>
  <c r="J2332" i="24" s="1"/>
  <c r="F1605" i="24"/>
  <c r="J1606" i="24" s="1"/>
  <c r="F1375" i="24"/>
  <c r="J1376" i="24" s="1"/>
  <c r="F1896" i="24"/>
  <c r="J1897" i="24" s="1"/>
  <c r="F1483" i="24"/>
  <c r="J1484" i="24" s="1"/>
  <c r="F685" i="24"/>
  <c r="J686" i="24" s="1"/>
  <c r="F1980" i="24"/>
  <c r="J1981" i="24" s="1"/>
  <c r="F1810" i="24"/>
  <c r="J1811" i="24" s="1"/>
  <c r="F3148" i="24"/>
  <c r="J3149" i="24" s="1"/>
  <c r="F2500" i="24"/>
  <c r="J2501" i="24" s="1"/>
  <c r="F346" i="24"/>
  <c r="J347" i="24" s="1"/>
  <c r="F516" i="24"/>
  <c r="J517" i="24" s="1"/>
  <c r="F2206" i="24"/>
  <c r="J2207" i="24" s="1"/>
  <c r="F3045" i="24"/>
  <c r="J3046" i="24" s="1"/>
  <c r="F3063" i="24"/>
  <c r="J3064" i="24" s="1"/>
  <c r="F1690" i="24"/>
  <c r="J1691" i="24" s="1"/>
  <c r="F872" i="24"/>
  <c r="J873" i="24" s="1"/>
  <c r="F157" i="24"/>
  <c r="J158" i="24" s="1"/>
  <c r="F536" i="24"/>
  <c r="J537" i="24" s="1"/>
  <c r="F3337" i="24"/>
  <c r="J3338" i="24" s="1"/>
  <c r="F264" i="24"/>
  <c r="J265" i="24" s="1"/>
  <c r="F432" i="24"/>
  <c r="J433" i="24" s="1"/>
  <c r="F1441" i="24"/>
  <c r="J1442" i="24" s="1"/>
  <c r="F1021" i="24"/>
  <c r="J1022" i="24" s="1"/>
  <c r="F2352" i="24"/>
  <c r="J2353" i="24" s="1"/>
  <c r="F2250" i="24"/>
  <c r="J2251" i="24" s="1"/>
  <c r="F3003" i="24"/>
  <c r="J3004" i="24" s="1"/>
  <c r="F2100" i="24"/>
  <c r="J2101" i="24" s="1"/>
  <c r="F2792" i="24"/>
  <c r="J2793" i="24" s="1"/>
  <c r="F1542" i="24"/>
  <c r="J1543" i="24" s="1"/>
  <c r="F662" i="24"/>
  <c r="J663" i="24" s="1"/>
  <c r="F1273" i="24"/>
  <c r="J1274" i="24" s="1"/>
  <c r="F3462" i="24"/>
  <c r="J3463" i="24" s="1"/>
  <c r="F3233" i="24"/>
  <c r="J3234" i="24" s="1"/>
  <c r="F1833" i="24"/>
  <c r="J1834" i="24" s="1"/>
  <c r="F2521" i="24"/>
  <c r="J2522" i="24" s="1"/>
  <c r="F828" i="24"/>
  <c r="J829" i="24" s="1"/>
  <c r="F1874" i="24"/>
  <c r="J1875" i="24" s="1"/>
  <c r="F956" i="24"/>
  <c r="J957" i="24" s="1"/>
  <c r="F453" i="24"/>
  <c r="J454" i="24" s="1"/>
  <c r="F32" i="24"/>
  <c r="J33" i="24" s="1"/>
  <c r="F114" i="24"/>
  <c r="J115" i="24" s="1"/>
  <c r="F556" i="24"/>
  <c r="J557" i="24" s="1"/>
  <c r="F1585" i="24"/>
  <c r="J1586" i="24" s="1"/>
  <c r="F474" i="24"/>
  <c r="J475" i="24" s="1"/>
  <c r="F936" i="24"/>
  <c r="J937" i="24" s="1"/>
  <c r="F73" i="24"/>
  <c r="J74" i="24" s="1"/>
  <c r="F1461" i="24"/>
  <c r="J1462" i="24" s="1"/>
  <c r="F704" i="24"/>
  <c r="J705" i="24" s="1"/>
  <c r="F3484" i="24"/>
  <c r="J3485" i="24" s="1"/>
  <c r="F3276" i="24"/>
  <c r="J3277" i="24" s="1"/>
  <c r="F2961" i="24"/>
  <c r="J2962" i="24" s="1"/>
  <c r="F1312" i="24"/>
  <c r="J1313" i="24" s="1"/>
  <c r="F2059" i="24"/>
  <c r="J2060" i="24" s="1"/>
  <c r="F409" i="24"/>
  <c r="J410" i="24" s="1"/>
  <c r="F2773" i="24"/>
  <c r="J2774" i="24" s="1"/>
  <c r="F2187" i="24"/>
  <c r="J2188" i="24" s="1"/>
  <c r="F1502" i="24"/>
  <c r="J1503" i="24" s="1"/>
  <c r="F1355" i="24"/>
  <c r="J1356" i="24" s="1"/>
  <c r="F641" i="24"/>
  <c r="J642" i="24" s="1"/>
  <c r="F1083" i="24"/>
  <c r="J1084" i="24" s="1"/>
  <c r="F2732" i="24"/>
  <c r="J2733" i="24" s="1"/>
  <c r="F1125" i="24"/>
  <c r="J1126" i="24" s="1"/>
  <c r="F51" i="24"/>
  <c r="J52" i="24" s="1"/>
  <c r="F243" i="24"/>
  <c r="J244" i="24" s="1"/>
  <c r="F1667" i="24"/>
  <c r="J1668" i="24" s="1"/>
  <c r="F2039" i="24"/>
  <c r="J2040" i="24" s="1"/>
  <c r="F2018" i="24"/>
  <c r="J2019" i="24" s="1"/>
  <c r="F2811" i="24"/>
  <c r="J2812" i="24" s="1"/>
  <c r="F201" i="24"/>
  <c r="J202" i="24" s="1"/>
  <c r="F495" i="24"/>
  <c r="J496" i="24" s="1"/>
  <c r="F2291" i="24"/>
  <c r="J2292" i="24" s="1"/>
  <c r="F1043" i="24"/>
  <c r="J1044" i="24" s="1"/>
  <c r="F327" i="24"/>
  <c r="J328" i="24" s="1"/>
  <c r="F3295" i="24"/>
  <c r="J3296" i="24" s="1"/>
  <c r="F2876" i="24"/>
  <c r="J2877" i="24" s="1"/>
  <c r="F1000" i="24"/>
  <c r="J1001" i="24" s="1"/>
  <c r="F2543" i="24"/>
  <c r="J2544" i="24" s="1"/>
  <c r="F368" i="24"/>
  <c r="J369" i="24" s="1"/>
  <c r="F1562" i="24"/>
  <c r="J1563" i="24" s="1"/>
  <c r="F809" i="24"/>
  <c r="J810" i="24" s="1"/>
  <c r="F1335" i="24"/>
  <c r="J1336" i="24" s="1"/>
  <c r="F727" i="24"/>
  <c r="J728" i="24" s="1"/>
  <c r="F598" i="24"/>
  <c r="J599" i="24" s="1"/>
  <c r="F1293" i="24"/>
  <c r="J1294" i="24" s="1"/>
  <c r="F1103" i="24"/>
  <c r="J1104" i="24" s="1"/>
  <c r="F1397" i="24"/>
  <c r="J1398" i="24" s="1"/>
  <c r="F851" i="24"/>
  <c r="J852" i="24" s="1"/>
  <c r="F2834" i="24"/>
  <c r="J2835" i="24" s="1"/>
  <c r="F893" i="24"/>
  <c r="J894" i="24" s="1"/>
  <c r="F179" i="24"/>
  <c r="J180" i="24" s="1"/>
  <c r="F2918" i="24"/>
  <c r="J2919" i="24" s="1"/>
  <c r="F3106" i="24"/>
  <c r="J3107" i="24" s="1"/>
  <c r="F979" i="24"/>
  <c r="J980" i="24" s="1"/>
  <c r="F1771" i="24"/>
  <c r="J1772" i="24" s="1"/>
  <c r="F2375" i="24"/>
  <c r="J2376" i="24" s="1"/>
  <c r="F2982" i="24"/>
  <c r="J2983" i="24" s="1"/>
  <c r="F1419" i="24"/>
  <c r="J1420" i="24" s="1"/>
  <c r="F1209" i="24"/>
  <c r="J1210" i="24" s="1"/>
  <c r="F2229" i="24"/>
  <c r="J2230" i="24" s="1"/>
  <c r="F3399" i="24"/>
  <c r="J3400" i="24" s="1"/>
  <c r="F2079" i="24"/>
  <c r="J2080" i="24" s="1"/>
  <c r="F389" i="24"/>
  <c r="J390" i="24" s="1"/>
  <c r="F221" i="24"/>
  <c r="J222" i="24" s="1"/>
  <c r="F1167" i="24"/>
  <c r="J1168" i="24" s="1"/>
  <c r="F2417" i="24"/>
  <c r="J2418" i="24" s="1"/>
  <c r="F1916" i="24"/>
  <c r="J1917" i="24" s="1"/>
  <c r="F1712" i="24"/>
  <c r="J1713" i="24" s="1"/>
  <c r="F3506" i="24"/>
  <c r="J3507" i="24" s="1"/>
  <c r="F1523" i="24"/>
  <c r="J1524" i="24" s="1"/>
  <c r="F2647" i="24"/>
  <c r="J2648" i="24" s="1"/>
  <c r="F621" i="24"/>
  <c r="J622" i="24" s="1"/>
  <c r="F1145" i="24"/>
  <c r="J1146" i="24" s="1"/>
  <c r="F2165" i="24"/>
  <c r="J2166" i="24" s="1"/>
  <c r="F1233" i="24"/>
  <c r="J1234" i="24" s="1"/>
  <c r="F1939" i="24"/>
  <c r="J1940" i="24" s="1"/>
  <c r="F1792" i="24"/>
  <c r="J1793" i="24" s="1"/>
  <c r="F1061" i="24"/>
  <c r="J1062" i="24" s="1"/>
  <c r="F3086" i="24"/>
  <c r="J3087" i="24" s="1"/>
  <c r="F2668" i="24"/>
  <c r="J2669" i="24" s="1"/>
  <c r="F2585" i="24"/>
  <c r="J2586" i="24" s="1"/>
  <c r="F2271" i="24"/>
  <c r="J2272" i="24" s="1"/>
  <c r="F769" i="24"/>
  <c r="J770" i="24" s="1"/>
  <c r="F2123" i="24"/>
  <c r="J2124" i="24" s="1"/>
  <c r="F1853" i="24"/>
  <c r="J1854" i="24" s="1"/>
  <c r="F3254" i="24"/>
  <c r="J3255" i="24" s="1"/>
  <c r="F2624" i="24"/>
  <c r="J2625" i="24" s="1"/>
  <c r="F2394" i="24"/>
  <c r="J2395" i="24" s="1"/>
  <c r="F915" i="24"/>
  <c r="J916" i="24" s="1"/>
  <c r="F2438" i="24"/>
  <c r="J2439" i="24" s="1"/>
  <c r="F2143" i="24"/>
  <c r="J2144" i="24" s="1"/>
  <c r="F579" i="24"/>
  <c r="J580" i="24" s="1"/>
  <c r="F2751" i="24"/>
  <c r="J2752" i="24" s="1"/>
  <c r="F2481" i="24"/>
  <c r="J2482" i="24" s="1"/>
  <c r="F2855" i="24"/>
  <c r="J2856" i="24" s="1"/>
  <c r="F303" i="24"/>
  <c r="J304" i="24" s="1"/>
  <c r="F789" i="24"/>
  <c r="J790" i="24" s="1"/>
  <c r="F3357" i="24"/>
  <c r="J3358" i="24" s="1"/>
  <c r="F3419" i="24"/>
  <c r="J3420" i="24" s="1"/>
  <c r="F2459" i="24"/>
  <c r="J2460" i="24" s="1"/>
  <c r="F2561" i="24"/>
  <c r="J2562" i="24" s="1"/>
  <c r="F749" i="24"/>
  <c r="J750" i="24" s="1"/>
  <c r="F1253" i="24"/>
  <c r="J1254" i="24" s="1"/>
  <c r="F94" i="24"/>
  <c r="J95" i="24" s="1"/>
  <c r="F1959" i="24"/>
  <c r="J1960" i="24" s="1"/>
  <c r="K52" i="24" l="1"/>
  <c r="J1648" i="24"/>
  <c r="F1648" i="24"/>
  <c r="J1732" i="24"/>
  <c r="F1732" i="24"/>
  <c r="J1733" i="24" s="1"/>
  <c r="F3169" i="24"/>
  <c r="J3170" i="24" s="1"/>
  <c r="F2690" i="24"/>
  <c r="J2691" i="24" s="1"/>
  <c r="F1189" i="24"/>
  <c r="J1190" i="24" s="1"/>
  <c r="F2711" i="24"/>
  <c r="J2712" i="24" s="1"/>
  <c r="F2605" i="24"/>
  <c r="J2606" i="24" s="1"/>
  <c r="F2941" i="24"/>
  <c r="J2942" i="24" s="1"/>
  <c r="F3315" i="24"/>
  <c r="J3316" i="24" s="1"/>
  <c r="F3128" i="24"/>
  <c r="J3129" i="24" s="1"/>
  <c r="F3443" i="24"/>
  <c r="J3444" i="24" s="1"/>
  <c r="F2311" i="24"/>
  <c r="J2312" i="24" s="1"/>
  <c r="F3192" i="24"/>
  <c r="J3193" i="24" s="1"/>
  <c r="F3379" i="24"/>
  <c r="J3380" i="24" s="1"/>
  <c r="F2898" i="24"/>
  <c r="J2899" i="24" s="1"/>
  <c r="F1627" i="24"/>
  <c r="J1628" i="24" s="1"/>
  <c r="F1751" i="24"/>
  <c r="J1752" i="24" s="1"/>
  <c r="F3213" i="24"/>
  <c r="J3214" i="24" s="1"/>
  <c r="F3025" i="24"/>
  <c r="J3026" i="24" s="1"/>
  <c r="F2188" i="24"/>
  <c r="J2189" i="24" s="1"/>
  <c r="F2962" i="24"/>
  <c r="J2963" i="24" s="1"/>
  <c r="F454" i="24"/>
  <c r="J455" i="24" s="1"/>
  <c r="F3234" i="24"/>
  <c r="J3235" i="24" s="1"/>
  <c r="F1022" i="24"/>
  <c r="J1023" i="24" s="1"/>
  <c r="F537" i="24"/>
  <c r="J538" i="24" s="1"/>
  <c r="F1811" i="24"/>
  <c r="J1812" i="24" s="1"/>
  <c r="F1376" i="24"/>
  <c r="J1377" i="24" s="1"/>
  <c r="F937" i="24"/>
  <c r="J938" i="24" s="1"/>
  <c r="F2793" i="24"/>
  <c r="J2794" i="24" s="1"/>
  <c r="F3277" i="24"/>
  <c r="J3278" i="24" s="1"/>
  <c r="F957" i="24"/>
  <c r="J958" i="24" s="1"/>
  <c r="F3463" i="24"/>
  <c r="J3464" i="24" s="1"/>
  <c r="F2101" i="24"/>
  <c r="J2102" i="24" s="1"/>
  <c r="F158" i="24"/>
  <c r="J159" i="24" s="1"/>
  <c r="F1606" i="24"/>
  <c r="J1607" i="24" s="1"/>
  <c r="F475" i="24"/>
  <c r="J476" i="24" s="1"/>
  <c r="F2207" i="24"/>
  <c r="J2208" i="24" s="1"/>
  <c r="F2774" i="24"/>
  <c r="J2775" i="24" s="1"/>
  <c r="F3485" i="24"/>
  <c r="J3486" i="24" s="1"/>
  <c r="F1875" i="24"/>
  <c r="J1876" i="24" s="1"/>
  <c r="F1274" i="24"/>
  <c r="J1275" i="24" s="1"/>
  <c r="F873" i="24"/>
  <c r="J874" i="24" s="1"/>
  <c r="F1981" i="24"/>
  <c r="J1982" i="24" s="1"/>
  <c r="F2332" i="24"/>
  <c r="J2333" i="24" s="1"/>
  <c r="F1586" i="24"/>
  <c r="J1587" i="24" s="1"/>
  <c r="F3004" i="24"/>
  <c r="J3005" i="24" s="1"/>
  <c r="F1442" i="24"/>
  <c r="J1443" i="24" s="1"/>
  <c r="F517" i="24"/>
  <c r="J518" i="24" s="1"/>
  <c r="F1691" i="24"/>
  <c r="J1692" i="24" s="1"/>
  <c r="F686" i="24"/>
  <c r="J687" i="24" s="1"/>
  <c r="F705" i="24"/>
  <c r="J706" i="24" s="1"/>
  <c r="F557" i="24"/>
  <c r="J558" i="24" s="1"/>
  <c r="F433" i="24"/>
  <c r="J434" i="24" s="1"/>
  <c r="F347" i="24"/>
  <c r="J348" i="24" s="1"/>
  <c r="F137" i="24"/>
  <c r="J138" i="24" s="1"/>
  <c r="F2060" i="24"/>
  <c r="J2061" i="24" s="1"/>
  <c r="F1462" i="24"/>
  <c r="J1463" i="24" s="1"/>
  <c r="F2522" i="24"/>
  <c r="J2523" i="24" s="1"/>
  <c r="F2251" i="24"/>
  <c r="J2252" i="24" s="1"/>
  <c r="F265" i="24"/>
  <c r="J266" i="24" s="1"/>
  <c r="F2501" i="24"/>
  <c r="J2502" i="24" s="1"/>
  <c r="F285" i="24"/>
  <c r="J286" i="24" s="1"/>
  <c r="F410" i="24"/>
  <c r="J411" i="24" s="1"/>
  <c r="F663" i="24"/>
  <c r="J664" i="24" s="1"/>
  <c r="F115" i="24"/>
  <c r="J116" i="24" s="1"/>
  <c r="F1543" i="24"/>
  <c r="J1544" i="24" s="1"/>
  <c r="F829" i="24"/>
  <c r="J830" i="24" s="1"/>
  <c r="F1313" i="24"/>
  <c r="J1314" i="24" s="1"/>
  <c r="F74" i="24"/>
  <c r="J75" i="24" s="1"/>
  <c r="F1834" i="24"/>
  <c r="J1835" i="24" s="1"/>
  <c r="F2353" i="24"/>
  <c r="J2354" i="24" s="1"/>
  <c r="F3338" i="24"/>
  <c r="J3339" i="24" s="1"/>
  <c r="F3064" i="24"/>
  <c r="J3065" i="24" s="1"/>
  <c r="F3149" i="24"/>
  <c r="J3150" i="24" s="1"/>
  <c r="F1897" i="24"/>
  <c r="J1898" i="24" s="1"/>
  <c r="F1524" i="24"/>
  <c r="J1525" i="24" s="1"/>
  <c r="F1168" i="24"/>
  <c r="J1169" i="24" s="1"/>
  <c r="F3400" i="24"/>
  <c r="J3401" i="24" s="1"/>
  <c r="F1772" i="24"/>
  <c r="J1773" i="24" s="1"/>
  <c r="F1294" i="24"/>
  <c r="J1295" i="24" s="1"/>
  <c r="F202" i="24"/>
  <c r="J203" i="24" s="1"/>
  <c r="F52" i="24"/>
  <c r="J53" i="24" s="1"/>
  <c r="F642" i="24"/>
  <c r="J643" i="24" s="1"/>
  <c r="F1960" i="24"/>
  <c r="J1961" i="24" s="1"/>
  <c r="F2482" i="24"/>
  <c r="J2483" i="24" s="1"/>
  <c r="F2439" i="24"/>
  <c r="J2440" i="24" s="1"/>
  <c r="F2272" i="24"/>
  <c r="J2273" i="24" s="1"/>
  <c r="F3087" i="24"/>
  <c r="J3088" i="24" s="1"/>
  <c r="F3507" i="24"/>
  <c r="J3508" i="24" s="1"/>
  <c r="F222" i="24"/>
  <c r="J223" i="24" s="1"/>
  <c r="F2230" i="24"/>
  <c r="J2231" i="24" s="1"/>
  <c r="F980" i="24"/>
  <c r="J981" i="24" s="1"/>
  <c r="F894" i="24"/>
  <c r="J895" i="24" s="1"/>
  <c r="F599" i="24"/>
  <c r="J600" i="24" s="1"/>
  <c r="F810" i="24"/>
  <c r="J811" i="24" s="1"/>
  <c r="F1001" i="24"/>
  <c r="J1002" i="24" s="1"/>
  <c r="F2292" i="24"/>
  <c r="J2293" i="24" s="1"/>
  <c r="F2812" i="24"/>
  <c r="J2813" i="24" s="1"/>
  <c r="F1126" i="24"/>
  <c r="J1127" i="24" s="1"/>
  <c r="F2144" i="24"/>
  <c r="J2145" i="24" s="1"/>
  <c r="F95" i="24"/>
  <c r="J96" i="24" s="1"/>
  <c r="F3358" i="24"/>
  <c r="J3359" i="24" s="1"/>
  <c r="F2752" i="24"/>
  <c r="J2753" i="24" s="1"/>
  <c r="F916" i="24"/>
  <c r="J917" i="24" s="1"/>
  <c r="F2586" i="24"/>
  <c r="J2587" i="24" s="1"/>
  <c r="F1062" i="24"/>
  <c r="J1063" i="24" s="1"/>
  <c r="F2166" i="24"/>
  <c r="J2167" i="24" s="1"/>
  <c r="F1713" i="24"/>
  <c r="J1714" i="24" s="1"/>
  <c r="F1210" i="24"/>
  <c r="J1211" i="24" s="1"/>
  <c r="F3107" i="24"/>
  <c r="J3108" i="24" s="1"/>
  <c r="F2835" i="24"/>
  <c r="J2836" i="24" s="1"/>
  <c r="F728" i="24"/>
  <c r="J729" i="24" s="1"/>
  <c r="F1563" i="24"/>
  <c r="J1564" i="24" s="1"/>
  <c r="F2877" i="24"/>
  <c r="J2878" i="24" s="1"/>
  <c r="F2019" i="24"/>
  <c r="J2020" i="24" s="1"/>
  <c r="F2733" i="24"/>
  <c r="J2734" i="24" s="1"/>
  <c r="F1356" i="24"/>
  <c r="J1357" i="24" s="1"/>
  <c r="F2856" i="24"/>
  <c r="J2857" i="24" s="1"/>
  <c r="F2562" i="24"/>
  <c r="J2563" i="24" s="1"/>
  <c r="F790" i="24"/>
  <c r="J791" i="24" s="1"/>
  <c r="F580" i="24"/>
  <c r="J581" i="24" s="1"/>
  <c r="F2395" i="24"/>
  <c r="J2396" i="24" s="1"/>
  <c r="F1854" i="24"/>
  <c r="J1855" i="24" s="1"/>
  <c r="F1146" i="24"/>
  <c r="J1147" i="24" s="1"/>
  <c r="F1917" i="24"/>
  <c r="J1918" i="24" s="1"/>
  <c r="F390" i="24"/>
  <c r="J391" i="24" s="1"/>
  <c r="F1420" i="24"/>
  <c r="J1421" i="24" s="1"/>
  <c r="F2919" i="24"/>
  <c r="J2920" i="24" s="1"/>
  <c r="F852" i="24"/>
  <c r="J853" i="24" s="1"/>
  <c r="F1336" i="24"/>
  <c r="J1337" i="24" s="1"/>
  <c r="F369" i="24"/>
  <c r="J370" i="24" s="1"/>
  <c r="F3296" i="24"/>
  <c r="J3297" i="24" s="1"/>
  <c r="F496" i="24"/>
  <c r="J497" i="24" s="1"/>
  <c r="F2040" i="24"/>
  <c r="J2041" i="24" s="1"/>
  <c r="F1254" i="24"/>
  <c r="J1255" i="24" s="1"/>
  <c r="F2460" i="24"/>
  <c r="J2461" i="24" s="1"/>
  <c r="F2625" i="24"/>
  <c r="J2626" i="24" s="1"/>
  <c r="F2124" i="24"/>
  <c r="J2125" i="24" s="1"/>
  <c r="F1940" i="24"/>
  <c r="J1941" i="24" s="1"/>
  <c r="F622" i="24"/>
  <c r="J623" i="24" s="1"/>
  <c r="F2418" i="24"/>
  <c r="J2419" i="24" s="1"/>
  <c r="F2080" i="24"/>
  <c r="J2081" i="24" s="1"/>
  <c r="F2983" i="24"/>
  <c r="J2984" i="24" s="1"/>
  <c r="F1398" i="24"/>
  <c r="J1399" i="24" s="1"/>
  <c r="F328" i="24"/>
  <c r="J329" i="24" s="1"/>
  <c r="F1668" i="24"/>
  <c r="J1669" i="24" s="1"/>
  <c r="F1084" i="24"/>
  <c r="J1085" i="24" s="1"/>
  <c r="F1503" i="24"/>
  <c r="J1504" i="24" s="1"/>
  <c r="F750" i="24"/>
  <c r="J751" i="24" s="1"/>
  <c r="F3420" i="24"/>
  <c r="J3421" i="24" s="1"/>
  <c r="F3255" i="24"/>
  <c r="J3256" i="24" s="1"/>
  <c r="F770" i="24"/>
  <c r="J771" i="24" s="1"/>
  <c r="F2669" i="24"/>
  <c r="J2670" i="24" s="1"/>
  <c r="F2648" i="24"/>
  <c r="J2649" i="24" s="1"/>
  <c r="F2376" i="24"/>
  <c r="J2377" i="24" s="1"/>
  <c r="F180" i="24"/>
  <c r="J181" i="24" s="1"/>
  <c r="F1104" i="24"/>
  <c r="J1105" i="24" s="1"/>
  <c r="F244" i="24"/>
  <c r="J245" i="24" s="1"/>
  <c r="F304" i="24"/>
  <c r="J305" i="24" s="1"/>
  <c r="J1649" i="24" l="1"/>
  <c r="F1649" i="24"/>
  <c r="J1650" i="24" s="1"/>
  <c r="K53" i="24"/>
  <c r="K54" i="24" s="1"/>
  <c r="F3380" i="24"/>
  <c r="J3381" i="24" s="1"/>
  <c r="F2942" i="24"/>
  <c r="J2943" i="24" s="1"/>
  <c r="F3026" i="24"/>
  <c r="J3027" i="24" s="1"/>
  <c r="F3193" i="24"/>
  <c r="J3194" i="24" s="1"/>
  <c r="F2606" i="24"/>
  <c r="J2607" i="24" s="1"/>
  <c r="F3214" i="24"/>
  <c r="J3215" i="24" s="1"/>
  <c r="F2312" i="24"/>
  <c r="J2313" i="24" s="1"/>
  <c r="F2712" i="24"/>
  <c r="J2713" i="24" s="1"/>
  <c r="F1752" i="24"/>
  <c r="J1753" i="24" s="1"/>
  <c r="F3444" i="24"/>
  <c r="J3445" i="24" s="1"/>
  <c r="F1190" i="24"/>
  <c r="J1191" i="24" s="1"/>
  <c r="F1628" i="24"/>
  <c r="J1629" i="24" s="1"/>
  <c r="F3129" i="24"/>
  <c r="J3130" i="24" s="1"/>
  <c r="F2691" i="24"/>
  <c r="J2692" i="24" s="1"/>
  <c r="F2899" i="24"/>
  <c r="J2900" i="24" s="1"/>
  <c r="F3316" i="24"/>
  <c r="J3317" i="24" s="1"/>
  <c r="F3170" i="24"/>
  <c r="J3171" i="24" s="1"/>
  <c r="F266" i="24"/>
  <c r="J267" i="24" s="1"/>
  <c r="F958" i="24"/>
  <c r="J959" i="24" s="1"/>
  <c r="F538" i="24"/>
  <c r="J539" i="24" s="1"/>
  <c r="F1898" i="24"/>
  <c r="J1899" i="24" s="1"/>
  <c r="F75" i="24"/>
  <c r="J76" i="24" s="1"/>
  <c r="F664" i="24"/>
  <c r="J665" i="24" s="1"/>
  <c r="F2252" i="24"/>
  <c r="J2253" i="24" s="1"/>
  <c r="F874" i="24"/>
  <c r="J875" i="24" s="1"/>
  <c r="F1023" i="24"/>
  <c r="J1024" i="24" s="1"/>
  <c r="F348" i="24"/>
  <c r="J349" i="24" s="1"/>
  <c r="F434" i="24"/>
  <c r="J435" i="24" s="1"/>
  <c r="F518" i="24"/>
  <c r="J519" i="24" s="1"/>
  <c r="F476" i="24"/>
  <c r="J477" i="24" s="1"/>
  <c r="F3150" i="24"/>
  <c r="J3151" i="24" s="1"/>
  <c r="F1314" i="24"/>
  <c r="J1315" i="24" s="1"/>
  <c r="F411" i="24"/>
  <c r="J412" i="24" s="1"/>
  <c r="F2523" i="24"/>
  <c r="J2524" i="24" s="1"/>
  <c r="F1275" i="24"/>
  <c r="J1276" i="24" s="1"/>
  <c r="F1607" i="24"/>
  <c r="J1608" i="24" s="1"/>
  <c r="F3235" i="24"/>
  <c r="J3236" i="24" s="1"/>
  <c r="F2208" i="24"/>
  <c r="J2209" i="24" s="1"/>
  <c r="F558" i="24"/>
  <c r="J559" i="24" s="1"/>
  <c r="F1443" i="24"/>
  <c r="J1444" i="24" s="1"/>
  <c r="F1463" i="24"/>
  <c r="J1464" i="24" s="1"/>
  <c r="F706" i="24"/>
  <c r="J707" i="24" s="1"/>
  <c r="F1876" i="24"/>
  <c r="J1877" i="24" s="1"/>
  <c r="F159" i="24"/>
  <c r="J160" i="24" s="1"/>
  <c r="F455" i="24"/>
  <c r="J456" i="24" s="1"/>
  <c r="F3005" i="24"/>
  <c r="J3006" i="24" s="1"/>
  <c r="F938" i="24"/>
  <c r="J939" i="24" s="1"/>
  <c r="F2502" i="24"/>
  <c r="J2503" i="24" s="1"/>
  <c r="F2061" i="24"/>
  <c r="J2062" i="24" s="1"/>
  <c r="F3486" i="24"/>
  <c r="J3487" i="24" s="1"/>
  <c r="F2102" i="24"/>
  <c r="J2103" i="24" s="1"/>
  <c r="F1377" i="24"/>
  <c r="J1378" i="24" s="1"/>
  <c r="F2963" i="24"/>
  <c r="J2964" i="24" s="1"/>
  <c r="F1544" i="24"/>
  <c r="J1545" i="24" s="1"/>
  <c r="F1587" i="24"/>
  <c r="J1588" i="24" s="1"/>
  <c r="F3065" i="24"/>
  <c r="J3066" i="24" s="1"/>
  <c r="F2354" i="24"/>
  <c r="J2355" i="24" s="1"/>
  <c r="F1692" i="24"/>
  <c r="J1693" i="24" s="1"/>
  <c r="F2333" i="24"/>
  <c r="J2334" i="24" s="1"/>
  <c r="F3464" i="24"/>
  <c r="J3465" i="24" s="1"/>
  <c r="F1812" i="24"/>
  <c r="J1813" i="24" s="1"/>
  <c r="F116" i="24"/>
  <c r="J117" i="24" s="1"/>
  <c r="F830" i="24"/>
  <c r="J831" i="24" s="1"/>
  <c r="F138" i="24"/>
  <c r="J139" i="24" s="1"/>
  <c r="F1105" i="24"/>
  <c r="J1106" i="24" s="1"/>
  <c r="F623" i="24"/>
  <c r="J624" i="24" s="1"/>
  <c r="F2461" i="24"/>
  <c r="J2462" i="24" s="1"/>
  <c r="F497" i="24"/>
  <c r="J498" i="24" s="1"/>
  <c r="F1421" i="24"/>
  <c r="J1422" i="24" s="1"/>
  <c r="F2396" i="24"/>
  <c r="J2397" i="24" s="1"/>
  <c r="F1357" i="24"/>
  <c r="J1358" i="24" s="1"/>
  <c r="F729" i="24"/>
  <c r="J730" i="24" s="1"/>
  <c r="F2167" i="24"/>
  <c r="J2168" i="24" s="1"/>
  <c r="F3359" i="24"/>
  <c r="J3360" i="24" s="1"/>
  <c r="F2231" i="24"/>
  <c r="J2232" i="24" s="1"/>
  <c r="F643" i="24"/>
  <c r="J644" i="24" s="1"/>
  <c r="F3401" i="24"/>
  <c r="J3402" i="24" s="1"/>
  <c r="F181" i="24"/>
  <c r="J182" i="24" s="1"/>
  <c r="F2670" i="24"/>
  <c r="J2671" i="24" s="1"/>
  <c r="F1504" i="24"/>
  <c r="J1505" i="24" s="1"/>
  <c r="F1941" i="24"/>
  <c r="J1942" i="24" s="1"/>
  <c r="F1255" i="24"/>
  <c r="J1256" i="24" s="1"/>
  <c r="F391" i="24"/>
  <c r="J392" i="24" s="1"/>
  <c r="F2836" i="24"/>
  <c r="J2837" i="24" s="1"/>
  <c r="F1063" i="24"/>
  <c r="J1064" i="24" s="1"/>
  <c r="F96" i="24"/>
  <c r="J97" i="24" s="1"/>
  <c r="F1002" i="24"/>
  <c r="J1003" i="24" s="1"/>
  <c r="F223" i="24"/>
  <c r="J224" i="24" s="1"/>
  <c r="F53" i="24"/>
  <c r="J54" i="24" s="1"/>
  <c r="F1169" i="24"/>
  <c r="J1170" i="24" s="1"/>
  <c r="F245" i="24"/>
  <c r="J246" i="24" s="1"/>
  <c r="F771" i="24"/>
  <c r="J772" i="24" s="1"/>
  <c r="F1085" i="24"/>
  <c r="J1086" i="24" s="1"/>
  <c r="F1399" i="24"/>
  <c r="J1400" i="24" s="1"/>
  <c r="F370" i="24"/>
  <c r="J371" i="24" s="1"/>
  <c r="F1918" i="24"/>
  <c r="J1919" i="24" s="1"/>
  <c r="F2020" i="24"/>
  <c r="J2021" i="24" s="1"/>
  <c r="F3108" i="24"/>
  <c r="J3109" i="24" s="1"/>
  <c r="F2145" i="24"/>
  <c r="J2146" i="24" s="1"/>
  <c r="F203" i="24"/>
  <c r="J204" i="24" s="1"/>
  <c r="F3256" i="24"/>
  <c r="J3257" i="24" s="1"/>
  <c r="F1669" i="24"/>
  <c r="J1670" i="24" s="1"/>
  <c r="F2984" i="24"/>
  <c r="J2985" i="24" s="1"/>
  <c r="F2125" i="24"/>
  <c r="J2126" i="24" s="1"/>
  <c r="F1337" i="24"/>
  <c r="J1338" i="24" s="1"/>
  <c r="F1147" i="24"/>
  <c r="J1148" i="24" s="1"/>
  <c r="F2563" i="24"/>
  <c r="J2564" i="24" s="1"/>
  <c r="F1211" i="24"/>
  <c r="J1212" i="24" s="1"/>
  <c r="F600" i="24"/>
  <c r="J601" i="24" s="1"/>
  <c r="F3088" i="24"/>
  <c r="J3089" i="24" s="1"/>
  <c r="F1961" i="24"/>
  <c r="J1962" i="24" s="1"/>
  <c r="F305" i="24"/>
  <c r="J306" i="24" s="1"/>
  <c r="F2626" i="24"/>
  <c r="J2627" i="24" s="1"/>
  <c r="F2878" i="24"/>
  <c r="J2879" i="24" s="1"/>
  <c r="F917" i="24"/>
  <c r="J918" i="24" s="1"/>
  <c r="F1127" i="24"/>
  <c r="J1128" i="24" s="1"/>
  <c r="F895" i="24"/>
  <c r="J896" i="24" s="1"/>
  <c r="F2273" i="24"/>
  <c r="J2274" i="24" s="1"/>
  <c r="F853" i="24"/>
  <c r="J854" i="24" s="1"/>
  <c r="F2649" i="24"/>
  <c r="J2650" i="24" s="1"/>
  <c r="F2419" i="24"/>
  <c r="J2420" i="24" s="1"/>
  <c r="F2920" i="24"/>
  <c r="J2921" i="24" s="1"/>
  <c r="F1855" i="24"/>
  <c r="J1856" i="24" s="1"/>
  <c r="F2857" i="24"/>
  <c r="J2858" i="24" s="1"/>
  <c r="F1564" i="24"/>
  <c r="J1565" i="24" s="1"/>
  <c r="F2753" i="24"/>
  <c r="J2754" i="24" s="1"/>
  <c r="F2813" i="24"/>
  <c r="J2814" i="24" s="1"/>
  <c r="F981" i="24"/>
  <c r="J982" i="24" s="1"/>
  <c r="F2440" i="24"/>
  <c r="J2441" i="24" s="1"/>
  <c r="F1773" i="24"/>
  <c r="J1774" i="24" s="1"/>
  <c r="F3421" i="24"/>
  <c r="J3422" i="24" s="1"/>
  <c r="F2081" i="24"/>
  <c r="J2082" i="24" s="1"/>
  <c r="F1629" i="24" l="1"/>
  <c r="J1630" i="24" s="1"/>
  <c r="F3215" i="24"/>
  <c r="J3216" i="24" s="1"/>
  <c r="F3171" i="24"/>
  <c r="J3172" i="24" s="1"/>
  <c r="F1191" i="24"/>
  <c r="J1192" i="24" s="1"/>
  <c r="F3317" i="24"/>
  <c r="J3318" i="24" s="1"/>
  <c r="F3194" i="24"/>
  <c r="J3195" i="24" s="1"/>
  <c r="F2900" i="24"/>
  <c r="J2901" i="24" s="1"/>
  <c r="F1753" i="24"/>
  <c r="J1754" i="24" s="1"/>
  <c r="F2692" i="24"/>
  <c r="J2693" i="24" s="1"/>
  <c r="F2713" i="24"/>
  <c r="J2714" i="24" s="1"/>
  <c r="F2943" i="24"/>
  <c r="J2944" i="24" s="1"/>
  <c r="F3130" i="24"/>
  <c r="J3131" i="24" s="1"/>
  <c r="F2313" i="24"/>
  <c r="J2314" i="24" s="1"/>
  <c r="F3381" i="24"/>
  <c r="J3382" i="24" s="1"/>
  <c r="F2334" i="24"/>
  <c r="J2335" i="24" s="1"/>
  <c r="F1464" i="24"/>
  <c r="J1465" i="24" s="1"/>
  <c r="F665" i="24"/>
  <c r="J666" i="24" s="1"/>
  <c r="F1693" i="24"/>
  <c r="J1694" i="24" s="1"/>
  <c r="F1378" i="24"/>
  <c r="J1379" i="24" s="1"/>
  <c r="F2524" i="24"/>
  <c r="J2525" i="24" s="1"/>
  <c r="F76" i="24"/>
  <c r="J77" i="24" s="1"/>
  <c r="F139" i="24"/>
  <c r="J140" i="24" s="1"/>
  <c r="F3006" i="24"/>
  <c r="J3007" i="24" s="1"/>
  <c r="F435" i="24"/>
  <c r="J436" i="24" s="1"/>
  <c r="F831" i="24"/>
  <c r="J832" i="24" s="1"/>
  <c r="F2355" i="24"/>
  <c r="J2356" i="24" s="1"/>
  <c r="F2103" i="24"/>
  <c r="J2104" i="24" s="1"/>
  <c r="F456" i="24"/>
  <c r="J457" i="24" s="1"/>
  <c r="F412" i="24"/>
  <c r="J413" i="24" s="1"/>
  <c r="F559" i="24"/>
  <c r="J560" i="24" s="1"/>
  <c r="F349" i="24"/>
  <c r="J350" i="24" s="1"/>
  <c r="F3066" i="24"/>
  <c r="J3067" i="24" s="1"/>
  <c r="F3487" i="24"/>
  <c r="J3488" i="24" s="1"/>
  <c r="F160" i="24"/>
  <c r="J161" i="24" s="1"/>
  <c r="F1315" i="24"/>
  <c r="J1316" i="24" s="1"/>
  <c r="F1024" i="24"/>
  <c r="J1025" i="24" s="1"/>
  <c r="F117" i="24"/>
  <c r="J118" i="24" s="1"/>
  <c r="F2209" i="24"/>
  <c r="J2210" i="24" s="1"/>
  <c r="F1813" i="24"/>
  <c r="J1814" i="24" s="1"/>
  <c r="F1877" i="24"/>
  <c r="J1878" i="24" s="1"/>
  <c r="F3236" i="24"/>
  <c r="J3237" i="24" s="1"/>
  <c r="F959" i="24"/>
  <c r="J960" i="24" s="1"/>
  <c r="F3465" i="24"/>
  <c r="J3466" i="24" s="1"/>
  <c r="F2503" i="24"/>
  <c r="J2504" i="24" s="1"/>
  <c r="F707" i="24"/>
  <c r="J708" i="24" s="1"/>
  <c r="F1608" i="24"/>
  <c r="J1609" i="24" s="1"/>
  <c r="F2964" i="24"/>
  <c r="J2965" i="24" s="1"/>
  <c r="F477" i="24"/>
  <c r="J478" i="24" s="1"/>
  <c r="F601" i="24"/>
  <c r="J602" i="24" s="1"/>
  <c r="F371" i="24"/>
  <c r="J372" i="24" s="1"/>
  <c r="F1170" i="24"/>
  <c r="J1171" i="24" s="1"/>
  <c r="F2837" i="24"/>
  <c r="J2838" i="24" s="1"/>
  <c r="F2671" i="24"/>
  <c r="J2672" i="24" s="1"/>
  <c r="F3360" i="24"/>
  <c r="J3361" i="24" s="1"/>
  <c r="F498" i="24"/>
  <c r="J499" i="24" s="1"/>
  <c r="F306" i="24"/>
  <c r="J307" i="24" s="1"/>
  <c r="F54" i="24"/>
  <c r="J55" i="24" s="1"/>
  <c r="F182" i="24"/>
  <c r="J183" i="24" s="1"/>
  <c r="F2168" i="24"/>
  <c r="J2169" i="24" s="1"/>
  <c r="F2462" i="24"/>
  <c r="J2463" i="24" s="1"/>
  <c r="F1856" i="24"/>
  <c r="J1857" i="24" s="1"/>
  <c r="F918" i="24"/>
  <c r="J919" i="24" s="1"/>
  <c r="F854" i="24"/>
  <c r="J855" i="24" s="1"/>
  <c r="F982" i="24"/>
  <c r="J983" i="24" s="1"/>
  <c r="F2921" i="24"/>
  <c r="J2922" i="24" s="1"/>
  <c r="F2146" i="24"/>
  <c r="J2147" i="24" s="1"/>
  <c r="F1400" i="24"/>
  <c r="J1401" i="24" s="1"/>
  <c r="F224" i="24"/>
  <c r="J225" i="24" s="1"/>
  <c r="F730" i="24"/>
  <c r="J731" i="24" s="1"/>
  <c r="F2879" i="24"/>
  <c r="J2880" i="24" s="1"/>
  <c r="F1212" i="24"/>
  <c r="J1213" i="24" s="1"/>
  <c r="F3109" i="24"/>
  <c r="J3110" i="24" s="1"/>
  <c r="F1003" i="24"/>
  <c r="J1004" i="24" s="1"/>
  <c r="F2420" i="24"/>
  <c r="J2421" i="24" s="1"/>
  <c r="F2021" i="24"/>
  <c r="J2022" i="24" s="1"/>
  <c r="F644" i="24"/>
  <c r="J645" i="24" s="1"/>
  <c r="F2814" i="24"/>
  <c r="J2815" i="24" s="1"/>
  <c r="F2754" i="24"/>
  <c r="J2755" i="24" s="1"/>
  <c r="F2650" i="24"/>
  <c r="J2651" i="24" s="1"/>
  <c r="F2564" i="24"/>
  <c r="J2565" i="24" s="1"/>
  <c r="F3422" i="24"/>
  <c r="J3423" i="24" s="1"/>
  <c r="F1565" i="24"/>
  <c r="J1566" i="24" s="1"/>
  <c r="F896" i="24"/>
  <c r="J897" i="24" s="1"/>
  <c r="F2627" i="24"/>
  <c r="J2628" i="24" s="1"/>
  <c r="F1148" i="24"/>
  <c r="J1149" i="24" s="1"/>
  <c r="F3257" i="24"/>
  <c r="J3258" i="24" s="1"/>
  <c r="F1919" i="24"/>
  <c r="J1920" i="24" s="1"/>
  <c r="F246" i="24"/>
  <c r="J247" i="24" s="1"/>
  <c r="F1064" i="24"/>
  <c r="J1065" i="24" s="1"/>
  <c r="F1505" i="24"/>
  <c r="J1506" i="24" s="1"/>
  <c r="F2232" i="24"/>
  <c r="J2233" i="24" s="1"/>
  <c r="F1422" i="24"/>
  <c r="J1423" i="24" s="1"/>
  <c r="F1106" i="24"/>
  <c r="J1107" i="24" s="1"/>
  <c r="F2082" i="24"/>
  <c r="J2083" i="24" s="1"/>
  <c r="F1962" i="24"/>
  <c r="J1963" i="24" s="1"/>
  <c r="F1670" i="24"/>
  <c r="J1671" i="24" s="1"/>
  <c r="F2397" i="24"/>
  <c r="J2398" i="24" s="1"/>
  <c r="K55" i="24" l="1"/>
  <c r="F3318" i="24"/>
  <c r="J3319" i="24" s="1"/>
  <c r="F2714" i="24"/>
  <c r="J2715" i="24" s="1"/>
  <c r="F3172" i="24"/>
  <c r="J3173" i="24" s="1"/>
  <c r="F2356" i="24"/>
  <c r="J2357" i="24" s="1"/>
  <c r="F832" i="24"/>
  <c r="J833" i="24" s="1"/>
  <c r="F1379" i="24"/>
  <c r="J1380" i="24" s="1"/>
  <c r="F2210" i="24"/>
  <c r="J2211" i="24" s="1"/>
  <c r="F3466" i="24"/>
  <c r="J3467" i="24" s="1"/>
  <c r="F560" i="24"/>
  <c r="J561" i="24" s="1"/>
  <c r="F1316" i="24"/>
  <c r="J1317" i="24" s="1"/>
  <c r="F413" i="24"/>
  <c r="J414" i="24" s="1"/>
  <c r="F666" i="24"/>
  <c r="J667" i="24" s="1"/>
  <c r="F118" i="24"/>
  <c r="J119" i="24" s="1"/>
  <c r="F3067" i="24"/>
  <c r="J3068" i="24" s="1"/>
  <c r="F1878" i="24"/>
  <c r="J1879" i="24" s="1"/>
  <c r="F960" i="24"/>
  <c r="J961" i="24" s="1"/>
  <c r="F161" i="24"/>
  <c r="J162" i="24" s="1"/>
  <c r="F708" i="24"/>
  <c r="J709" i="24" s="1"/>
  <c r="F1814" i="24"/>
  <c r="J1815" i="24" s="1"/>
  <c r="F2104" i="24"/>
  <c r="J2105" i="24" s="1"/>
  <c r="F2815" i="24"/>
  <c r="J2816" i="24" s="1"/>
  <c r="F1566" i="24"/>
  <c r="J1567" i="24" s="1"/>
  <c r="F1213" i="24"/>
  <c r="J1214" i="24" s="1"/>
  <c r="F55" i="24"/>
  <c r="J56" i="24" s="1"/>
  <c r="F307" i="24"/>
  <c r="J308" i="24" s="1"/>
  <c r="F1920" i="24"/>
  <c r="J1921" i="24" s="1"/>
  <c r="F3423" i="24"/>
  <c r="J3424" i="24" s="1"/>
  <c r="F2565" i="24"/>
  <c r="J2566" i="24" s="1"/>
  <c r="F2398" i="24"/>
  <c r="J2399" i="24" s="1"/>
  <c r="F1149" i="24"/>
  <c r="J1150" i="24" s="1"/>
  <c r="F2922" i="24"/>
  <c r="J2923" i="24" s="1"/>
  <c r="F602" i="24"/>
  <c r="J603" i="24" s="1"/>
  <c r="F2463" i="24"/>
  <c r="J2464" i="24" s="1"/>
  <c r="F1671" i="24"/>
  <c r="J1672" i="24" s="1"/>
  <c r="F2628" i="24"/>
  <c r="J2629" i="24" s="1"/>
  <c r="F2755" i="24"/>
  <c r="J2756" i="24" s="1"/>
  <c r="F1401" i="24"/>
  <c r="J1402" i="24" s="1"/>
  <c r="F2169" i="24"/>
  <c r="J2170" i="24" s="1"/>
  <c r="K56" i="24" l="1"/>
  <c r="K57" i="24" s="1"/>
  <c r="K58" i="24" s="1"/>
  <c r="K59" i="24" s="1"/>
  <c r="K60" i="24" s="1"/>
  <c r="K61" i="24" s="1"/>
  <c r="K62" i="24" s="1"/>
  <c r="K63" i="24" s="1"/>
  <c r="K64" i="24" s="1"/>
  <c r="K65" i="24" s="1"/>
  <c r="K66" i="24" s="1"/>
  <c r="K67" i="24" s="1"/>
  <c r="K68" i="24" s="1"/>
  <c r="K69" i="24" s="1"/>
  <c r="K70" i="24" s="1"/>
  <c r="K71" i="24" s="1"/>
  <c r="K72" i="24" s="1"/>
  <c r="K73" i="24" s="1"/>
  <c r="K74" i="24" s="1"/>
  <c r="K75" i="24" s="1"/>
  <c r="K76" i="24" s="1"/>
  <c r="K77" i="24" s="1"/>
  <c r="K78" i="24" s="1"/>
  <c r="K79" i="24" s="1"/>
  <c r="K80" i="24" s="1"/>
  <c r="K81" i="24" s="1"/>
  <c r="K82" i="24" s="1"/>
  <c r="K83" i="24" s="1"/>
  <c r="K84" i="24" s="1"/>
  <c r="K85" i="24" s="1"/>
  <c r="K86" i="24" s="1"/>
  <c r="K87" i="24" s="1"/>
  <c r="K88" i="24" s="1"/>
  <c r="K89" i="24" s="1"/>
  <c r="K90" i="24" s="1"/>
  <c r="K91" i="24" s="1"/>
  <c r="K92" i="24" s="1"/>
  <c r="K93" i="24" s="1"/>
  <c r="K94" i="24" s="1"/>
  <c r="K95" i="24" s="1"/>
  <c r="K96" i="24" s="1"/>
  <c r="K97" i="24" s="1"/>
  <c r="K98" i="24" s="1"/>
  <c r="K99" i="24" s="1"/>
  <c r="K100" i="24" s="1"/>
  <c r="K101" i="24" s="1"/>
  <c r="K102" i="24" s="1"/>
  <c r="K103" i="24" s="1"/>
  <c r="K104" i="24" s="1"/>
  <c r="K105" i="24" s="1"/>
  <c r="K106" i="24" s="1"/>
  <c r="K107" i="24" s="1"/>
  <c r="K108" i="24" s="1"/>
  <c r="K109" i="24" s="1"/>
  <c r="K110" i="24" s="1"/>
  <c r="K111" i="24" s="1"/>
  <c r="K112" i="24" s="1"/>
  <c r="K113" i="24" s="1"/>
  <c r="K114" i="24" s="1"/>
  <c r="K115" i="24" s="1"/>
  <c r="K116" i="24" s="1"/>
  <c r="K117" i="24" s="1"/>
  <c r="K118" i="24" s="1"/>
  <c r="K119" i="24" s="1"/>
  <c r="K120" i="24" s="1"/>
  <c r="K121" i="24" s="1"/>
  <c r="K122" i="24" s="1"/>
  <c r="K123" i="24" s="1"/>
  <c r="K124" i="24" s="1"/>
  <c r="K125" i="24" s="1"/>
  <c r="K126" i="24" s="1"/>
  <c r="K127" i="24" s="1"/>
  <c r="K128" i="24" s="1"/>
  <c r="K129" i="24" s="1"/>
  <c r="K130" i="24" s="1"/>
  <c r="K131" i="24" s="1"/>
  <c r="K132" i="24" s="1"/>
  <c r="K133" i="24" s="1"/>
  <c r="K134" i="24" s="1"/>
  <c r="K135" i="24" s="1"/>
  <c r="K136" i="24" s="1"/>
  <c r="K137" i="24" s="1"/>
  <c r="K138" i="24" s="1"/>
  <c r="K139" i="24" s="1"/>
  <c r="K140" i="24" s="1"/>
  <c r="K141" i="24" s="1"/>
  <c r="K142" i="24" s="1"/>
  <c r="K143" i="24" s="1"/>
  <c r="K144" i="24" s="1"/>
  <c r="K145" i="24" s="1"/>
  <c r="K146" i="24" s="1"/>
  <c r="K147" i="24" s="1"/>
  <c r="K148" i="24" s="1"/>
  <c r="K149" i="24" s="1"/>
  <c r="K150" i="24" s="1"/>
  <c r="K151" i="24" s="1"/>
  <c r="K152" i="24" s="1"/>
  <c r="K153" i="24" s="1"/>
  <c r="K154" i="24" s="1"/>
  <c r="K155" i="24" s="1"/>
  <c r="K156" i="24" s="1"/>
  <c r="K157" i="24" s="1"/>
  <c r="K158" i="24" s="1"/>
  <c r="K159" i="24" s="1"/>
  <c r="K160" i="24" s="1"/>
  <c r="K161" i="24" s="1"/>
  <c r="K162" i="24" s="1"/>
  <c r="K163" i="24" s="1"/>
  <c r="K164" i="24" s="1"/>
  <c r="K165" i="24" s="1"/>
  <c r="K166" i="24" s="1"/>
  <c r="K167" i="24" s="1"/>
  <c r="K168" i="24" s="1"/>
  <c r="K169" i="24" s="1"/>
  <c r="K170" i="24" s="1"/>
  <c r="K171" i="24" s="1"/>
  <c r="K172" i="24" s="1"/>
  <c r="K173" i="24" s="1"/>
  <c r="K174" i="24" s="1"/>
  <c r="K175" i="24" s="1"/>
  <c r="K176" i="24" s="1"/>
  <c r="K177" i="24" s="1"/>
  <c r="K178" i="24" s="1"/>
  <c r="K179" i="24" s="1"/>
  <c r="K180" i="24" s="1"/>
  <c r="K181" i="24" s="1"/>
  <c r="K182" i="24" s="1"/>
  <c r="K183" i="24" s="1"/>
  <c r="K184" i="24" s="1"/>
  <c r="K185" i="24" s="1"/>
  <c r="K186" i="24" s="1"/>
  <c r="K187" i="24" s="1"/>
  <c r="K188" i="24" s="1"/>
  <c r="K189" i="24" s="1"/>
  <c r="K190" i="24" s="1"/>
  <c r="K191" i="24" s="1"/>
  <c r="K192" i="24" s="1"/>
  <c r="K193" i="24" s="1"/>
  <c r="K194" i="24" s="1"/>
  <c r="K195" i="24" s="1"/>
  <c r="K196" i="24" s="1"/>
  <c r="K197" i="24" s="1"/>
  <c r="K198" i="24" s="1"/>
  <c r="K199" i="24" s="1"/>
  <c r="K200" i="24" s="1"/>
  <c r="K201" i="24" s="1"/>
  <c r="K202" i="24" s="1"/>
  <c r="K203" i="24" s="1"/>
  <c r="K204" i="24" s="1"/>
  <c r="K205" i="24" s="1"/>
  <c r="K206" i="24" s="1"/>
  <c r="K207" i="24" s="1"/>
  <c r="K208" i="24" s="1"/>
  <c r="K209" i="24" s="1"/>
  <c r="K210" i="24" s="1"/>
  <c r="K211" i="24" s="1"/>
  <c r="K212" i="24" s="1"/>
  <c r="K213" i="24" s="1"/>
  <c r="K214" i="24" s="1"/>
  <c r="K215" i="24" s="1"/>
  <c r="K216" i="24" s="1"/>
  <c r="K217" i="24" s="1"/>
  <c r="K218" i="24" s="1"/>
  <c r="K219" i="24" s="1"/>
  <c r="K220" i="24" s="1"/>
  <c r="K221" i="24" s="1"/>
  <c r="K222" i="24" s="1"/>
  <c r="K223" i="24" s="1"/>
  <c r="K224" i="24" s="1"/>
  <c r="K225" i="24" s="1"/>
  <c r="K226" i="24" s="1"/>
  <c r="K227" i="24" s="1"/>
  <c r="K228" i="24" s="1"/>
  <c r="K229" i="24" s="1"/>
  <c r="K230" i="24" s="1"/>
  <c r="K231" i="24" s="1"/>
  <c r="K232" i="24" s="1"/>
  <c r="K233" i="24" s="1"/>
  <c r="K234" i="24" s="1"/>
  <c r="K235" i="24" s="1"/>
  <c r="K236" i="24" s="1"/>
  <c r="K237" i="24" s="1"/>
  <c r="K238" i="24" s="1"/>
  <c r="K239" i="24" s="1"/>
  <c r="K240" i="24" s="1"/>
  <c r="K241" i="24" s="1"/>
  <c r="K242" i="24" s="1"/>
  <c r="K243" i="24" s="1"/>
  <c r="K244" i="24" s="1"/>
  <c r="K245" i="24" s="1"/>
  <c r="K246" i="24" s="1"/>
  <c r="K247" i="24" s="1"/>
  <c r="K248" i="24" s="1"/>
  <c r="K249" i="24" s="1"/>
  <c r="K250" i="24" s="1"/>
  <c r="K251" i="24" s="1"/>
  <c r="K252" i="24" s="1"/>
  <c r="K253" i="24" s="1"/>
  <c r="K254" i="24" s="1"/>
  <c r="K255" i="24" s="1"/>
  <c r="K256" i="24" s="1"/>
  <c r="K257" i="24" s="1"/>
  <c r="K258" i="24" s="1"/>
  <c r="K259" i="24" s="1"/>
  <c r="K260" i="24" s="1"/>
  <c r="K261" i="24" s="1"/>
  <c r="K262" i="24" s="1"/>
  <c r="K263" i="24" s="1"/>
  <c r="K264" i="24" s="1"/>
  <c r="K265" i="24" s="1"/>
  <c r="K266" i="24" s="1"/>
  <c r="K267" i="24" s="1"/>
  <c r="K268" i="24" s="1"/>
  <c r="K269" i="24" s="1"/>
  <c r="K270" i="24" s="1"/>
  <c r="K271" i="24" s="1"/>
  <c r="K272" i="24" s="1"/>
  <c r="K273" i="24" s="1"/>
  <c r="K274" i="24" s="1"/>
  <c r="K275" i="24" s="1"/>
  <c r="K276" i="24" s="1"/>
  <c r="K277" i="24" s="1"/>
  <c r="K278" i="24" s="1"/>
  <c r="K279" i="24" s="1"/>
  <c r="K280" i="24" s="1"/>
  <c r="K281" i="24" s="1"/>
  <c r="K282" i="24" s="1"/>
  <c r="K283" i="24" s="1"/>
  <c r="K284" i="24" s="1"/>
  <c r="K285" i="24" s="1"/>
  <c r="K286" i="24" s="1"/>
  <c r="K287" i="24" s="1"/>
  <c r="K288" i="24" s="1"/>
  <c r="K289" i="24" s="1"/>
  <c r="K290" i="24" s="1"/>
  <c r="K291" i="24" s="1"/>
  <c r="K292" i="24" s="1"/>
  <c r="K293" i="24" s="1"/>
  <c r="K294" i="24" s="1"/>
  <c r="K295" i="24" s="1"/>
  <c r="K296" i="24" s="1"/>
  <c r="K297" i="24" s="1"/>
  <c r="K298" i="24" s="1"/>
  <c r="K299" i="24" s="1"/>
  <c r="K300" i="24" s="1"/>
  <c r="K301" i="24" s="1"/>
  <c r="K302" i="24" s="1"/>
  <c r="K303" i="24" s="1"/>
  <c r="K304" i="24" s="1"/>
  <c r="K305" i="24" s="1"/>
  <c r="K306" i="24" s="1"/>
  <c r="K307" i="24" s="1"/>
  <c r="K308" i="24" s="1"/>
  <c r="K309" i="24" s="1"/>
  <c r="K310" i="24" s="1"/>
  <c r="K311" i="24" s="1"/>
  <c r="K312" i="24" s="1"/>
  <c r="K313" i="24" s="1"/>
  <c r="K314" i="24" s="1"/>
  <c r="K315" i="24" s="1"/>
  <c r="K316" i="24" s="1"/>
  <c r="K317" i="24" s="1"/>
  <c r="K318" i="24" s="1"/>
  <c r="K319" i="24" s="1"/>
  <c r="K320" i="24" s="1"/>
  <c r="K321" i="24" s="1"/>
  <c r="K322" i="24" s="1"/>
  <c r="K323" i="24" s="1"/>
  <c r="K324" i="24" s="1"/>
  <c r="K325" i="24" s="1"/>
  <c r="K326" i="24" s="1"/>
  <c r="K327" i="24" s="1"/>
  <c r="K328" i="24" s="1"/>
  <c r="K329" i="24" s="1"/>
  <c r="K330" i="24" s="1"/>
  <c r="K331" i="24" s="1"/>
  <c r="K332" i="24" s="1"/>
  <c r="K333" i="24" s="1"/>
  <c r="K334" i="24" s="1"/>
  <c r="K335" i="24" s="1"/>
  <c r="K336" i="24" s="1"/>
  <c r="K337" i="24" s="1"/>
  <c r="K338" i="24" s="1"/>
  <c r="K339" i="24" s="1"/>
  <c r="K340" i="24" s="1"/>
  <c r="K341" i="24" s="1"/>
  <c r="K342" i="24" s="1"/>
  <c r="K343" i="24" s="1"/>
  <c r="K344" i="24" s="1"/>
  <c r="K345" i="24" s="1"/>
  <c r="K346" i="24" s="1"/>
  <c r="K347" i="24" s="1"/>
  <c r="K348" i="24" s="1"/>
  <c r="K349" i="24" s="1"/>
  <c r="K350" i="24" s="1"/>
  <c r="K351" i="24" s="1"/>
  <c r="K352" i="24" s="1"/>
  <c r="K353" i="24" s="1"/>
  <c r="K354" i="24" s="1"/>
  <c r="K355" i="24" s="1"/>
  <c r="K356" i="24" s="1"/>
  <c r="K357" i="24" s="1"/>
  <c r="K358" i="24" s="1"/>
  <c r="K359" i="24" s="1"/>
  <c r="K360" i="24" s="1"/>
  <c r="K361" i="24" s="1"/>
  <c r="K362" i="24" s="1"/>
  <c r="K363" i="24" s="1"/>
  <c r="K364" i="24" s="1"/>
  <c r="K365" i="24" s="1"/>
  <c r="K366" i="24" s="1"/>
  <c r="K367" i="24" s="1"/>
  <c r="K368" i="24" s="1"/>
  <c r="K369" i="24" s="1"/>
  <c r="K370" i="24" s="1"/>
  <c r="K371" i="24" s="1"/>
  <c r="K372" i="24" s="1"/>
  <c r="K373" i="24" s="1"/>
  <c r="K374" i="24" s="1"/>
  <c r="K375" i="24" s="1"/>
  <c r="K376" i="24" s="1"/>
  <c r="K377" i="24" s="1"/>
  <c r="K378" i="24" s="1"/>
  <c r="K379" i="24" s="1"/>
  <c r="K380" i="24" s="1"/>
  <c r="K381" i="24" s="1"/>
  <c r="K382" i="24" s="1"/>
  <c r="K383" i="24" s="1"/>
  <c r="K384" i="24" s="1"/>
  <c r="K385" i="24" s="1"/>
  <c r="K386" i="24" s="1"/>
  <c r="K387" i="24" s="1"/>
  <c r="K388" i="24" s="1"/>
  <c r="K389" i="24" s="1"/>
  <c r="K390" i="24" s="1"/>
  <c r="K391" i="24" s="1"/>
  <c r="K392" i="24" s="1"/>
  <c r="K393" i="24" s="1"/>
  <c r="K394" i="24" s="1"/>
  <c r="K395" i="24" s="1"/>
  <c r="K396" i="24" s="1"/>
  <c r="K397" i="24" s="1"/>
  <c r="K398" i="24" s="1"/>
  <c r="K399" i="24" s="1"/>
  <c r="K400" i="24" s="1"/>
  <c r="K401" i="24" s="1"/>
  <c r="K402" i="24" s="1"/>
  <c r="K403" i="24" s="1"/>
  <c r="K404" i="24" s="1"/>
  <c r="K405" i="24" s="1"/>
  <c r="K406" i="24" s="1"/>
  <c r="K407" i="24" s="1"/>
  <c r="K408" i="24" s="1"/>
  <c r="K409" i="24" s="1"/>
  <c r="K410" i="24" s="1"/>
  <c r="K411" i="24" s="1"/>
  <c r="K412" i="24" s="1"/>
  <c r="K413" i="24" s="1"/>
  <c r="K414" i="24" s="1"/>
  <c r="K415" i="24" s="1"/>
  <c r="K416" i="24" s="1"/>
  <c r="K417" i="24" s="1"/>
  <c r="K418" i="24" s="1"/>
  <c r="K419" i="24" s="1"/>
  <c r="K420" i="24" s="1"/>
  <c r="K421" i="24" s="1"/>
  <c r="K422" i="24" s="1"/>
  <c r="K423" i="24" s="1"/>
  <c r="K424" i="24" s="1"/>
  <c r="K425" i="24" s="1"/>
  <c r="K426" i="24" s="1"/>
  <c r="K427" i="24" s="1"/>
  <c r="K428" i="24" s="1"/>
  <c r="K429" i="24" s="1"/>
  <c r="K430" i="24" s="1"/>
  <c r="K431" i="24" s="1"/>
  <c r="K432" i="24" s="1"/>
  <c r="K433" i="24" s="1"/>
  <c r="K434" i="24" s="1"/>
  <c r="K435" i="24" s="1"/>
  <c r="K436" i="24" s="1"/>
  <c r="K437" i="24" s="1"/>
  <c r="K438" i="24" s="1"/>
  <c r="K439" i="24" s="1"/>
  <c r="K440" i="24" s="1"/>
  <c r="K441" i="24" s="1"/>
  <c r="K442" i="24" s="1"/>
  <c r="K443" i="24" s="1"/>
  <c r="K444" i="24" s="1"/>
  <c r="K445" i="24" s="1"/>
  <c r="K446" i="24" s="1"/>
  <c r="K447" i="24" s="1"/>
  <c r="K448" i="24" s="1"/>
  <c r="K449" i="24" s="1"/>
  <c r="K450" i="24" s="1"/>
  <c r="K451" i="24" s="1"/>
  <c r="K452" i="24" s="1"/>
  <c r="K453" i="24" s="1"/>
  <c r="K454" i="24" s="1"/>
  <c r="K455" i="24" s="1"/>
  <c r="K456" i="24" s="1"/>
  <c r="K457" i="24" s="1"/>
  <c r="K458" i="24" s="1"/>
  <c r="K459" i="24" s="1"/>
  <c r="K460" i="24" s="1"/>
  <c r="K461" i="24" s="1"/>
  <c r="K462" i="24" s="1"/>
  <c r="K463" i="24" s="1"/>
  <c r="K464" i="24" s="1"/>
  <c r="K465" i="24" s="1"/>
  <c r="K466" i="24" s="1"/>
  <c r="K467" i="24" s="1"/>
  <c r="K468" i="24" s="1"/>
  <c r="K469" i="24" s="1"/>
  <c r="K470" i="24" s="1"/>
  <c r="K471" i="24" s="1"/>
  <c r="K472" i="24" s="1"/>
  <c r="K473" i="24" s="1"/>
  <c r="K474" i="24" s="1"/>
  <c r="K475" i="24" s="1"/>
  <c r="K476" i="24" s="1"/>
  <c r="K477" i="24" s="1"/>
  <c r="K478" i="24" s="1"/>
  <c r="K479" i="24" s="1"/>
  <c r="K480" i="24" s="1"/>
  <c r="K481" i="24" s="1"/>
  <c r="K482" i="24" s="1"/>
  <c r="K483" i="24" s="1"/>
  <c r="K484" i="24" s="1"/>
  <c r="K485" i="24" s="1"/>
  <c r="K486" i="24" s="1"/>
  <c r="K487" i="24" s="1"/>
  <c r="K488" i="24" s="1"/>
  <c r="K489" i="24" s="1"/>
  <c r="K490" i="24" s="1"/>
  <c r="K491" i="24" s="1"/>
  <c r="K492" i="24" s="1"/>
  <c r="K493" i="24" s="1"/>
  <c r="K494" i="24" s="1"/>
  <c r="K495" i="24" s="1"/>
  <c r="K496" i="24" s="1"/>
  <c r="K497" i="24" s="1"/>
  <c r="K498" i="24" s="1"/>
  <c r="K499" i="24" s="1"/>
  <c r="K500" i="24" s="1"/>
  <c r="K501" i="24" s="1"/>
  <c r="K502" i="24" s="1"/>
  <c r="K503" i="24" s="1"/>
  <c r="K504" i="24" s="1"/>
  <c r="K505" i="24" s="1"/>
  <c r="K506" i="24" s="1"/>
  <c r="K507" i="24" s="1"/>
  <c r="K508" i="24" s="1"/>
  <c r="K509" i="24" s="1"/>
  <c r="K510" i="24" s="1"/>
  <c r="K511" i="24" s="1"/>
  <c r="K512" i="24" s="1"/>
  <c r="K513" i="24" s="1"/>
  <c r="K514" i="24" s="1"/>
  <c r="K515" i="24" s="1"/>
  <c r="K516" i="24" s="1"/>
  <c r="K517" i="24" s="1"/>
  <c r="K518" i="24" s="1"/>
  <c r="K519" i="24" s="1"/>
  <c r="K520" i="24" s="1"/>
  <c r="K521" i="24" s="1"/>
  <c r="K522" i="24" s="1"/>
  <c r="K523" i="24" s="1"/>
  <c r="K524" i="24" s="1"/>
  <c r="K525" i="24" s="1"/>
  <c r="K526" i="24" s="1"/>
  <c r="K527" i="24" s="1"/>
  <c r="K528" i="24" s="1"/>
  <c r="K529" i="24" s="1"/>
  <c r="K530" i="24" s="1"/>
  <c r="K531" i="24" s="1"/>
  <c r="K532" i="24" s="1"/>
  <c r="K533" i="24" s="1"/>
  <c r="K534" i="24" s="1"/>
  <c r="K535" i="24" s="1"/>
  <c r="K536" i="24" s="1"/>
  <c r="K537" i="24" s="1"/>
  <c r="K538" i="24" s="1"/>
  <c r="K539" i="24" s="1"/>
  <c r="K540" i="24" s="1"/>
  <c r="K541" i="24" s="1"/>
  <c r="K542" i="24" s="1"/>
  <c r="K543" i="24" s="1"/>
  <c r="K544" i="24" s="1"/>
  <c r="K545" i="24" s="1"/>
  <c r="K546" i="24" s="1"/>
  <c r="K547" i="24" s="1"/>
  <c r="K548" i="24" s="1"/>
  <c r="K549" i="24" s="1"/>
  <c r="K550" i="24" s="1"/>
  <c r="K551" i="24" s="1"/>
  <c r="K552" i="24" s="1"/>
  <c r="K553" i="24" s="1"/>
  <c r="K554" i="24" s="1"/>
  <c r="K555" i="24" s="1"/>
  <c r="K556" i="24" s="1"/>
  <c r="K557" i="24" s="1"/>
  <c r="K558" i="24" s="1"/>
  <c r="K559" i="24" s="1"/>
  <c r="K560" i="24" s="1"/>
  <c r="K561" i="24" s="1"/>
  <c r="K562" i="24" s="1"/>
  <c r="K563" i="24" s="1"/>
  <c r="K564" i="24" s="1"/>
  <c r="K565" i="24" s="1"/>
  <c r="K566" i="24" s="1"/>
  <c r="K567" i="24" s="1"/>
  <c r="K568" i="24" s="1"/>
  <c r="K569" i="24" s="1"/>
  <c r="K570" i="24" s="1"/>
  <c r="K571" i="24" s="1"/>
  <c r="K572" i="24" s="1"/>
  <c r="K573" i="24" s="1"/>
  <c r="K574" i="24" s="1"/>
  <c r="K575" i="24" s="1"/>
  <c r="K576" i="24" s="1"/>
  <c r="K577" i="24" s="1"/>
  <c r="K578" i="24" s="1"/>
  <c r="K579" i="24" s="1"/>
  <c r="K580" i="24" s="1"/>
  <c r="K581" i="24" s="1"/>
  <c r="K582" i="24" s="1"/>
  <c r="K583" i="24" s="1"/>
  <c r="K584" i="24" s="1"/>
  <c r="K585" i="24" s="1"/>
  <c r="K586" i="24" s="1"/>
  <c r="K587" i="24" s="1"/>
  <c r="K588" i="24" s="1"/>
  <c r="K589" i="24" s="1"/>
  <c r="K590" i="24" s="1"/>
  <c r="K591" i="24" s="1"/>
  <c r="K592" i="24" s="1"/>
  <c r="K593" i="24" s="1"/>
  <c r="K594" i="24" s="1"/>
  <c r="K595" i="24" s="1"/>
  <c r="K596" i="24" s="1"/>
  <c r="K597" i="24" s="1"/>
  <c r="K598" i="24" s="1"/>
  <c r="K599" i="24" s="1"/>
  <c r="K600" i="24" s="1"/>
  <c r="K601" i="24" s="1"/>
  <c r="K602" i="24" s="1"/>
  <c r="K603" i="24" s="1"/>
  <c r="K604" i="24" s="1"/>
  <c r="K605" i="24" s="1"/>
  <c r="K606" i="24" s="1"/>
  <c r="K607" i="24" s="1"/>
  <c r="K608" i="24" s="1"/>
  <c r="K609" i="24" s="1"/>
  <c r="K610" i="24" s="1"/>
  <c r="K611" i="24" s="1"/>
  <c r="K612" i="24" s="1"/>
  <c r="K613" i="24" s="1"/>
  <c r="K614" i="24" s="1"/>
  <c r="K615" i="24" s="1"/>
  <c r="K616" i="24" s="1"/>
  <c r="K617" i="24" s="1"/>
  <c r="K618" i="24" s="1"/>
  <c r="K619" i="24" s="1"/>
  <c r="K620" i="24" s="1"/>
  <c r="K621" i="24" s="1"/>
  <c r="K622" i="24" s="1"/>
  <c r="K623" i="24" s="1"/>
  <c r="K624" i="24" s="1"/>
  <c r="K625" i="24" s="1"/>
  <c r="K626" i="24" s="1"/>
  <c r="K627" i="24" s="1"/>
  <c r="K628" i="24" s="1"/>
  <c r="K629" i="24" s="1"/>
  <c r="K630" i="24" s="1"/>
  <c r="K631" i="24" s="1"/>
  <c r="K632" i="24" s="1"/>
  <c r="K633" i="24" s="1"/>
  <c r="K634" i="24" s="1"/>
  <c r="K635" i="24" s="1"/>
  <c r="K636" i="24" s="1"/>
  <c r="K637" i="24" s="1"/>
  <c r="K638" i="24" s="1"/>
  <c r="K639" i="24" s="1"/>
  <c r="K640" i="24" s="1"/>
  <c r="K641" i="24" s="1"/>
  <c r="K642" i="24" s="1"/>
  <c r="K643" i="24" s="1"/>
  <c r="K644" i="24" s="1"/>
  <c r="K645" i="24" s="1"/>
  <c r="K646" i="24" s="1"/>
  <c r="K647" i="24" s="1"/>
  <c r="K648" i="24" s="1"/>
  <c r="K649" i="24" s="1"/>
  <c r="K650" i="24" s="1"/>
  <c r="K651" i="24" s="1"/>
  <c r="K652" i="24" s="1"/>
  <c r="K653" i="24" s="1"/>
  <c r="K654" i="24" s="1"/>
  <c r="K655" i="24" s="1"/>
  <c r="K656" i="24" s="1"/>
  <c r="K657" i="24" s="1"/>
  <c r="K658" i="24" s="1"/>
  <c r="K659" i="24" s="1"/>
  <c r="K660" i="24" s="1"/>
  <c r="K661" i="24" s="1"/>
  <c r="K662" i="24" s="1"/>
  <c r="K663" i="24" s="1"/>
  <c r="K664" i="24" s="1"/>
  <c r="K665" i="24" s="1"/>
  <c r="K666" i="24" s="1"/>
  <c r="K667" i="24" s="1"/>
  <c r="K668" i="24" s="1"/>
  <c r="K669" i="24" s="1"/>
  <c r="K670" i="24" s="1"/>
  <c r="K671" i="24" s="1"/>
  <c r="K672" i="24" s="1"/>
  <c r="K673" i="24" s="1"/>
  <c r="K674" i="24" s="1"/>
  <c r="K675" i="24" s="1"/>
  <c r="K676" i="24" s="1"/>
  <c r="K677" i="24" s="1"/>
  <c r="K678" i="24" s="1"/>
  <c r="K679" i="24" s="1"/>
  <c r="K680" i="24" s="1"/>
  <c r="K681" i="24" s="1"/>
  <c r="K682" i="24" s="1"/>
  <c r="K683" i="24" s="1"/>
  <c r="K684" i="24" s="1"/>
  <c r="K685" i="24" s="1"/>
  <c r="K686" i="24" s="1"/>
  <c r="K687" i="24" s="1"/>
  <c r="K688" i="24" s="1"/>
  <c r="K689" i="24" s="1"/>
  <c r="K690" i="24" s="1"/>
  <c r="K691" i="24" s="1"/>
  <c r="K692" i="24" s="1"/>
  <c r="K693" i="24" s="1"/>
  <c r="K694" i="24" s="1"/>
  <c r="K695" i="24" s="1"/>
  <c r="K696" i="24" s="1"/>
  <c r="K697" i="24" s="1"/>
  <c r="K698" i="24" s="1"/>
  <c r="K699" i="24" s="1"/>
  <c r="K700" i="24" s="1"/>
  <c r="K701" i="24" s="1"/>
  <c r="K702" i="24" s="1"/>
  <c r="K703" i="24" s="1"/>
  <c r="K704" i="24" s="1"/>
  <c r="K705" i="24" s="1"/>
  <c r="K706" i="24" s="1"/>
  <c r="K707" i="24" s="1"/>
  <c r="K708" i="24" s="1"/>
  <c r="K709" i="24" s="1"/>
  <c r="K710" i="24" s="1"/>
  <c r="K711" i="24" s="1"/>
  <c r="K712" i="24" s="1"/>
  <c r="K713" i="24" s="1"/>
  <c r="K714" i="24" s="1"/>
  <c r="K715" i="24" s="1"/>
  <c r="K716" i="24" s="1"/>
  <c r="K717" i="24" s="1"/>
  <c r="K718" i="24" s="1"/>
  <c r="K719" i="24" s="1"/>
  <c r="K720" i="24" s="1"/>
  <c r="K721" i="24" s="1"/>
  <c r="K722" i="24" s="1"/>
  <c r="K723" i="24" s="1"/>
  <c r="K724" i="24" s="1"/>
  <c r="K725" i="24" s="1"/>
  <c r="K726" i="24" s="1"/>
  <c r="K727" i="24" s="1"/>
  <c r="K728" i="24" s="1"/>
  <c r="K729" i="24" s="1"/>
  <c r="K730" i="24" s="1"/>
  <c r="K731" i="24" s="1"/>
  <c r="K732" i="24" s="1"/>
  <c r="K733" i="24" s="1"/>
  <c r="K734" i="24" s="1"/>
  <c r="K735" i="24" s="1"/>
  <c r="K736" i="24" s="1"/>
  <c r="K737" i="24" s="1"/>
  <c r="K738" i="24" s="1"/>
  <c r="K739" i="24" s="1"/>
  <c r="K740" i="24" s="1"/>
  <c r="K741" i="24" s="1"/>
  <c r="K742" i="24" s="1"/>
  <c r="K743" i="24" s="1"/>
  <c r="K744" i="24" s="1"/>
  <c r="K745" i="24" s="1"/>
  <c r="K746" i="24" s="1"/>
  <c r="K747" i="24" s="1"/>
  <c r="K748" i="24" s="1"/>
  <c r="K749" i="24" s="1"/>
  <c r="K750" i="24" s="1"/>
  <c r="K751" i="24" s="1"/>
  <c r="K752" i="24" s="1"/>
  <c r="K753" i="24" s="1"/>
  <c r="K754" i="24" s="1"/>
  <c r="K755" i="24" s="1"/>
  <c r="K756" i="24" s="1"/>
  <c r="K757" i="24" s="1"/>
  <c r="K758" i="24" s="1"/>
  <c r="K759" i="24" s="1"/>
  <c r="K760" i="24" s="1"/>
  <c r="K761" i="24" s="1"/>
  <c r="K762" i="24" s="1"/>
  <c r="K763" i="24" s="1"/>
  <c r="K764" i="24" s="1"/>
  <c r="K765" i="24" s="1"/>
  <c r="K766" i="24" s="1"/>
  <c r="K767" i="24" s="1"/>
  <c r="K768" i="24" s="1"/>
  <c r="K769" i="24" s="1"/>
  <c r="K770" i="24" s="1"/>
  <c r="K771" i="24" s="1"/>
  <c r="K772" i="24" s="1"/>
  <c r="K773" i="24" s="1"/>
  <c r="K774" i="24" s="1"/>
  <c r="K775" i="24" s="1"/>
  <c r="K776" i="24" s="1"/>
  <c r="K777" i="24" s="1"/>
  <c r="K778" i="24" s="1"/>
  <c r="K779" i="24" s="1"/>
  <c r="K780" i="24" s="1"/>
  <c r="K781" i="24" s="1"/>
  <c r="K782" i="24" s="1"/>
  <c r="K783" i="24" s="1"/>
  <c r="K784" i="24" s="1"/>
  <c r="K785" i="24" s="1"/>
  <c r="K786" i="24" s="1"/>
  <c r="K787" i="24" s="1"/>
  <c r="K788" i="24" s="1"/>
  <c r="K789" i="24" s="1"/>
  <c r="K790" i="24" s="1"/>
  <c r="K791" i="24" s="1"/>
  <c r="K792" i="24" s="1"/>
  <c r="K793" i="24" s="1"/>
  <c r="K794" i="24" s="1"/>
  <c r="K795" i="24" s="1"/>
  <c r="K796" i="24" s="1"/>
  <c r="K797" i="24" s="1"/>
  <c r="K798" i="24" s="1"/>
  <c r="K799" i="24" s="1"/>
  <c r="K800" i="24" s="1"/>
  <c r="K801" i="24" s="1"/>
  <c r="K802" i="24" s="1"/>
  <c r="K803" i="24" s="1"/>
  <c r="K804" i="24" s="1"/>
  <c r="K805" i="24" s="1"/>
  <c r="K806" i="24" s="1"/>
  <c r="K807" i="24" s="1"/>
  <c r="K808" i="24" s="1"/>
  <c r="K809" i="24" s="1"/>
  <c r="K810" i="24" s="1"/>
  <c r="K811" i="24" s="1"/>
  <c r="K812" i="24" s="1"/>
  <c r="K813" i="24" s="1"/>
  <c r="K814" i="24" s="1"/>
  <c r="K815" i="24" s="1"/>
  <c r="K816" i="24" s="1"/>
  <c r="K817" i="24" s="1"/>
  <c r="K818" i="24" s="1"/>
  <c r="K819" i="24" s="1"/>
  <c r="K820" i="24" s="1"/>
  <c r="K821" i="24" s="1"/>
  <c r="K822" i="24" s="1"/>
  <c r="K823" i="24" s="1"/>
  <c r="K824" i="24" s="1"/>
  <c r="K825" i="24" s="1"/>
  <c r="K826" i="24" s="1"/>
  <c r="K827" i="24" s="1"/>
  <c r="K828" i="24" s="1"/>
  <c r="K829" i="24" s="1"/>
  <c r="K830" i="24" s="1"/>
  <c r="K831" i="24" s="1"/>
  <c r="K832" i="24" s="1"/>
  <c r="K833" i="24" s="1"/>
  <c r="K834" i="24" s="1"/>
  <c r="K835" i="24" s="1"/>
  <c r="K836" i="24" s="1"/>
  <c r="K837" i="24" s="1"/>
  <c r="K838" i="24" s="1"/>
  <c r="K839" i="24" s="1"/>
  <c r="K840" i="24" s="1"/>
  <c r="K841" i="24" s="1"/>
  <c r="K842" i="24" s="1"/>
  <c r="K843" i="24" s="1"/>
  <c r="K844" i="24" s="1"/>
  <c r="K845" i="24" s="1"/>
  <c r="K846" i="24" s="1"/>
  <c r="K847" i="24" s="1"/>
  <c r="K848" i="24" s="1"/>
  <c r="K849" i="24" s="1"/>
  <c r="K850" i="24" s="1"/>
  <c r="K851" i="24" s="1"/>
  <c r="K852" i="24" s="1"/>
  <c r="K853" i="24" s="1"/>
  <c r="K854" i="24" s="1"/>
  <c r="K855" i="24" s="1"/>
  <c r="K856" i="24" s="1"/>
  <c r="K857" i="24" s="1"/>
  <c r="K858" i="24" s="1"/>
  <c r="K859" i="24" s="1"/>
  <c r="K860" i="24" s="1"/>
  <c r="K861" i="24" s="1"/>
  <c r="K862" i="24" s="1"/>
  <c r="K863" i="24" s="1"/>
  <c r="K864" i="24" s="1"/>
  <c r="K865" i="24" s="1"/>
  <c r="K866" i="24" s="1"/>
  <c r="K867" i="24" s="1"/>
  <c r="K868" i="24" s="1"/>
  <c r="K869" i="24" s="1"/>
  <c r="K870" i="24" s="1"/>
  <c r="K871" i="24" s="1"/>
  <c r="K872" i="24" s="1"/>
  <c r="K873" i="24" s="1"/>
  <c r="K874" i="24" s="1"/>
  <c r="K875" i="24" s="1"/>
  <c r="K876" i="24" s="1"/>
  <c r="K877" i="24" s="1"/>
  <c r="K878" i="24" s="1"/>
  <c r="K879" i="24" s="1"/>
  <c r="K880" i="24" s="1"/>
  <c r="K881" i="24" s="1"/>
  <c r="K882" i="24" s="1"/>
  <c r="K883" i="24" s="1"/>
  <c r="K884" i="24" s="1"/>
  <c r="K885" i="24" s="1"/>
  <c r="K886" i="24" s="1"/>
  <c r="K887" i="24" s="1"/>
  <c r="K888" i="24" s="1"/>
  <c r="K889" i="24" s="1"/>
  <c r="K890" i="24" s="1"/>
  <c r="K891" i="24" s="1"/>
  <c r="K892" i="24" s="1"/>
  <c r="K893" i="24" s="1"/>
  <c r="K894" i="24" s="1"/>
  <c r="K895" i="24" s="1"/>
  <c r="K896" i="24" s="1"/>
  <c r="K897" i="24" s="1"/>
  <c r="K898" i="24" s="1"/>
  <c r="K899" i="24" s="1"/>
  <c r="K900" i="24" s="1"/>
  <c r="K901" i="24" s="1"/>
  <c r="K902" i="24" s="1"/>
  <c r="K903" i="24" s="1"/>
  <c r="K904" i="24" s="1"/>
  <c r="K905" i="24" s="1"/>
  <c r="K906" i="24" s="1"/>
  <c r="K907" i="24" s="1"/>
  <c r="K908" i="24" s="1"/>
  <c r="K909" i="24" s="1"/>
  <c r="K910" i="24" s="1"/>
  <c r="K911" i="24" s="1"/>
  <c r="K912" i="24" s="1"/>
  <c r="K913" i="24" s="1"/>
  <c r="K914" i="24" s="1"/>
  <c r="K915" i="24" s="1"/>
  <c r="K916" i="24" s="1"/>
  <c r="K917" i="24" s="1"/>
  <c r="K918" i="24" s="1"/>
  <c r="K919" i="24" s="1"/>
  <c r="K920" i="24" s="1"/>
  <c r="K921" i="24" s="1"/>
  <c r="K922" i="24" s="1"/>
  <c r="K923" i="24" s="1"/>
  <c r="K924" i="24" s="1"/>
  <c r="K925" i="24" s="1"/>
  <c r="K926" i="24" s="1"/>
  <c r="K927" i="24" s="1"/>
  <c r="K928" i="24" s="1"/>
  <c r="K929" i="24" s="1"/>
  <c r="K930" i="24" s="1"/>
  <c r="K931" i="24" s="1"/>
  <c r="K932" i="24" s="1"/>
  <c r="K933" i="24" s="1"/>
  <c r="K934" i="24" s="1"/>
  <c r="K935" i="24" s="1"/>
  <c r="K936" i="24" s="1"/>
  <c r="K937" i="24" s="1"/>
  <c r="K938" i="24" s="1"/>
  <c r="K939" i="24" s="1"/>
  <c r="K940" i="24" s="1"/>
  <c r="K941" i="24" s="1"/>
  <c r="K942" i="24" s="1"/>
  <c r="K943" i="24" s="1"/>
  <c r="K944" i="24" s="1"/>
  <c r="K945" i="24" s="1"/>
  <c r="K946" i="24" s="1"/>
  <c r="K947" i="24" s="1"/>
  <c r="K948" i="24" s="1"/>
  <c r="K949" i="24" s="1"/>
  <c r="K950" i="24" s="1"/>
  <c r="K951" i="24" s="1"/>
  <c r="K952" i="24" s="1"/>
  <c r="K953" i="24" s="1"/>
  <c r="K954" i="24" s="1"/>
  <c r="K955" i="24" s="1"/>
  <c r="K956" i="24" s="1"/>
  <c r="K957" i="24" s="1"/>
  <c r="K958" i="24" s="1"/>
  <c r="K959" i="24" s="1"/>
  <c r="K960" i="24" s="1"/>
  <c r="K961" i="24" s="1"/>
  <c r="K962" i="24" s="1"/>
  <c r="K963" i="24" s="1"/>
  <c r="K964" i="24" s="1"/>
  <c r="K965" i="24" s="1"/>
  <c r="K966" i="24" s="1"/>
  <c r="K967" i="24" s="1"/>
  <c r="K968" i="24" s="1"/>
  <c r="K969" i="24" s="1"/>
  <c r="K970" i="24" s="1"/>
  <c r="K971" i="24" s="1"/>
  <c r="K972" i="24" s="1"/>
  <c r="K973" i="24" s="1"/>
  <c r="K974" i="24" s="1"/>
  <c r="K975" i="24" s="1"/>
  <c r="K976" i="24" s="1"/>
  <c r="K977" i="24" s="1"/>
  <c r="K978" i="24" s="1"/>
  <c r="K979" i="24" s="1"/>
  <c r="K980" i="24" s="1"/>
  <c r="K981" i="24" s="1"/>
  <c r="K982" i="24" s="1"/>
  <c r="K983" i="24" s="1"/>
  <c r="K984" i="24" s="1"/>
  <c r="K985" i="24" s="1"/>
  <c r="K986" i="24" s="1"/>
  <c r="K987" i="24" s="1"/>
  <c r="K988" i="24" s="1"/>
  <c r="K989" i="24" s="1"/>
  <c r="K990" i="24" s="1"/>
  <c r="K991" i="24" s="1"/>
  <c r="K992" i="24" s="1"/>
  <c r="K993" i="24" s="1"/>
  <c r="K994" i="24" s="1"/>
  <c r="K995" i="24" s="1"/>
  <c r="K996" i="24" s="1"/>
  <c r="K997" i="24" s="1"/>
  <c r="K998" i="24" s="1"/>
  <c r="K999" i="24" s="1"/>
  <c r="K1000" i="24" s="1"/>
  <c r="K1001" i="24" s="1"/>
  <c r="K1002" i="24" s="1"/>
  <c r="K1003" i="24" s="1"/>
  <c r="K1004" i="24" s="1"/>
  <c r="K1005" i="24" s="1"/>
  <c r="K1006" i="24" s="1"/>
  <c r="K1007" i="24" s="1"/>
  <c r="K1008" i="24" s="1"/>
  <c r="K1009" i="24" s="1"/>
  <c r="K1010" i="24" s="1"/>
  <c r="K1011" i="24" s="1"/>
  <c r="K1012" i="24" s="1"/>
  <c r="K1013" i="24" s="1"/>
  <c r="K1014" i="24" s="1"/>
  <c r="K1015" i="24" s="1"/>
  <c r="K1016" i="24" s="1"/>
  <c r="K1017" i="24" s="1"/>
  <c r="K1018" i="24" s="1"/>
  <c r="K1019" i="24" s="1"/>
  <c r="K1020" i="24" s="1"/>
  <c r="K1021" i="24" s="1"/>
  <c r="K1022" i="24" s="1"/>
  <c r="K1023" i="24" s="1"/>
  <c r="K1024" i="24" s="1"/>
  <c r="K1025" i="24" s="1"/>
  <c r="K1026" i="24" s="1"/>
  <c r="K1027" i="24" s="1"/>
  <c r="K1028" i="24" s="1"/>
  <c r="K1029" i="24" s="1"/>
  <c r="K1030" i="24" s="1"/>
  <c r="K1031" i="24" s="1"/>
  <c r="K1032" i="24" s="1"/>
  <c r="K1033" i="24" s="1"/>
  <c r="K1034" i="24" s="1"/>
  <c r="K1035" i="24" s="1"/>
  <c r="K1036" i="24" s="1"/>
  <c r="K1037" i="24" s="1"/>
  <c r="K1038" i="24" s="1"/>
  <c r="K1039" i="24" s="1"/>
  <c r="K1040" i="24" s="1"/>
  <c r="K1041" i="24" s="1"/>
  <c r="K1042" i="24" s="1"/>
  <c r="K1043" i="24" s="1"/>
  <c r="K1044" i="24" s="1"/>
  <c r="K1045" i="24" s="1"/>
  <c r="K1046" i="24" s="1"/>
  <c r="K1047" i="24" s="1"/>
  <c r="K1048" i="24" s="1"/>
  <c r="K1049" i="24" s="1"/>
  <c r="K1050" i="24" s="1"/>
  <c r="K1051" i="24" s="1"/>
  <c r="K1052" i="24" s="1"/>
  <c r="K1053" i="24" s="1"/>
  <c r="K1054" i="24" s="1"/>
  <c r="K1055" i="24" s="1"/>
  <c r="K1056" i="24" s="1"/>
  <c r="K1057" i="24" s="1"/>
  <c r="K1058" i="24" s="1"/>
  <c r="K1059" i="24" s="1"/>
  <c r="K1060" i="24" s="1"/>
  <c r="K1061" i="24" s="1"/>
  <c r="K1062" i="24" s="1"/>
  <c r="K1063" i="24" s="1"/>
  <c r="K1064" i="24" s="1"/>
  <c r="K1065" i="24" s="1"/>
  <c r="K1066" i="24" s="1"/>
  <c r="K1067" i="24" s="1"/>
  <c r="K1068" i="24" s="1"/>
  <c r="K1069" i="24" s="1"/>
  <c r="K1070" i="24" s="1"/>
  <c r="K1071" i="24" s="1"/>
  <c r="K1072" i="24" s="1"/>
  <c r="K1073" i="24" s="1"/>
  <c r="K1074" i="24" s="1"/>
  <c r="K1075" i="24" s="1"/>
  <c r="K1076" i="24" s="1"/>
  <c r="K1077" i="24" s="1"/>
  <c r="K1078" i="24" s="1"/>
  <c r="K1079" i="24" s="1"/>
  <c r="K1080" i="24" s="1"/>
  <c r="K1081" i="24" s="1"/>
  <c r="K1082" i="24" s="1"/>
  <c r="K1083" i="24" s="1"/>
  <c r="K1084" i="24" s="1"/>
  <c r="K1085" i="24" s="1"/>
  <c r="K1086" i="24" s="1"/>
  <c r="K1087" i="24" s="1"/>
  <c r="K1088" i="24" s="1"/>
  <c r="K1089" i="24" s="1"/>
  <c r="K1090" i="24" s="1"/>
  <c r="K1091" i="24" s="1"/>
  <c r="K1092" i="24" s="1"/>
  <c r="K1093" i="24" s="1"/>
  <c r="K1094" i="24" s="1"/>
  <c r="K1095" i="24" s="1"/>
  <c r="K1096" i="24" s="1"/>
  <c r="K1097" i="24" s="1"/>
  <c r="K1098" i="24" s="1"/>
  <c r="K1099" i="24" s="1"/>
  <c r="K1100" i="24" s="1"/>
  <c r="K1101" i="24" s="1"/>
  <c r="K1102" i="24" s="1"/>
  <c r="K1103" i="24" s="1"/>
  <c r="K1104" i="24" s="1"/>
  <c r="K1105" i="24" s="1"/>
  <c r="K1106" i="24" s="1"/>
  <c r="K1107" i="24" s="1"/>
  <c r="K1108" i="24" s="1"/>
  <c r="K1109" i="24" s="1"/>
  <c r="K1110" i="24" s="1"/>
  <c r="K1111" i="24" s="1"/>
  <c r="K1112" i="24" s="1"/>
  <c r="K1113" i="24" s="1"/>
  <c r="K1114" i="24" s="1"/>
  <c r="K1115" i="24" s="1"/>
  <c r="K1116" i="24" s="1"/>
  <c r="K1117" i="24" s="1"/>
  <c r="K1118" i="24" s="1"/>
  <c r="K1119" i="24" s="1"/>
  <c r="K1120" i="24" s="1"/>
  <c r="K1121" i="24" s="1"/>
  <c r="K1122" i="24" s="1"/>
  <c r="K1123" i="24" s="1"/>
  <c r="K1124" i="24" s="1"/>
  <c r="K1125" i="24" s="1"/>
  <c r="K1126" i="24" s="1"/>
  <c r="K1127" i="24" s="1"/>
  <c r="K1128" i="24" s="1"/>
  <c r="K1129" i="24" s="1"/>
  <c r="K1130" i="24" s="1"/>
  <c r="K1131" i="24" s="1"/>
  <c r="K1132" i="24" s="1"/>
  <c r="K1133" i="24" s="1"/>
  <c r="K1134" i="24" s="1"/>
  <c r="K1135" i="24" s="1"/>
  <c r="K1136" i="24" s="1"/>
  <c r="K1137" i="24" s="1"/>
  <c r="K1138" i="24" s="1"/>
  <c r="K1139" i="24" s="1"/>
  <c r="K1140" i="24" s="1"/>
  <c r="K1141" i="24" s="1"/>
  <c r="K1142" i="24" s="1"/>
  <c r="K1143" i="24" s="1"/>
  <c r="K1144" i="24" s="1"/>
  <c r="K1145" i="24" s="1"/>
  <c r="K1146" i="24" s="1"/>
  <c r="K1147" i="24" s="1"/>
  <c r="K1148" i="24" s="1"/>
  <c r="K1149" i="24" s="1"/>
  <c r="K1150" i="24" s="1"/>
  <c r="K1151" i="24" s="1"/>
  <c r="K1152" i="24" s="1"/>
  <c r="K1153" i="24" s="1"/>
  <c r="K1154" i="24" s="1"/>
  <c r="K1155" i="24" s="1"/>
  <c r="K1156" i="24" s="1"/>
  <c r="K1157" i="24" s="1"/>
  <c r="K1158" i="24" s="1"/>
  <c r="K1159" i="24" s="1"/>
  <c r="K1160" i="24" s="1"/>
  <c r="K1161" i="24" s="1"/>
  <c r="K1162" i="24" s="1"/>
  <c r="K1163" i="24" s="1"/>
  <c r="K1164" i="24" s="1"/>
  <c r="K1165" i="24" s="1"/>
  <c r="K1166" i="24" s="1"/>
  <c r="K1167" i="24" s="1"/>
  <c r="K1168" i="24" s="1"/>
  <c r="K1169" i="24" s="1"/>
  <c r="K1170" i="24" s="1"/>
  <c r="K1171" i="24" s="1"/>
  <c r="K1172" i="24" s="1"/>
  <c r="K1173" i="24" s="1"/>
  <c r="K1174" i="24" s="1"/>
  <c r="K1175" i="24" s="1"/>
  <c r="K1176" i="24" s="1"/>
  <c r="K1177" i="24" s="1"/>
  <c r="K1178" i="24" s="1"/>
  <c r="K1179" i="24" s="1"/>
  <c r="K1180" i="24" s="1"/>
  <c r="K1181" i="24" s="1"/>
  <c r="K1182" i="24" s="1"/>
  <c r="K1183" i="24" s="1"/>
  <c r="K1184" i="24" s="1"/>
  <c r="K1185" i="24" s="1"/>
  <c r="K1186" i="24" s="1"/>
  <c r="K1187" i="24" s="1"/>
  <c r="K1188" i="24" s="1"/>
  <c r="K1189" i="24" s="1"/>
  <c r="K1190" i="24" s="1"/>
  <c r="K1191" i="24" s="1"/>
  <c r="K1192" i="24" s="1"/>
  <c r="K1193" i="24" s="1"/>
  <c r="K1194" i="24" s="1"/>
  <c r="K1195" i="24" s="1"/>
  <c r="K1196" i="24" s="1"/>
  <c r="K1197" i="24" s="1"/>
  <c r="K1198" i="24" s="1"/>
  <c r="K1199" i="24" s="1"/>
  <c r="K1200" i="24" s="1"/>
  <c r="K1201" i="24" s="1"/>
  <c r="K1202" i="24" s="1"/>
  <c r="K1203" i="24" s="1"/>
  <c r="K1204" i="24" s="1"/>
  <c r="K1205" i="24" s="1"/>
  <c r="K1206" i="24" s="1"/>
  <c r="K1207" i="24" s="1"/>
  <c r="K1208" i="24" s="1"/>
  <c r="K1209" i="24" s="1"/>
  <c r="K1210" i="24" s="1"/>
  <c r="K1211" i="24" s="1"/>
  <c r="K1212" i="24" s="1"/>
  <c r="K1213" i="24" s="1"/>
  <c r="K1214" i="24" s="1"/>
  <c r="K1215" i="24" s="1"/>
  <c r="K1216" i="24" s="1"/>
  <c r="K1217" i="24" s="1"/>
  <c r="K1218" i="24" s="1"/>
  <c r="K1219" i="24" s="1"/>
  <c r="K1220" i="24" s="1"/>
  <c r="K1221" i="24" s="1"/>
  <c r="K1222" i="24" s="1"/>
  <c r="K1223" i="24" s="1"/>
  <c r="K1224" i="24" s="1"/>
  <c r="K1225" i="24" s="1"/>
  <c r="K1226" i="24" s="1"/>
  <c r="K1227" i="24" s="1"/>
  <c r="K1228" i="24" s="1"/>
  <c r="K1229" i="24" s="1"/>
  <c r="K1230" i="24" s="1"/>
  <c r="K1231" i="24" s="1"/>
  <c r="K1232" i="24" s="1"/>
  <c r="K1233" i="24" s="1"/>
  <c r="K1234" i="24" s="1"/>
  <c r="K1235" i="24" s="1"/>
  <c r="K1236" i="24" s="1"/>
  <c r="K1237" i="24" s="1"/>
  <c r="K1238" i="24" s="1"/>
  <c r="K1239" i="24" s="1"/>
  <c r="K1240" i="24" s="1"/>
  <c r="K1241" i="24" s="1"/>
  <c r="K1242" i="24" s="1"/>
  <c r="K1243" i="24" s="1"/>
  <c r="K1244" i="24" s="1"/>
  <c r="K1245" i="24" s="1"/>
  <c r="K1246" i="24" s="1"/>
  <c r="K1247" i="24" s="1"/>
  <c r="K1248" i="24" s="1"/>
  <c r="K1249" i="24" s="1"/>
  <c r="K1250" i="24" s="1"/>
  <c r="K1251" i="24" s="1"/>
  <c r="K1252" i="24" s="1"/>
  <c r="K1253" i="24" s="1"/>
  <c r="K1254" i="24" s="1"/>
  <c r="K1255" i="24" s="1"/>
  <c r="K1256" i="24" s="1"/>
  <c r="K1257" i="24" s="1"/>
  <c r="K1258" i="24" s="1"/>
  <c r="K1259" i="24" s="1"/>
  <c r="K1260" i="24" s="1"/>
  <c r="K1261" i="24" s="1"/>
  <c r="K1262" i="24" s="1"/>
  <c r="K1263" i="24" s="1"/>
  <c r="K1264" i="24" s="1"/>
  <c r="K1265" i="24" s="1"/>
  <c r="K1266" i="24" s="1"/>
  <c r="K1267" i="24" s="1"/>
  <c r="K1268" i="24" s="1"/>
  <c r="K1269" i="24" s="1"/>
  <c r="K1270" i="24" s="1"/>
  <c r="K1271" i="24" s="1"/>
  <c r="K1272" i="24" s="1"/>
  <c r="K1273" i="24" s="1"/>
  <c r="K1274" i="24" s="1"/>
  <c r="K1275" i="24" s="1"/>
  <c r="K1276" i="24" s="1"/>
  <c r="K1277" i="24" s="1"/>
  <c r="K1278" i="24" s="1"/>
  <c r="K1279" i="24" s="1"/>
  <c r="K1280" i="24" s="1"/>
  <c r="K1281" i="24" s="1"/>
  <c r="K1282" i="24" s="1"/>
  <c r="K1283" i="24" s="1"/>
  <c r="K1284" i="24" s="1"/>
  <c r="K1285" i="24" s="1"/>
  <c r="K1286" i="24" s="1"/>
  <c r="K1287" i="24" s="1"/>
  <c r="K1288" i="24" s="1"/>
  <c r="K1289" i="24" s="1"/>
  <c r="K1290" i="24" s="1"/>
  <c r="K1291" i="24" s="1"/>
  <c r="K1292" i="24" s="1"/>
  <c r="K1293" i="24" s="1"/>
  <c r="K1294" i="24" s="1"/>
  <c r="K1295" i="24" s="1"/>
  <c r="K1296" i="24" s="1"/>
  <c r="K1297" i="24" s="1"/>
  <c r="K1298" i="24" s="1"/>
  <c r="K1299" i="24" s="1"/>
  <c r="K1300" i="24" s="1"/>
  <c r="K1301" i="24" s="1"/>
  <c r="K1302" i="24" s="1"/>
  <c r="K1303" i="24" s="1"/>
  <c r="K1304" i="24" s="1"/>
  <c r="K1305" i="24" s="1"/>
  <c r="K1306" i="24" s="1"/>
  <c r="K1307" i="24" s="1"/>
  <c r="K1308" i="24" s="1"/>
  <c r="K1309" i="24" s="1"/>
  <c r="K1310" i="24" s="1"/>
  <c r="K1311" i="24" s="1"/>
  <c r="K1312" i="24" s="1"/>
  <c r="K1313" i="24" s="1"/>
  <c r="K1314" i="24" s="1"/>
  <c r="K1315" i="24" s="1"/>
  <c r="K1316" i="24" s="1"/>
  <c r="K1317" i="24" s="1"/>
  <c r="K1318" i="24" s="1"/>
  <c r="K1319" i="24" s="1"/>
  <c r="K1320" i="24" s="1"/>
  <c r="K1321" i="24" s="1"/>
  <c r="K1322" i="24" s="1"/>
  <c r="K1323" i="24" s="1"/>
  <c r="K1324" i="24" s="1"/>
  <c r="K1325" i="24" s="1"/>
  <c r="K1326" i="24" s="1"/>
  <c r="K1327" i="24" s="1"/>
  <c r="K1328" i="24" s="1"/>
  <c r="K1329" i="24" s="1"/>
  <c r="K1330" i="24" s="1"/>
  <c r="K1331" i="24" s="1"/>
  <c r="K1332" i="24" s="1"/>
  <c r="K1333" i="24" s="1"/>
  <c r="K1334" i="24" s="1"/>
  <c r="K1335" i="24" s="1"/>
  <c r="K1336" i="24" s="1"/>
  <c r="K1337" i="24" s="1"/>
  <c r="K1338" i="24" s="1"/>
  <c r="K1339" i="24" s="1"/>
  <c r="K1340" i="24" s="1"/>
  <c r="K1341" i="24" s="1"/>
  <c r="K1342" i="24" s="1"/>
  <c r="K1343" i="24" s="1"/>
  <c r="K1344" i="24" s="1"/>
  <c r="K1345" i="24" s="1"/>
  <c r="K1346" i="24" s="1"/>
  <c r="K1347" i="24" s="1"/>
  <c r="K1348" i="24" s="1"/>
  <c r="K1349" i="24" s="1"/>
  <c r="K1350" i="24" s="1"/>
  <c r="K1351" i="24" s="1"/>
  <c r="K1352" i="24" s="1"/>
  <c r="K1353" i="24" s="1"/>
  <c r="K1354" i="24" s="1"/>
  <c r="K1355" i="24" s="1"/>
  <c r="K1356" i="24" s="1"/>
  <c r="K1357" i="24" s="1"/>
  <c r="K1358" i="24" s="1"/>
  <c r="K1359" i="24" s="1"/>
  <c r="K1360" i="24" s="1"/>
  <c r="K1361" i="24" s="1"/>
  <c r="K1362" i="24" s="1"/>
  <c r="K1363" i="24" s="1"/>
  <c r="K1364" i="24" s="1"/>
  <c r="K1365" i="24" s="1"/>
  <c r="K1366" i="24" s="1"/>
  <c r="K1367" i="24" s="1"/>
  <c r="K1368" i="24" s="1"/>
  <c r="K1369" i="24" s="1"/>
  <c r="K1370" i="24" s="1"/>
  <c r="K1371" i="24" s="1"/>
  <c r="K1372" i="24" s="1"/>
  <c r="K1373" i="24" s="1"/>
  <c r="K1374" i="24" s="1"/>
  <c r="K1375" i="24" s="1"/>
  <c r="K1376" i="24" s="1"/>
  <c r="K1377" i="24" s="1"/>
  <c r="K1378" i="24" s="1"/>
  <c r="K1379" i="24" s="1"/>
  <c r="K1380" i="24" s="1"/>
  <c r="K1381" i="24" s="1"/>
  <c r="K1382" i="24" s="1"/>
  <c r="K1383" i="24" s="1"/>
  <c r="K1384" i="24" s="1"/>
  <c r="K1385" i="24" s="1"/>
  <c r="K1386" i="24" s="1"/>
  <c r="K1387" i="24" s="1"/>
  <c r="K1388" i="24" s="1"/>
  <c r="K1389" i="24" s="1"/>
  <c r="K1390" i="24" s="1"/>
  <c r="K1391" i="24" s="1"/>
  <c r="K1392" i="24" s="1"/>
  <c r="K1393" i="24" s="1"/>
  <c r="K1394" i="24" s="1"/>
  <c r="K1395" i="24" s="1"/>
  <c r="K1396" i="24" s="1"/>
  <c r="K1397" i="24" s="1"/>
  <c r="K1398" i="24" s="1"/>
  <c r="K1399" i="24" s="1"/>
  <c r="K1400" i="24" s="1"/>
  <c r="K1401" i="24" s="1"/>
  <c r="K1402" i="24" s="1"/>
  <c r="K1403" i="24" s="1"/>
  <c r="K1404" i="24" s="1"/>
  <c r="K1405" i="24" s="1"/>
  <c r="K1406" i="24" s="1"/>
  <c r="K1407" i="24" s="1"/>
  <c r="K1408" i="24" s="1"/>
  <c r="K1409" i="24" s="1"/>
  <c r="K1410" i="24" s="1"/>
  <c r="K1411" i="24" s="1"/>
  <c r="K1412" i="24" s="1"/>
  <c r="K1413" i="24" s="1"/>
  <c r="K1414" i="24" s="1"/>
  <c r="K1415" i="24" s="1"/>
  <c r="K1416" i="24" s="1"/>
  <c r="K1417" i="24" s="1"/>
  <c r="K1418" i="24" s="1"/>
  <c r="K1419" i="24" s="1"/>
  <c r="K1420" i="24" s="1"/>
  <c r="K1421" i="24" s="1"/>
  <c r="K1422" i="24" s="1"/>
  <c r="K1423" i="24" s="1"/>
  <c r="K1424" i="24" s="1"/>
  <c r="K1425" i="24" s="1"/>
  <c r="K1426" i="24" s="1"/>
  <c r="K1427" i="24" s="1"/>
  <c r="K1428" i="24" s="1"/>
  <c r="K1429" i="24" s="1"/>
  <c r="K1430" i="24" s="1"/>
  <c r="K1431" i="24" s="1"/>
  <c r="K1432" i="24" s="1"/>
  <c r="K1433" i="24" s="1"/>
  <c r="K1434" i="24" s="1"/>
  <c r="K1435" i="24" s="1"/>
  <c r="K1436" i="24" s="1"/>
  <c r="K1437" i="24" s="1"/>
  <c r="K1438" i="24" s="1"/>
  <c r="K1439" i="24" s="1"/>
  <c r="K1440" i="24" s="1"/>
  <c r="K1441" i="24" s="1"/>
  <c r="K1442" i="24" s="1"/>
  <c r="K1443" i="24" s="1"/>
  <c r="K1444" i="24" s="1"/>
  <c r="K1445" i="24" s="1"/>
  <c r="K1446" i="24" s="1"/>
  <c r="K1447" i="24" s="1"/>
  <c r="K1448" i="24" s="1"/>
  <c r="K1449" i="24" s="1"/>
  <c r="K1450" i="24" s="1"/>
  <c r="K1451" i="24" s="1"/>
  <c r="K1452" i="24" s="1"/>
  <c r="K1453" i="24" s="1"/>
  <c r="K1454" i="24" s="1"/>
  <c r="K1455" i="24" s="1"/>
  <c r="K1456" i="24" s="1"/>
  <c r="K1457" i="24" s="1"/>
  <c r="K1458" i="24" s="1"/>
  <c r="K1459" i="24" s="1"/>
  <c r="K1460" i="24" s="1"/>
  <c r="K1461" i="24" s="1"/>
  <c r="K1462" i="24" s="1"/>
  <c r="K1463" i="24" s="1"/>
  <c r="K1464" i="24" s="1"/>
  <c r="K1465" i="24" s="1"/>
  <c r="K1466" i="24" s="1"/>
  <c r="K1467" i="24" s="1"/>
  <c r="K1468" i="24" s="1"/>
  <c r="K1469" i="24" s="1"/>
  <c r="K1470" i="24" s="1"/>
  <c r="K1471" i="24" s="1"/>
  <c r="K1472" i="24" s="1"/>
  <c r="K1473" i="24" s="1"/>
  <c r="K1474" i="24" s="1"/>
  <c r="K1475" i="24" s="1"/>
  <c r="K1476" i="24" s="1"/>
  <c r="K1477" i="24" s="1"/>
  <c r="K1478" i="24" s="1"/>
  <c r="K1479" i="24" s="1"/>
  <c r="K1480" i="24" s="1"/>
  <c r="K1481" i="24" s="1"/>
  <c r="K1482" i="24" s="1"/>
  <c r="K1483" i="24" s="1"/>
  <c r="K1484" i="24" s="1"/>
  <c r="K1485" i="24" s="1"/>
  <c r="K1486" i="24" s="1"/>
  <c r="K1487" i="24" s="1"/>
  <c r="K1488" i="24" s="1"/>
  <c r="K1489" i="24" s="1"/>
  <c r="K1490" i="24" s="1"/>
  <c r="K1491" i="24" s="1"/>
  <c r="K1492" i="24" s="1"/>
  <c r="K1493" i="24" s="1"/>
  <c r="K1494" i="24" s="1"/>
  <c r="K1495" i="24" s="1"/>
  <c r="K1496" i="24" s="1"/>
  <c r="K1497" i="24" s="1"/>
  <c r="K1498" i="24" s="1"/>
  <c r="K1499" i="24" s="1"/>
  <c r="K1500" i="24" s="1"/>
  <c r="K1501" i="24" s="1"/>
  <c r="K1502" i="24" s="1"/>
  <c r="K1503" i="24" s="1"/>
  <c r="K1504" i="24" s="1"/>
  <c r="K1505" i="24" s="1"/>
  <c r="K1506" i="24" s="1"/>
  <c r="K1507" i="24" s="1"/>
  <c r="K1508" i="24" s="1"/>
  <c r="K1509" i="24" s="1"/>
  <c r="K1510" i="24" s="1"/>
  <c r="K1511" i="24" s="1"/>
  <c r="K1512" i="24" s="1"/>
  <c r="K1513" i="24" s="1"/>
  <c r="K1514" i="24" s="1"/>
  <c r="K1515" i="24" s="1"/>
  <c r="K1516" i="24" s="1"/>
  <c r="K1517" i="24" s="1"/>
  <c r="K1518" i="24" s="1"/>
  <c r="K1519" i="24" s="1"/>
  <c r="K1520" i="24" s="1"/>
  <c r="K1521" i="24" s="1"/>
  <c r="K1522" i="24" s="1"/>
  <c r="K1523" i="24" s="1"/>
  <c r="K1524" i="24" s="1"/>
  <c r="K1525" i="24" s="1"/>
  <c r="K1526" i="24" s="1"/>
  <c r="K1527" i="24" s="1"/>
  <c r="K1528" i="24" s="1"/>
  <c r="K1529" i="24" s="1"/>
  <c r="K1530" i="24" s="1"/>
  <c r="K1531" i="24" s="1"/>
  <c r="K1532" i="24" s="1"/>
  <c r="K1533" i="24" s="1"/>
  <c r="K1534" i="24" s="1"/>
  <c r="K1535" i="24" s="1"/>
  <c r="K1536" i="24" s="1"/>
  <c r="K1537" i="24" s="1"/>
  <c r="K1538" i="24" s="1"/>
  <c r="K1539" i="24" s="1"/>
  <c r="K1540" i="24" s="1"/>
  <c r="K1541" i="24" s="1"/>
  <c r="K1542" i="24" s="1"/>
  <c r="K1543" i="24" s="1"/>
  <c r="K1544" i="24" s="1"/>
  <c r="K1545" i="24" s="1"/>
  <c r="K1546" i="24" s="1"/>
  <c r="K1547" i="24" s="1"/>
  <c r="K1548" i="24" s="1"/>
  <c r="K1549" i="24" s="1"/>
  <c r="K1550" i="24" s="1"/>
  <c r="K1551" i="24" s="1"/>
  <c r="K1552" i="24" s="1"/>
  <c r="K1553" i="24" s="1"/>
  <c r="K1554" i="24" s="1"/>
  <c r="K1555" i="24" s="1"/>
  <c r="K1556" i="24" s="1"/>
  <c r="K1557" i="24" s="1"/>
  <c r="K1558" i="24" s="1"/>
  <c r="K1559" i="24" s="1"/>
  <c r="K1560" i="24" s="1"/>
  <c r="K1561" i="24" s="1"/>
  <c r="K1562" i="24" s="1"/>
  <c r="K1563" i="24" s="1"/>
  <c r="K1564" i="24" s="1"/>
  <c r="K1565" i="24" s="1"/>
  <c r="K1566" i="24" s="1"/>
  <c r="K1567" i="24" s="1"/>
  <c r="K1568" i="24" s="1"/>
  <c r="K1569" i="24" s="1"/>
  <c r="K1570" i="24" s="1"/>
  <c r="K1571" i="24" s="1"/>
  <c r="K1572" i="24" s="1"/>
  <c r="K1573" i="24" s="1"/>
  <c r="K1574" i="24" s="1"/>
  <c r="K1575" i="24" s="1"/>
  <c r="K1576" i="24" s="1"/>
  <c r="K1577" i="24" s="1"/>
  <c r="K1578" i="24" s="1"/>
  <c r="K1579" i="24" s="1"/>
  <c r="K1580" i="24" s="1"/>
  <c r="K1581" i="24" s="1"/>
  <c r="K1582" i="24" s="1"/>
  <c r="K1583" i="24" s="1"/>
  <c r="K1584" i="24" s="1"/>
  <c r="K1585" i="24" s="1"/>
  <c r="K1586" i="24" s="1"/>
  <c r="K1587" i="24" s="1"/>
  <c r="K1588" i="24" s="1"/>
  <c r="K1589" i="24" s="1"/>
  <c r="K1590" i="24" s="1"/>
  <c r="K1591" i="24" s="1"/>
  <c r="K1592" i="24" s="1"/>
  <c r="K1593" i="24" s="1"/>
  <c r="K1594" i="24" s="1"/>
  <c r="K1595" i="24" s="1"/>
  <c r="K1596" i="24" s="1"/>
  <c r="K1597" i="24" s="1"/>
  <c r="K1598" i="24" s="1"/>
  <c r="K1599" i="24" s="1"/>
  <c r="K1600" i="24" s="1"/>
  <c r="K1601" i="24" s="1"/>
  <c r="K1602" i="24" s="1"/>
  <c r="K1603" i="24" s="1"/>
  <c r="K1604" i="24" s="1"/>
  <c r="K1605" i="24" s="1"/>
  <c r="K1606" i="24" s="1"/>
  <c r="K1607" i="24" s="1"/>
  <c r="K1608" i="24" s="1"/>
  <c r="K1609" i="24" s="1"/>
  <c r="K1610" i="24" s="1"/>
  <c r="K1611" i="24" s="1"/>
  <c r="K1612" i="24" s="1"/>
  <c r="K1613" i="24" s="1"/>
  <c r="K1614" i="24" s="1"/>
  <c r="K1615" i="24" s="1"/>
  <c r="K1616" i="24" s="1"/>
  <c r="K1617" i="24" s="1"/>
  <c r="K1618" i="24" s="1"/>
  <c r="K1619" i="24" s="1"/>
  <c r="K1620" i="24" s="1"/>
  <c r="K1621" i="24" s="1"/>
  <c r="K1622" i="24" s="1"/>
  <c r="K1623" i="24" s="1"/>
  <c r="K1624" i="24" s="1"/>
  <c r="K1625" i="24" s="1"/>
  <c r="K1626" i="24" s="1"/>
  <c r="K1627" i="24" s="1"/>
  <c r="K1628" i="24" s="1"/>
  <c r="K1629" i="24" s="1"/>
  <c r="K1630" i="24" s="1"/>
  <c r="K1631" i="24" s="1"/>
  <c r="K1632" i="24" s="1"/>
  <c r="K1633" i="24" s="1"/>
  <c r="K1634" i="24" s="1"/>
  <c r="K1635" i="24" s="1"/>
  <c r="K1636" i="24" s="1"/>
  <c r="K1637" i="24" s="1"/>
  <c r="K1638" i="24" s="1"/>
  <c r="K1639" i="24" s="1"/>
  <c r="K1640" i="24" s="1"/>
  <c r="K1641" i="24" s="1"/>
  <c r="K1642" i="24" s="1"/>
  <c r="K1643" i="24" s="1"/>
  <c r="K1644" i="24" s="1"/>
  <c r="K1645" i="24" s="1"/>
  <c r="K1646" i="24" s="1"/>
  <c r="K1647" i="24" s="1"/>
  <c r="K1648" i="24" s="1"/>
  <c r="K1649" i="24" s="1"/>
  <c r="K1650" i="24" s="1"/>
  <c r="K1651" i="24" s="1"/>
  <c r="K1652" i="24" s="1"/>
  <c r="K1653" i="24" s="1"/>
  <c r="K1654" i="24" s="1"/>
  <c r="K1655" i="24" s="1"/>
  <c r="K1656" i="24" s="1"/>
  <c r="K1657" i="24" s="1"/>
  <c r="K1658" i="24" s="1"/>
  <c r="K1659" i="24" s="1"/>
  <c r="K1660" i="24" s="1"/>
  <c r="K1661" i="24" s="1"/>
  <c r="K1662" i="24" s="1"/>
  <c r="K1663" i="24" s="1"/>
  <c r="K1664" i="24" s="1"/>
  <c r="K1665" i="24" s="1"/>
  <c r="K1666" i="24" s="1"/>
  <c r="K1667" i="24" s="1"/>
  <c r="K1668" i="24" s="1"/>
  <c r="K1669" i="24" s="1"/>
  <c r="K1670" i="24" s="1"/>
  <c r="K1671" i="24" s="1"/>
  <c r="K1672" i="24" s="1"/>
  <c r="K1673" i="24" s="1"/>
  <c r="K1674" i="24" s="1"/>
  <c r="K1675" i="24" s="1"/>
  <c r="K1676" i="24" s="1"/>
  <c r="K1677" i="24" s="1"/>
  <c r="K1678" i="24" s="1"/>
  <c r="K1679" i="24" s="1"/>
  <c r="K1680" i="24" s="1"/>
  <c r="K1681" i="24" s="1"/>
  <c r="K1682" i="24" s="1"/>
  <c r="K1683" i="24" s="1"/>
  <c r="K1684" i="24" s="1"/>
  <c r="K1685" i="24" s="1"/>
  <c r="K1686" i="24" s="1"/>
  <c r="K1687" i="24" s="1"/>
  <c r="K1688" i="24" s="1"/>
  <c r="K1689" i="24" s="1"/>
  <c r="K1690" i="24" s="1"/>
  <c r="K1691" i="24" s="1"/>
  <c r="K1692" i="24" s="1"/>
  <c r="K1693" i="24" s="1"/>
  <c r="K1694" i="24" s="1"/>
  <c r="K1695" i="24" s="1"/>
  <c r="K1696" i="24" s="1"/>
  <c r="K1697" i="24" s="1"/>
  <c r="K1698" i="24" s="1"/>
  <c r="K1699" i="24" s="1"/>
  <c r="K1700" i="24" s="1"/>
  <c r="K1701" i="24" s="1"/>
  <c r="K1702" i="24" s="1"/>
  <c r="K1703" i="24" s="1"/>
  <c r="K1704" i="24" s="1"/>
  <c r="K1705" i="24" s="1"/>
  <c r="K1706" i="24" s="1"/>
  <c r="K1707" i="24" s="1"/>
  <c r="K1708" i="24" s="1"/>
  <c r="K1709" i="24" s="1"/>
  <c r="K1710" i="24" s="1"/>
  <c r="K1711" i="24" s="1"/>
  <c r="K1712" i="24" s="1"/>
  <c r="K1713" i="24" s="1"/>
  <c r="K1714" i="24" s="1"/>
  <c r="K1715" i="24" s="1"/>
  <c r="K1716" i="24" s="1"/>
  <c r="K1717" i="24" s="1"/>
  <c r="K1718" i="24" s="1"/>
  <c r="K1719" i="24" s="1"/>
  <c r="K1720" i="24" s="1"/>
  <c r="K1721" i="24" s="1"/>
  <c r="K1722" i="24" s="1"/>
  <c r="K1723" i="24" s="1"/>
  <c r="K1724" i="24" s="1"/>
  <c r="K1725" i="24" s="1"/>
  <c r="K1726" i="24" s="1"/>
  <c r="K1727" i="24" s="1"/>
  <c r="K1728" i="24" s="1"/>
  <c r="K1729" i="24" s="1"/>
  <c r="K1730" i="24" s="1"/>
  <c r="K1731" i="24" s="1"/>
  <c r="K1732" i="24" s="1"/>
  <c r="K1733" i="24" s="1"/>
  <c r="K1734" i="24" s="1"/>
  <c r="K1735" i="24" s="1"/>
  <c r="K1736" i="24" s="1"/>
  <c r="K1737" i="24" s="1"/>
  <c r="K1738" i="24" s="1"/>
  <c r="K1739" i="24" s="1"/>
  <c r="K1740" i="24" s="1"/>
  <c r="K1741" i="24" s="1"/>
  <c r="K1742" i="24" s="1"/>
  <c r="K1743" i="24" s="1"/>
  <c r="K1744" i="24" s="1"/>
  <c r="K1745" i="24" s="1"/>
  <c r="K1746" i="24" s="1"/>
  <c r="K1747" i="24" s="1"/>
  <c r="K1748" i="24" s="1"/>
  <c r="K1749" i="24" s="1"/>
  <c r="K1750" i="24" s="1"/>
  <c r="K1751" i="24" s="1"/>
  <c r="K1752" i="24" s="1"/>
  <c r="K1753" i="24" s="1"/>
  <c r="K1754" i="24" s="1"/>
  <c r="K1755" i="24" s="1"/>
  <c r="K1756" i="24" s="1"/>
  <c r="K1757" i="24" s="1"/>
  <c r="K1758" i="24" s="1"/>
  <c r="K1759" i="24" s="1"/>
  <c r="K1760" i="24" s="1"/>
  <c r="K1761" i="24" s="1"/>
  <c r="K1762" i="24" s="1"/>
  <c r="K1763" i="24" s="1"/>
  <c r="K1764" i="24" s="1"/>
  <c r="K1765" i="24" s="1"/>
  <c r="K1766" i="24" s="1"/>
  <c r="K1767" i="24" s="1"/>
  <c r="K1768" i="24" s="1"/>
  <c r="K1769" i="24" s="1"/>
  <c r="K1770" i="24" s="1"/>
  <c r="K1771" i="24" s="1"/>
  <c r="K1772" i="24" s="1"/>
  <c r="K1773" i="24" s="1"/>
  <c r="K1774" i="24" s="1"/>
  <c r="K1775" i="24" s="1"/>
  <c r="K1776" i="24" s="1"/>
  <c r="K1777" i="24" s="1"/>
  <c r="K1778" i="24" s="1"/>
  <c r="K1779" i="24" s="1"/>
  <c r="K1780" i="24" s="1"/>
  <c r="K1781" i="24" s="1"/>
  <c r="K1782" i="24" s="1"/>
  <c r="K1783" i="24" s="1"/>
  <c r="K1784" i="24" s="1"/>
  <c r="K1785" i="24" s="1"/>
  <c r="K1786" i="24" s="1"/>
  <c r="K1787" i="24" s="1"/>
  <c r="K1788" i="24" s="1"/>
  <c r="K1789" i="24" s="1"/>
  <c r="K1790" i="24" s="1"/>
  <c r="K1791" i="24" s="1"/>
  <c r="K1792" i="24" s="1"/>
  <c r="K1793" i="24" s="1"/>
  <c r="K1794" i="24" s="1"/>
  <c r="K1795" i="24" s="1"/>
  <c r="K1796" i="24" s="1"/>
  <c r="K1797" i="24" s="1"/>
  <c r="K1798" i="24" s="1"/>
  <c r="K1799" i="24" s="1"/>
  <c r="K1800" i="24" s="1"/>
  <c r="K1801" i="24" s="1"/>
  <c r="K1802" i="24" s="1"/>
  <c r="K1803" i="24" s="1"/>
  <c r="K1804" i="24" s="1"/>
  <c r="K1805" i="24" s="1"/>
  <c r="K1806" i="24" s="1"/>
  <c r="K1807" i="24" s="1"/>
  <c r="K1808" i="24" s="1"/>
  <c r="K1809" i="24" s="1"/>
  <c r="K1810" i="24" s="1"/>
  <c r="K1811" i="24" s="1"/>
  <c r="K1812" i="24" s="1"/>
  <c r="K1813" i="24" s="1"/>
  <c r="K1814" i="24" s="1"/>
  <c r="K1815" i="24" s="1"/>
  <c r="K1816" i="24" s="1"/>
  <c r="K1817" i="24" s="1"/>
  <c r="K1818" i="24" s="1"/>
  <c r="K1819" i="24" s="1"/>
  <c r="K1820" i="24" s="1"/>
  <c r="K1821" i="24" s="1"/>
  <c r="K1822" i="24" s="1"/>
  <c r="K1823" i="24" s="1"/>
  <c r="K1824" i="24" s="1"/>
  <c r="K1825" i="24" s="1"/>
  <c r="K1826" i="24" s="1"/>
  <c r="K1827" i="24" s="1"/>
  <c r="K1828" i="24" s="1"/>
  <c r="K1829" i="24" s="1"/>
  <c r="K1830" i="24" s="1"/>
  <c r="K1831" i="24" s="1"/>
  <c r="K1832" i="24" s="1"/>
  <c r="K1833" i="24" s="1"/>
  <c r="K1834" i="24" s="1"/>
  <c r="K1835" i="24" s="1"/>
  <c r="K1836" i="24" s="1"/>
  <c r="K1837" i="24" s="1"/>
  <c r="K1838" i="24" s="1"/>
  <c r="K1839" i="24" s="1"/>
  <c r="K1840" i="24" s="1"/>
  <c r="K1841" i="24" s="1"/>
  <c r="K1842" i="24" s="1"/>
  <c r="K1843" i="24" s="1"/>
  <c r="K1844" i="24" s="1"/>
  <c r="K1845" i="24" s="1"/>
  <c r="K1846" i="24" s="1"/>
  <c r="K1847" i="24" s="1"/>
  <c r="K1848" i="24" s="1"/>
  <c r="K1849" i="24" s="1"/>
  <c r="K1850" i="24" s="1"/>
  <c r="K1851" i="24" s="1"/>
  <c r="K1852" i="24" s="1"/>
  <c r="K1853" i="24" s="1"/>
  <c r="K1854" i="24" s="1"/>
  <c r="K1855" i="24" s="1"/>
  <c r="K1856" i="24" s="1"/>
  <c r="K1857" i="24" s="1"/>
  <c r="K1858" i="24" s="1"/>
  <c r="K1859" i="24" s="1"/>
  <c r="K1860" i="24" s="1"/>
  <c r="K1861" i="24" s="1"/>
  <c r="K1862" i="24" s="1"/>
  <c r="K1863" i="24" s="1"/>
  <c r="K1864" i="24" s="1"/>
  <c r="K1865" i="24" s="1"/>
  <c r="K1866" i="24" s="1"/>
  <c r="K1867" i="24" s="1"/>
  <c r="K1868" i="24" s="1"/>
  <c r="K1869" i="24" s="1"/>
  <c r="K1870" i="24" s="1"/>
  <c r="K1871" i="24" s="1"/>
  <c r="K1872" i="24" s="1"/>
  <c r="K1873" i="24" s="1"/>
  <c r="K1874" i="24" s="1"/>
  <c r="K1875" i="24" s="1"/>
  <c r="K1876" i="24" s="1"/>
  <c r="K1877" i="24" s="1"/>
  <c r="K1878" i="24" s="1"/>
  <c r="K1879" i="24" s="1"/>
  <c r="K1880" i="24" s="1"/>
  <c r="K1881" i="24" s="1"/>
  <c r="K1882" i="24" s="1"/>
  <c r="K1883" i="24" s="1"/>
  <c r="K1884" i="24" s="1"/>
  <c r="K1885" i="24" s="1"/>
  <c r="K1886" i="24" s="1"/>
  <c r="K1887" i="24" s="1"/>
  <c r="K1888" i="24" s="1"/>
  <c r="K1889" i="24" s="1"/>
  <c r="K1890" i="24" s="1"/>
  <c r="K1891" i="24" s="1"/>
  <c r="K1892" i="24" s="1"/>
  <c r="K1893" i="24" s="1"/>
  <c r="K1894" i="24" s="1"/>
  <c r="K1895" i="24" s="1"/>
  <c r="K1896" i="24" s="1"/>
  <c r="K1897" i="24" s="1"/>
  <c r="K1898" i="24" s="1"/>
  <c r="K1899" i="24" s="1"/>
  <c r="K1900" i="24" s="1"/>
  <c r="K1901" i="24" s="1"/>
  <c r="K1902" i="24" s="1"/>
  <c r="K1903" i="24" s="1"/>
  <c r="K1904" i="24" s="1"/>
  <c r="K1905" i="24" s="1"/>
  <c r="K1906" i="24" s="1"/>
  <c r="K1907" i="24" s="1"/>
  <c r="K1908" i="24" s="1"/>
  <c r="K1909" i="24" s="1"/>
  <c r="K1910" i="24" s="1"/>
  <c r="K1911" i="24" s="1"/>
  <c r="K1912" i="24" s="1"/>
  <c r="K1913" i="24" s="1"/>
  <c r="K1914" i="24" s="1"/>
  <c r="K1915" i="24" s="1"/>
  <c r="K1916" i="24" s="1"/>
  <c r="K1917" i="24" s="1"/>
  <c r="K1918" i="24" s="1"/>
  <c r="K1919" i="24" s="1"/>
  <c r="K1920" i="24" s="1"/>
  <c r="K1921" i="24" s="1"/>
  <c r="K1922" i="24" s="1"/>
  <c r="K1923" i="24" s="1"/>
  <c r="K1924" i="24" s="1"/>
  <c r="K1925" i="24" s="1"/>
  <c r="K1926" i="24" s="1"/>
  <c r="K1927" i="24" s="1"/>
  <c r="K1928" i="24" s="1"/>
  <c r="K1929" i="24" s="1"/>
  <c r="K1930" i="24" s="1"/>
  <c r="K1931" i="24" s="1"/>
  <c r="K1932" i="24" s="1"/>
  <c r="K1933" i="24" s="1"/>
  <c r="K1934" i="24" s="1"/>
  <c r="K1935" i="24" s="1"/>
  <c r="K1936" i="24" s="1"/>
  <c r="K1937" i="24" s="1"/>
  <c r="K1938" i="24" s="1"/>
  <c r="K1939" i="24" s="1"/>
  <c r="K1940" i="24" s="1"/>
  <c r="K1941" i="24" s="1"/>
  <c r="K1942" i="24" s="1"/>
  <c r="K1943" i="24" s="1"/>
  <c r="K1944" i="24" s="1"/>
  <c r="K1945" i="24" s="1"/>
  <c r="K1946" i="24" s="1"/>
  <c r="K1947" i="24" s="1"/>
  <c r="K1948" i="24" s="1"/>
  <c r="K1949" i="24" s="1"/>
  <c r="K1950" i="24" s="1"/>
  <c r="K1951" i="24" s="1"/>
  <c r="K1952" i="24" s="1"/>
  <c r="K1953" i="24" s="1"/>
  <c r="K1954" i="24" s="1"/>
  <c r="K1955" i="24" s="1"/>
  <c r="K1956" i="24" s="1"/>
  <c r="K1957" i="24" s="1"/>
  <c r="K1958" i="24" s="1"/>
  <c r="K1959" i="24" s="1"/>
  <c r="K1960" i="24" s="1"/>
  <c r="K1961" i="24" s="1"/>
  <c r="K1962" i="24" s="1"/>
  <c r="K1963" i="24" s="1"/>
  <c r="K1964" i="24" s="1"/>
  <c r="K1965" i="24" s="1"/>
  <c r="K1966" i="24" s="1"/>
  <c r="K1967" i="24" s="1"/>
  <c r="K1968" i="24" s="1"/>
  <c r="K1969" i="24" s="1"/>
  <c r="K1970" i="24" s="1"/>
  <c r="K1971" i="24" s="1"/>
  <c r="K1972" i="24" s="1"/>
  <c r="K1973" i="24" s="1"/>
  <c r="K1974" i="24" s="1"/>
  <c r="K1975" i="24" s="1"/>
  <c r="K1976" i="24" s="1"/>
  <c r="K1977" i="24" s="1"/>
  <c r="K1978" i="24" s="1"/>
  <c r="K1979" i="24" s="1"/>
  <c r="K1980" i="24" s="1"/>
  <c r="K1981" i="24" s="1"/>
  <c r="K1982" i="24" s="1"/>
  <c r="K1983" i="24" s="1"/>
  <c r="K1984" i="24" s="1"/>
  <c r="K1985" i="24" s="1"/>
  <c r="K1986" i="24" s="1"/>
  <c r="K1987" i="24" s="1"/>
  <c r="K1988" i="24" s="1"/>
  <c r="K1989" i="24" s="1"/>
  <c r="K1990" i="24" s="1"/>
  <c r="K1991" i="24" s="1"/>
  <c r="K1992" i="24" s="1"/>
  <c r="K1993" i="24" s="1"/>
  <c r="K1994" i="24" s="1"/>
  <c r="K1995" i="24" s="1"/>
  <c r="K1996" i="24" s="1"/>
  <c r="K1997" i="24" s="1"/>
  <c r="K1998" i="24" s="1"/>
  <c r="K1999" i="24" s="1"/>
  <c r="K2000" i="24" s="1"/>
  <c r="K2001" i="24" s="1"/>
  <c r="K2002" i="24" s="1"/>
  <c r="K2003" i="24" s="1"/>
  <c r="K2004" i="24" s="1"/>
  <c r="K2005" i="24" s="1"/>
  <c r="K2006" i="24" s="1"/>
  <c r="K2007" i="24" s="1"/>
  <c r="K2008" i="24" s="1"/>
  <c r="K2009" i="24" s="1"/>
  <c r="K2010" i="24" s="1"/>
  <c r="K2011" i="24" s="1"/>
  <c r="K2012" i="24" s="1"/>
  <c r="K2013" i="24" s="1"/>
  <c r="K2014" i="24" s="1"/>
  <c r="K2015" i="24" s="1"/>
  <c r="K2016" i="24" s="1"/>
  <c r="K2017" i="24" s="1"/>
  <c r="K2018" i="24" s="1"/>
  <c r="K2019" i="24" s="1"/>
  <c r="K2020" i="24" s="1"/>
  <c r="K2021" i="24" s="1"/>
  <c r="K2022" i="24" s="1"/>
  <c r="K2023" i="24" s="1"/>
  <c r="K2024" i="24" s="1"/>
  <c r="K2025" i="24" s="1"/>
  <c r="K2026" i="24" s="1"/>
  <c r="K2027" i="24" s="1"/>
  <c r="K2028" i="24" s="1"/>
  <c r="K2029" i="24" s="1"/>
  <c r="K2030" i="24" s="1"/>
  <c r="K2031" i="24" s="1"/>
  <c r="K2032" i="24" s="1"/>
  <c r="K2033" i="24" s="1"/>
  <c r="K2034" i="24" s="1"/>
  <c r="K2035" i="24" s="1"/>
  <c r="K2036" i="24" s="1"/>
  <c r="K2037" i="24" s="1"/>
  <c r="K2038" i="24" s="1"/>
  <c r="K2039" i="24" s="1"/>
  <c r="K2040" i="24" s="1"/>
  <c r="K2041" i="24" s="1"/>
  <c r="K2042" i="24" s="1"/>
  <c r="K2043" i="24" s="1"/>
  <c r="K2044" i="24" s="1"/>
  <c r="K2045" i="24" s="1"/>
  <c r="K2046" i="24" s="1"/>
  <c r="K2047" i="24" s="1"/>
  <c r="K2048" i="24" s="1"/>
  <c r="K2049" i="24" s="1"/>
  <c r="K2050" i="24" s="1"/>
  <c r="K2051" i="24" s="1"/>
  <c r="K2052" i="24" s="1"/>
  <c r="K2053" i="24" s="1"/>
  <c r="K2054" i="24" s="1"/>
  <c r="K2055" i="24" s="1"/>
  <c r="K2056" i="24" s="1"/>
  <c r="K2057" i="24" s="1"/>
  <c r="K2058" i="24" s="1"/>
  <c r="K2059" i="24" s="1"/>
  <c r="K2060" i="24" s="1"/>
  <c r="K2061" i="24" s="1"/>
  <c r="K2062" i="24" s="1"/>
  <c r="K2063" i="24" s="1"/>
  <c r="K2064" i="24" s="1"/>
  <c r="K2065" i="24" s="1"/>
  <c r="K2066" i="24" s="1"/>
  <c r="K2067" i="24" s="1"/>
  <c r="K2068" i="24" s="1"/>
  <c r="K2069" i="24" s="1"/>
  <c r="K2070" i="24" s="1"/>
  <c r="K2071" i="24" s="1"/>
  <c r="K2072" i="24" s="1"/>
  <c r="K2073" i="24" s="1"/>
  <c r="K2074" i="24" s="1"/>
  <c r="K2075" i="24" s="1"/>
  <c r="K2076" i="24" s="1"/>
  <c r="K2077" i="24" s="1"/>
  <c r="K2078" i="24" s="1"/>
  <c r="K2079" i="24" s="1"/>
  <c r="K2080" i="24" s="1"/>
  <c r="K2081" i="24" s="1"/>
  <c r="K2082" i="24" s="1"/>
  <c r="K2083" i="24" s="1"/>
  <c r="K2084" i="24" s="1"/>
  <c r="K2085" i="24" s="1"/>
  <c r="K2086" i="24" s="1"/>
  <c r="K2087" i="24" s="1"/>
  <c r="K2088" i="24" s="1"/>
  <c r="K2089" i="24" s="1"/>
  <c r="K2090" i="24" s="1"/>
  <c r="K2091" i="24" s="1"/>
  <c r="K2092" i="24" s="1"/>
  <c r="K2093" i="24" s="1"/>
  <c r="K2094" i="24" s="1"/>
  <c r="K2095" i="24" s="1"/>
  <c r="K2096" i="24" s="1"/>
  <c r="K2097" i="24" s="1"/>
  <c r="K2098" i="24" s="1"/>
  <c r="K2099" i="24" s="1"/>
  <c r="K2100" i="24" s="1"/>
  <c r="K2101" i="24" s="1"/>
  <c r="K2102" i="24" s="1"/>
  <c r="K2103" i="24" s="1"/>
  <c r="K2104" i="24" s="1"/>
  <c r="K2105" i="24" s="1"/>
  <c r="K2106" i="24" s="1"/>
  <c r="K2107" i="24" s="1"/>
  <c r="K2108" i="24" s="1"/>
  <c r="K2109" i="24" s="1"/>
  <c r="K2110" i="24" s="1"/>
  <c r="K2111" i="24" s="1"/>
  <c r="K2112" i="24" s="1"/>
  <c r="K2113" i="24" s="1"/>
  <c r="K2114" i="24" s="1"/>
  <c r="K2115" i="24" s="1"/>
  <c r="K2116" i="24" s="1"/>
  <c r="K2117" i="24" s="1"/>
  <c r="K2118" i="24" s="1"/>
  <c r="K2119" i="24" s="1"/>
  <c r="K2120" i="24" s="1"/>
  <c r="K2121" i="24" s="1"/>
  <c r="K2122" i="24" s="1"/>
  <c r="K2123" i="24" s="1"/>
  <c r="K2124" i="24" s="1"/>
  <c r="K2125" i="24" s="1"/>
  <c r="K2126" i="24" s="1"/>
  <c r="K2127" i="24" s="1"/>
  <c r="K2128" i="24" s="1"/>
  <c r="K2129" i="24" s="1"/>
  <c r="K2130" i="24" s="1"/>
  <c r="K2131" i="24" s="1"/>
  <c r="K2132" i="24" s="1"/>
  <c r="K2133" i="24" s="1"/>
  <c r="K2134" i="24" s="1"/>
  <c r="K2135" i="24" s="1"/>
  <c r="K2136" i="24" s="1"/>
  <c r="K2137" i="24" s="1"/>
  <c r="K2138" i="24" s="1"/>
  <c r="K2139" i="24" s="1"/>
  <c r="K2140" i="24" s="1"/>
  <c r="K2141" i="24" s="1"/>
  <c r="K2142" i="24" s="1"/>
  <c r="K2143" i="24" s="1"/>
  <c r="K2144" i="24" s="1"/>
  <c r="K2145" i="24" s="1"/>
  <c r="K2146" i="24" s="1"/>
  <c r="K2147" i="24" s="1"/>
  <c r="K2148" i="24" s="1"/>
  <c r="K2149" i="24" s="1"/>
  <c r="K2150" i="24" s="1"/>
  <c r="K2151" i="24" s="1"/>
  <c r="K2152" i="24" s="1"/>
  <c r="K2153" i="24" s="1"/>
  <c r="K2154" i="24" s="1"/>
  <c r="K2155" i="24" s="1"/>
  <c r="K2156" i="24" s="1"/>
  <c r="K2157" i="24" s="1"/>
  <c r="K2158" i="24" s="1"/>
  <c r="K2159" i="24" s="1"/>
  <c r="K2160" i="24" s="1"/>
  <c r="K2161" i="24" s="1"/>
  <c r="K2162" i="24" s="1"/>
  <c r="K2163" i="24" s="1"/>
  <c r="K2164" i="24" s="1"/>
  <c r="K2165" i="24" s="1"/>
  <c r="K2166" i="24" s="1"/>
  <c r="K2167" i="24" s="1"/>
  <c r="K2168" i="24" s="1"/>
  <c r="K2169" i="24" s="1"/>
  <c r="K2170" i="24" s="1"/>
  <c r="K2171" i="24" s="1"/>
  <c r="K2172" i="24" s="1"/>
  <c r="K2173" i="24" s="1"/>
  <c r="K2174" i="24" s="1"/>
  <c r="K2175" i="24" s="1"/>
  <c r="K2176" i="24" s="1"/>
  <c r="K2177" i="24" s="1"/>
  <c r="K2178" i="24" s="1"/>
  <c r="K2179" i="24" s="1"/>
  <c r="K2180" i="24" s="1"/>
  <c r="K2181" i="24" s="1"/>
  <c r="K2182" i="24" s="1"/>
  <c r="K2183" i="24" s="1"/>
  <c r="K2184" i="24" s="1"/>
  <c r="K2185" i="24" s="1"/>
  <c r="K2186" i="24" s="1"/>
  <c r="K2187" i="24" s="1"/>
  <c r="K2188" i="24" s="1"/>
  <c r="K2189" i="24" s="1"/>
  <c r="K2190" i="24" s="1"/>
  <c r="K2191" i="24" s="1"/>
  <c r="K2192" i="24" s="1"/>
  <c r="K2193" i="24" s="1"/>
  <c r="K2194" i="24" s="1"/>
  <c r="K2195" i="24" s="1"/>
  <c r="K2196" i="24" s="1"/>
  <c r="K2197" i="24" s="1"/>
  <c r="K2198" i="24" s="1"/>
  <c r="K2199" i="24" s="1"/>
  <c r="K2200" i="24" s="1"/>
  <c r="K2201" i="24" s="1"/>
  <c r="K2202" i="24" s="1"/>
  <c r="K2203" i="24" s="1"/>
  <c r="K2204" i="24" s="1"/>
  <c r="K2205" i="24" s="1"/>
  <c r="K2206" i="24" s="1"/>
  <c r="K2207" i="24" s="1"/>
  <c r="K2208" i="24" s="1"/>
  <c r="K2209" i="24" s="1"/>
  <c r="K2210" i="24" s="1"/>
  <c r="K2211" i="24" s="1"/>
  <c r="K2212" i="24" s="1"/>
  <c r="K2213" i="24" s="1"/>
  <c r="K2214" i="24" s="1"/>
  <c r="K2215" i="24" s="1"/>
  <c r="K2216" i="24" s="1"/>
  <c r="K2217" i="24" s="1"/>
  <c r="K2218" i="24" s="1"/>
  <c r="K2219" i="24" s="1"/>
  <c r="K2220" i="24" s="1"/>
  <c r="K2221" i="24" s="1"/>
  <c r="K2222" i="24" s="1"/>
  <c r="K2223" i="24" s="1"/>
  <c r="K2224" i="24" s="1"/>
  <c r="K2225" i="24" s="1"/>
  <c r="K2226" i="24" s="1"/>
  <c r="K2227" i="24" s="1"/>
  <c r="K2228" i="24" s="1"/>
  <c r="K2229" i="24" s="1"/>
  <c r="K2230" i="24" s="1"/>
  <c r="K2231" i="24" s="1"/>
  <c r="K2232" i="24" s="1"/>
  <c r="K2233" i="24" s="1"/>
  <c r="K2234" i="24" s="1"/>
  <c r="K2235" i="24" s="1"/>
  <c r="K2236" i="24" s="1"/>
  <c r="K2237" i="24" s="1"/>
  <c r="K2238" i="24" s="1"/>
  <c r="K2239" i="24" s="1"/>
  <c r="K2240" i="24" s="1"/>
  <c r="K2241" i="24" s="1"/>
  <c r="K2242" i="24" s="1"/>
  <c r="K2243" i="24" s="1"/>
  <c r="K2244" i="24" s="1"/>
  <c r="K2245" i="24" s="1"/>
  <c r="K2246" i="24" s="1"/>
  <c r="K2247" i="24" s="1"/>
  <c r="K2248" i="24" s="1"/>
  <c r="K2249" i="24" s="1"/>
  <c r="K2250" i="24" s="1"/>
  <c r="K2251" i="24" s="1"/>
  <c r="K2252" i="24" s="1"/>
  <c r="K2253" i="24" s="1"/>
  <c r="K2254" i="24" s="1"/>
  <c r="K2255" i="24" s="1"/>
  <c r="K2256" i="24" s="1"/>
  <c r="K2257" i="24" s="1"/>
  <c r="K2258" i="24" s="1"/>
  <c r="K2259" i="24" s="1"/>
  <c r="K2260" i="24" s="1"/>
  <c r="K2261" i="24" s="1"/>
  <c r="K2262" i="24" s="1"/>
  <c r="K2263" i="24" s="1"/>
  <c r="K2264" i="24" s="1"/>
  <c r="K2265" i="24" s="1"/>
  <c r="K2266" i="24" s="1"/>
  <c r="K2267" i="24" s="1"/>
  <c r="K2268" i="24" s="1"/>
  <c r="K2269" i="24" s="1"/>
  <c r="K2270" i="24" s="1"/>
  <c r="K2271" i="24" s="1"/>
  <c r="K2272" i="24" s="1"/>
  <c r="K2273" i="24" s="1"/>
  <c r="K2274" i="24" s="1"/>
  <c r="K2275" i="24" s="1"/>
  <c r="K2276" i="24" s="1"/>
  <c r="K2277" i="24" s="1"/>
  <c r="K2278" i="24" s="1"/>
  <c r="K2279" i="24" s="1"/>
  <c r="K2280" i="24" s="1"/>
  <c r="K2281" i="24" s="1"/>
  <c r="K2282" i="24" s="1"/>
  <c r="K2283" i="24" s="1"/>
  <c r="K2284" i="24" s="1"/>
  <c r="K2285" i="24" s="1"/>
  <c r="K2286" i="24" s="1"/>
  <c r="K2287" i="24" s="1"/>
  <c r="K2288" i="24" s="1"/>
  <c r="K2289" i="24" s="1"/>
  <c r="K2290" i="24" s="1"/>
  <c r="K2291" i="24" s="1"/>
  <c r="K2292" i="24" s="1"/>
  <c r="K2293" i="24" s="1"/>
  <c r="K2294" i="24" s="1"/>
  <c r="K2295" i="24" s="1"/>
  <c r="K2296" i="24" s="1"/>
  <c r="K2297" i="24" s="1"/>
  <c r="K2298" i="24" s="1"/>
  <c r="K2299" i="24" s="1"/>
  <c r="K2300" i="24" s="1"/>
  <c r="K2301" i="24" s="1"/>
  <c r="K2302" i="24" s="1"/>
  <c r="K2303" i="24" s="1"/>
  <c r="K2304" i="24" s="1"/>
  <c r="K2305" i="24" s="1"/>
  <c r="K2306" i="24" s="1"/>
  <c r="K2307" i="24" s="1"/>
  <c r="K2308" i="24" s="1"/>
  <c r="K2309" i="24" s="1"/>
  <c r="K2310" i="24" s="1"/>
  <c r="K2311" i="24" s="1"/>
  <c r="K2312" i="24" s="1"/>
  <c r="K2313" i="24" s="1"/>
  <c r="K2314" i="24" s="1"/>
  <c r="K2315" i="24" s="1"/>
  <c r="K2316" i="24" s="1"/>
  <c r="K2317" i="24" s="1"/>
  <c r="K2318" i="24" s="1"/>
  <c r="K2319" i="24" s="1"/>
  <c r="K2320" i="24" s="1"/>
  <c r="K2321" i="24" s="1"/>
  <c r="K2322" i="24" s="1"/>
  <c r="K2323" i="24" s="1"/>
  <c r="K2324" i="24" s="1"/>
  <c r="K2325" i="24" s="1"/>
  <c r="K2326" i="24" s="1"/>
  <c r="K2327" i="24" s="1"/>
  <c r="K2328" i="24" s="1"/>
  <c r="K2329" i="24" s="1"/>
  <c r="K2330" i="24" s="1"/>
  <c r="K2331" i="24" s="1"/>
  <c r="K2332" i="24" s="1"/>
  <c r="K2333" i="24" s="1"/>
  <c r="K2334" i="24" s="1"/>
  <c r="K2335" i="24" s="1"/>
  <c r="K2336" i="24" s="1"/>
  <c r="K2337" i="24" s="1"/>
  <c r="K2338" i="24" s="1"/>
  <c r="K2339" i="24" s="1"/>
  <c r="K2340" i="24" s="1"/>
  <c r="K2341" i="24" s="1"/>
  <c r="K2342" i="24" s="1"/>
  <c r="K2343" i="24" s="1"/>
  <c r="K2344" i="24" s="1"/>
  <c r="K2345" i="24" s="1"/>
  <c r="K2346" i="24" s="1"/>
  <c r="K2347" i="24" s="1"/>
  <c r="K2348" i="24" s="1"/>
  <c r="K2349" i="24" s="1"/>
  <c r="K2350" i="24" s="1"/>
  <c r="K2351" i="24" s="1"/>
  <c r="K2352" i="24" s="1"/>
  <c r="K2353" i="24" s="1"/>
  <c r="K2354" i="24" s="1"/>
  <c r="K2355" i="24" s="1"/>
  <c r="K2356" i="24" s="1"/>
  <c r="K2357" i="24" s="1"/>
  <c r="K2358" i="24" s="1"/>
  <c r="K2359" i="24" s="1"/>
  <c r="K2360" i="24" s="1"/>
  <c r="K2361" i="24" s="1"/>
  <c r="K2362" i="24" s="1"/>
  <c r="K2363" i="24" s="1"/>
  <c r="K2364" i="24" s="1"/>
  <c r="K2365" i="24" s="1"/>
  <c r="K2366" i="24" s="1"/>
  <c r="K2367" i="24" s="1"/>
  <c r="K2368" i="24" s="1"/>
  <c r="K2369" i="24" s="1"/>
  <c r="K2370" i="24" s="1"/>
  <c r="K2371" i="24" s="1"/>
  <c r="K2372" i="24" s="1"/>
  <c r="K2373" i="24" s="1"/>
  <c r="K2374" i="24" s="1"/>
  <c r="K2375" i="24" s="1"/>
  <c r="K2376" i="24" s="1"/>
  <c r="K2377" i="24" s="1"/>
  <c r="K2378" i="24" s="1"/>
  <c r="K2379" i="24" s="1"/>
  <c r="K2380" i="24" s="1"/>
  <c r="K2381" i="24" s="1"/>
  <c r="K2382" i="24" s="1"/>
  <c r="K2383" i="24" s="1"/>
  <c r="K2384" i="24" s="1"/>
  <c r="K2385" i="24" s="1"/>
  <c r="K2386" i="24" s="1"/>
  <c r="K2387" i="24" s="1"/>
  <c r="K2388" i="24" s="1"/>
  <c r="K2389" i="24" s="1"/>
  <c r="K2390" i="24" s="1"/>
  <c r="K2391" i="24" s="1"/>
  <c r="K2392" i="24" s="1"/>
  <c r="K2393" i="24" s="1"/>
  <c r="K2394" i="24" s="1"/>
  <c r="K2395" i="24" s="1"/>
  <c r="K2396" i="24" s="1"/>
  <c r="K2397" i="24" s="1"/>
  <c r="K2398" i="24" s="1"/>
  <c r="K2399" i="24" s="1"/>
  <c r="K2400" i="24" s="1"/>
  <c r="K2401" i="24" s="1"/>
  <c r="K2402" i="24" s="1"/>
  <c r="K2403" i="24" s="1"/>
  <c r="K2404" i="24" s="1"/>
  <c r="K2405" i="24" s="1"/>
  <c r="K2406" i="24" s="1"/>
  <c r="K2407" i="24" s="1"/>
  <c r="K2408" i="24" s="1"/>
  <c r="K2409" i="24" s="1"/>
  <c r="K2410" i="24" s="1"/>
  <c r="K2411" i="24" s="1"/>
  <c r="K2412" i="24" s="1"/>
  <c r="K2413" i="24" s="1"/>
  <c r="K2414" i="24" s="1"/>
  <c r="K2415" i="24" s="1"/>
  <c r="K2416" i="24" s="1"/>
  <c r="K2417" i="24" s="1"/>
  <c r="K2418" i="24" s="1"/>
  <c r="K2419" i="24" s="1"/>
  <c r="K2420" i="24" s="1"/>
  <c r="K2421" i="24" s="1"/>
  <c r="K2422" i="24" s="1"/>
  <c r="K2423" i="24" s="1"/>
  <c r="K2424" i="24" s="1"/>
  <c r="K2425" i="24" s="1"/>
  <c r="K2426" i="24" s="1"/>
  <c r="K2427" i="24" s="1"/>
  <c r="K2428" i="24" s="1"/>
  <c r="K2429" i="24" s="1"/>
  <c r="K2430" i="24" s="1"/>
  <c r="K2431" i="24" s="1"/>
  <c r="K2432" i="24" s="1"/>
  <c r="K2433" i="24" s="1"/>
  <c r="K2434" i="24" s="1"/>
  <c r="K2435" i="24" s="1"/>
  <c r="K2436" i="24" s="1"/>
  <c r="K2437" i="24" s="1"/>
  <c r="K2438" i="24" s="1"/>
  <c r="K2439" i="24" s="1"/>
  <c r="K2440" i="24" s="1"/>
  <c r="K2441" i="24" s="1"/>
  <c r="K2442" i="24" s="1"/>
  <c r="K2443" i="24" s="1"/>
  <c r="K2444" i="24" s="1"/>
  <c r="K2445" i="24" s="1"/>
  <c r="K2446" i="24" s="1"/>
  <c r="K2447" i="24" s="1"/>
  <c r="K2448" i="24" s="1"/>
  <c r="K2449" i="24" s="1"/>
  <c r="K2450" i="24" s="1"/>
  <c r="K2451" i="24" s="1"/>
  <c r="K2452" i="24" s="1"/>
  <c r="K2453" i="24" s="1"/>
  <c r="K2454" i="24" s="1"/>
  <c r="K2455" i="24" s="1"/>
  <c r="K2456" i="24" s="1"/>
  <c r="K2457" i="24" s="1"/>
  <c r="K2458" i="24" s="1"/>
  <c r="K2459" i="24" s="1"/>
  <c r="K2460" i="24" s="1"/>
  <c r="K2461" i="24" s="1"/>
  <c r="K2462" i="24" s="1"/>
  <c r="K2463" i="24" s="1"/>
  <c r="K2464" i="24" s="1"/>
  <c r="K2465" i="24" s="1"/>
  <c r="K2466" i="24" s="1"/>
  <c r="K2467" i="24" s="1"/>
  <c r="K2468" i="24" s="1"/>
  <c r="K2469" i="24" s="1"/>
  <c r="K2470" i="24" s="1"/>
  <c r="K2471" i="24" s="1"/>
  <c r="K2472" i="24" s="1"/>
  <c r="K2473" i="24" s="1"/>
  <c r="K2474" i="24" s="1"/>
  <c r="K2475" i="24" s="1"/>
  <c r="K2476" i="24" s="1"/>
  <c r="K2477" i="24" s="1"/>
  <c r="K2478" i="24" s="1"/>
  <c r="K2479" i="24" s="1"/>
  <c r="K2480" i="24" s="1"/>
  <c r="K2481" i="24" s="1"/>
  <c r="K2482" i="24" s="1"/>
  <c r="K2483" i="24" s="1"/>
  <c r="K2484" i="24" s="1"/>
  <c r="K2485" i="24" s="1"/>
  <c r="K2486" i="24" s="1"/>
  <c r="K2487" i="24" s="1"/>
  <c r="K2488" i="24" s="1"/>
  <c r="K2489" i="24" s="1"/>
  <c r="K2490" i="24" s="1"/>
  <c r="K2491" i="24" s="1"/>
  <c r="K2492" i="24" s="1"/>
  <c r="K2493" i="24" s="1"/>
  <c r="K2494" i="24" s="1"/>
  <c r="K2495" i="24" s="1"/>
  <c r="K2496" i="24" s="1"/>
  <c r="K2497" i="24" s="1"/>
  <c r="K2498" i="24" s="1"/>
  <c r="K2499" i="24" s="1"/>
  <c r="K2500" i="24" s="1"/>
  <c r="K2501" i="24" s="1"/>
  <c r="K2502" i="24" s="1"/>
  <c r="K2503" i="24" s="1"/>
  <c r="K2504" i="24" s="1"/>
  <c r="K2505" i="24" s="1"/>
  <c r="K2506" i="24" s="1"/>
  <c r="K2507" i="24" s="1"/>
  <c r="K2508" i="24" s="1"/>
  <c r="K2509" i="24" s="1"/>
  <c r="K2510" i="24" s="1"/>
  <c r="K2511" i="24" s="1"/>
  <c r="K2512" i="24" s="1"/>
  <c r="K2513" i="24" s="1"/>
  <c r="K2514" i="24" s="1"/>
  <c r="K2515" i="24" s="1"/>
  <c r="K2516" i="24" s="1"/>
  <c r="K2517" i="24" s="1"/>
  <c r="K2518" i="24" s="1"/>
  <c r="K2519" i="24" s="1"/>
  <c r="K2520" i="24" s="1"/>
  <c r="K2521" i="24" s="1"/>
  <c r="K2522" i="24" s="1"/>
  <c r="K2523" i="24" s="1"/>
  <c r="K2524" i="24" s="1"/>
  <c r="K2525" i="24" s="1"/>
  <c r="K2526" i="24" s="1"/>
  <c r="K2527" i="24" s="1"/>
  <c r="K2528" i="24" s="1"/>
  <c r="K2529" i="24" s="1"/>
  <c r="K2530" i="24" s="1"/>
  <c r="K2531" i="24" s="1"/>
  <c r="K2532" i="24" s="1"/>
  <c r="K2533" i="24" s="1"/>
  <c r="K2534" i="24" s="1"/>
  <c r="K2535" i="24" s="1"/>
  <c r="K2536" i="24" s="1"/>
  <c r="K2537" i="24" s="1"/>
  <c r="K2538" i="24" s="1"/>
  <c r="K2539" i="24" s="1"/>
  <c r="K2540" i="24" s="1"/>
  <c r="K2541" i="24" s="1"/>
  <c r="K2542" i="24" s="1"/>
  <c r="K2543" i="24" s="1"/>
  <c r="K2544" i="24" s="1"/>
  <c r="K2545" i="24" s="1"/>
  <c r="K2546" i="24" s="1"/>
  <c r="K2547" i="24" s="1"/>
  <c r="K2548" i="24" s="1"/>
  <c r="K2549" i="24" s="1"/>
  <c r="K2550" i="24" s="1"/>
  <c r="K2551" i="24" s="1"/>
  <c r="K2552" i="24" s="1"/>
  <c r="K2553" i="24" s="1"/>
  <c r="K2554" i="24" s="1"/>
  <c r="K2555" i="24" s="1"/>
  <c r="K2556" i="24" s="1"/>
  <c r="K2557" i="24" s="1"/>
  <c r="K2558" i="24" s="1"/>
  <c r="K2559" i="24" s="1"/>
  <c r="K2560" i="24" s="1"/>
  <c r="K2561" i="24" s="1"/>
  <c r="K2562" i="24" s="1"/>
  <c r="K2563" i="24" s="1"/>
  <c r="K2564" i="24" s="1"/>
  <c r="K2565" i="24" s="1"/>
  <c r="K2566" i="24" s="1"/>
  <c r="K2567" i="24" s="1"/>
  <c r="K2568" i="24" s="1"/>
  <c r="K2569" i="24" s="1"/>
  <c r="K2570" i="24" s="1"/>
  <c r="K2571" i="24" s="1"/>
  <c r="K2572" i="24" s="1"/>
  <c r="K2573" i="24" s="1"/>
  <c r="K2574" i="24" s="1"/>
  <c r="K2575" i="24" s="1"/>
  <c r="K2576" i="24" s="1"/>
  <c r="K2577" i="24" s="1"/>
  <c r="K2578" i="24" s="1"/>
  <c r="K2579" i="24" s="1"/>
  <c r="K2580" i="24" s="1"/>
  <c r="K2581" i="24" s="1"/>
  <c r="K2582" i="24" s="1"/>
  <c r="K2583" i="24" s="1"/>
  <c r="K2584" i="24" s="1"/>
  <c r="K2585" i="24" s="1"/>
  <c r="K2586" i="24" s="1"/>
  <c r="K2587" i="24" s="1"/>
  <c r="K2588" i="24" s="1"/>
  <c r="K2589" i="24" s="1"/>
  <c r="K2590" i="24" s="1"/>
  <c r="K2591" i="24" s="1"/>
  <c r="K2592" i="24" s="1"/>
  <c r="K2593" i="24" s="1"/>
  <c r="K2594" i="24" s="1"/>
  <c r="K2595" i="24" s="1"/>
  <c r="K2596" i="24" s="1"/>
  <c r="K2597" i="24" s="1"/>
  <c r="K2598" i="24" s="1"/>
  <c r="K2599" i="24" s="1"/>
  <c r="K2600" i="24" s="1"/>
  <c r="K2601" i="24" s="1"/>
  <c r="K2602" i="24" s="1"/>
  <c r="K2603" i="24" s="1"/>
  <c r="K2604" i="24" s="1"/>
  <c r="K2605" i="24" s="1"/>
  <c r="K2606" i="24" s="1"/>
  <c r="K2607" i="24" s="1"/>
  <c r="K2608" i="24" s="1"/>
  <c r="K2609" i="24" s="1"/>
  <c r="K2610" i="24" s="1"/>
  <c r="K2611" i="24" s="1"/>
  <c r="K2612" i="24" s="1"/>
  <c r="K2613" i="24" s="1"/>
  <c r="K2614" i="24" s="1"/>
  <c r="K2615" i="24" s="1"/>
  <c r="K2616" i="24" s="1"/>
  <c r="K2617" i="24" s="1"/>
  <c r="K2618" i="24" s="1"/>
  <c r="K2619" i="24" s="1"/>
  <c r="K2620" i="24" s="1"/>
  <c r="K2621" i="24" s="1"/>
  <c r="K2622" i="24" s="1"/>
  <c r="K2623" i="24" s="1"/>
  <c r="K2624" i="24" s="1"/>
  <c r="K2625" i="24" s="1"/>
  <c r="K2626" i="24" s="1"/>
  <c r="K2627" i="24" s="1"/>
  <c r="K2628" i="24" s="1"/>
  <c r="K2629" i="24" s="1"/>
  <c r="K2630" i="24" s="1"/>
  <c r="K2631" i="24" s="1"/>
  <c r="K2632" i="24" s="1"/>
  <c r="K2633" i="24" s="1"/>
  <c r="K2634" i="24" s="1"/>
  <c r="K2635" i="24" s="1"/>
  <c r="K2636" i="24" s="1"/>
  <c r="K2637" i="24" s="1"/>
  <c r="K2638" i="24" s="1"/>
  <c r="K2639" i="24" s="1"/>
  <c r="K2640" i="24" s="1"/>
  <c r="K2641" i="24" s="1"/>
  <c r="K2642" i="24" s="1"/>
  <c r="K2643" i="24" s="1"/>
  <c r="K2644" i="24" s="1"/>
  <c r="K2645" i="24" s="1"/>
  <c r="K2646" i="24" s="1"/>
  <c r="K2647" i="24" s="1"/>
  <c r="K2648" i="24" s="1"/>
  <c r="K2649" i="24" s="1"/>
  <c r="K2650" i="24" s="1"/>
  <c r="K2651" i="24" s="1"/>
  <c r="K2652" i="24" s="1"/>
  <c r="K2653" i="24" s="1"/>
  <c r="K2654" i="24" s="1"/>
  <c r="K2655" i="24" s="1"/>
  <c r="K2656" i="24" s="1"/>
  <c r="K2657" i="24" s="1"/>
  <c r="K2658" i="24" s="1"/>
  <c r="K2659" i="24" s="1"/>
  <c r="K2660" i="24" s="1"/>
  <c r="K2661" i="24" s="1"/>
  <c r="K2662" i="24" s="1"/>
  <c r="K2663" i="24" s="1"/>
  <c r="K2664" i="24" s="1"/>
  <c r="K2665" i="24" s="1"/>
  <c r="K2666" i="24" s="1"/>
  <c r="K2667" i="24" s="1"/>
  <c r="K2668" i="24" s="1"/>
  <c r="K2669" i="24" s="1"/>
  <c r="K2670" i="24" s="1"/>
  <c r="K2671" i="24" s="1"/>
  <c r="K2672" i="24" s="1"/>
  <c r="K2673" i="24" s="1"/>
  <c r="K2674" i="24" s="1"/>
  <c r="K2675" i="24" s="1"/>
  <c r="K2676" i="24" s="1"/>
  <c r="K2677" i="24" s="1"/>
  <c r="K2678" i="24" s="1"/>
  <c r="K2679" i="24" s="1"/>
  <c r="K2680" i="24" s="1"/>
  <c r="K2681" i="24" s="1"/>
  <c r="K2682" i="24" s="1"/>
  <c r="K2683" i="24" s="1"/>
  <c r="K2684" i="24" s="1"/>
  <c r="K2685" i="24" s="1"/>
  <c r="K2686" i="24" s="1"/>
  <c r="K2687" i="24" s="1"/>
  <c r="K2688" i="24" s="1"/>
  <c r="K2689" i="24" s="1"/>
  <c r="K2690" i="24" s="1"/>
  <c r="K2691" i="24" s="1"/>
  <c r="K2692" i="24" s="1"/>
  <c r="K2693" i="24" s="1"/>
  <c r="K2694" i="24" s="1"/>
  <c r="K2695" i="24" s="1"/>
  <c r="K2696" i="24" s="1"/>
  <c r="K2697" i="24" s="1"/>
  <c r="K2698" i="24" s="1"/>
  <c r="K2699" i="24" s="1"/>
  <c r="K2700" i="24" s="1"/>
  <c r="K2701" i="24" s="1"/>
  <c r="K2702" i="24" s="1"/>
  <c r="K2703" i="24" s="1"/>
  <c r="K2704" i="24" s="1"/>
  <c r="K2705" i="24" s="1"/>
  <c r="K2706" i="24" s="1"/>
  <c r="K2707" i="24" s="1"/>
  <c r="K2708" i="24" s="1"/>
  <c r="K2709" i="24" s="1"/>
  <c r="K2710" i="24" s="1"/>
  <c r="K2711" i="24" s="1"/>
  <c r="K2712" i="24" s="1"/>
  <c r="K2713" i="24" s="1"/>
  <c r="K2714" i="24" s="1"/>
  <c r="K2715" i="24" s="1"/>
  <c r="K2716" i="24" s="1"/>
  <c r="K2717" i="24" s="1"/>
  <c r="K2718" i="24" s="1"/>
  <c r="K2719" i="24" s="1"/>
  <c r="K2720" i="24" s="1"/>
  <c r="K2721" i="24" s="1"/>
  <c r="K2722" i="24" s="1"/>
  <c r="K2723" i="24" s="1"/>
  <c r="K2724" i="24" s="1"/>
  <c r="K2725" i="24" s="1"/>
  <c r="K2726" i="24" s="1"/>
  <c r="K2727" i="24" s="1"/>
  <c r="K2728" i="24" s="1"/>
  <c r="K2729" i="24" s="1"/>
  <c r="K2730" i="24" s="1"/>
  <c r="K2731" i="24" s="1"/>
  <c r="K2732" i="24" s="1"/>
  <c r="K2733" i="24" s="1"/>
  <c r="K2734" i="24" s="1"/>
  <c r="K2735" i="24" s="1"/>
  <c r="K2736" i="24" s="1"/>
  <c r="K2737" i="24" s="1"/>
  <c r="K2738" i="24" s="1"/>
  <c r="K2739" i="24" s="1"/>
  <c r="K2740" i="24" s="1"/>
  <c r="K2741" i="24" s="1"/>
  <c r="K2742" i="24" s="1"/>
  <c r="K2743" i="24" s="1"/>
  <c r="K2744" i="24" s="1"/>
  <c r="K2745" i="24" s="1"/>
  <c r="K2746" i="24" s="1"/>
  <c r="K2747" i="24" s="1"/>
  <c r="K2748" i="24" s="1"/>
  <c r="K2749" i="24" s="1"/>
  <c r="K2750" i="24" s="1"/>
  <c r="K2751" i="24" s="1"/>
  <c r="K2752" i="24" s="1"/>
  <c r="K2753" i="24" s="1"/>
  <c r="K2754" i="24" s="1"/>
  <c r="K2755" i="24" s="1"/>
  <c r="K2756" i="24" s="1"/>
  <c r="K2757" i="24" s="1"/>
  <c r="K2758" i="24" s="1"/>
  <c r="K2759" i="24" s="1"/>
  <c r="K2760" i="24" s="1"/>
  <c r="K2761" i="24" s="1"/>
  <c r="K2762" i="24" s="1"/>
  <c r="K2763" i="24" s="1"/>
  <c r="K2764" i="24" s="1"/>
  <c r="K2765" i="24" s="1"/>
  <c r="K2766" i="24" s="1"/>
  <c r="K2767" i="24" s="1"/>
  <c r="K2768" i="24" s="1"/>
  <c r="K2769" i="24" s="1"/>
  <c r="K2770" i="24" s="1"/>
  <c r="K2771" i="24" s="1"/>
  <c r="K2772" i="24" s="1"/>
  <c r="K2773" i="24" s="1"/>
  <c r="K2774" i="24" s="1"/>
  <c r="K2775" i="24" s="1"/>
  <c r="K2776" i="24" s="1"/>
  <c r="K2777" i="24" s="1"/>
  <c r="K2778" i="24" s="1"/>
  <c r="K2779" i="24" s="1"/>
  <c r="K2780" i="24" s="1"/>
  <c r="K2781" i="24" s="1"/>
  <c r="K2782" i="24" s="1"/>
  <c r="K2783" i="24" s="1"/>
  <c r="K2784" i="24" s="1"/>
  <c r="K2785" i="24" s="1"/>
  <c r="K2786" i="24" s="1"/>
  <c r="K2787" i="24" s="1"/>
  <c r="K2788" i="24" s="1"/>
  <c r="K2789" i="24" s="1"/>
  <c r="K2790" i="24" s="1"/>
  <c r="K2791" i="24" s="1"/>
  <c r="K2792" i="24" s="1"/>
  <c r="K2793" i="24" s="1"/>
  <c r="K2794" i="24" s="1"/>
  <c r="K2795" i="24" s="1"/>
  <c r="K2796" i="24" s="1"/>
  <c r="K2797" i="24" s="1"/>
  <c r="K2798" i="24" s="1"/>
  <c r="K2799" i="24" s="1"/>
  <c r="K2800" i="24" s="1"/>
  <c r="K2801" i="24" s="1"/>
  <c r="K2802" i="24" s="1"/>
  <c r="K2803" i="24" s="1"/>
  <c r="K2804" i="24" s="1"/>
  <c r="K2805" i="24" s="1"/>
  <c r="K2806" i="24" s="1"/>
  <c r="K2807" i="24" s="1"/>
  <c r="K2808" i="24" s="1"/>
  <c r="K2809" i="24" s="1"/>
  <c r="K2810" i="24" s="1"/>
  <c r="K2811" i="24" s="1"/>
  <c r="K2812" i="24" s="1"/>
  <c r="K2813" i="24" s="1"/>
  <c r="K2814" i="24" s="1"/>
  <c r="K2815" i="24" s="1"/>
  <c r="K2816" i="24" s="1"/>
  <c r="K2817" i="24" s="1"/>
  <c r="K2818" i="24" s="1"/>
  <c r="K2819" i="24" s="1"/>
  <c r="K2820" i="24" s="1"/>
  <c r="K2821" i="24" s="1"/>
  <c r="K2822" i="24" s="1"/>
  <c r="K2823" i="24" s="1"/>
  <c r="K2824" i="24" s="1"/>
  <c r="K2825" i="24" s="1"/>
  <c r="K2826" i="24" s="1"/>
  <c r="K2827" i="24" s="1"/>
  <c r="K2828" i="24" s="1"/>
  <c r="K2829" i="24" s="1"/>
  <c r="K2830" i="24" s="1"/>
  <c r="K2831" i="24" s="1"/>
  <c r="K2832" i="24" s="1"/>
  <c r="K2833" i="24" s="1"/>
  <c r="K2834" i="24" s="1"/>
  <c r="K2835" i="24" s="1"/>
  <c r="K2836" i="24" s="1"/>
  <c r="K2837" i="24" s="1"/>
  <c r="K2838" i="24" s="1"/>
  <c r="K2839" i="24" s="1"/>
  <c r="K2840" i="24" s="1"/>
  <c r="K2841" i="24" s="1"/>
  <c r="K2842" i="24" s="1"/>
  <c r="K2843" i="24" s="1"/>
  <c r="K2844" i="24" s="1"/>
  <c r="K2845" i="24" s="1"/>
  <c r="K2846" i="24" s="1"/>
  <c r="K2847" i="24" s="1"/>
  <c r="K2848" i="24" s="1"/>
  <c r="K2849" i="24" s="1"/>
  <c r="K2850" i="24" s="1"/>
  <c r="K2851" i="24" s="1"/>
  <c r="K2852" i="24" s="1"/>
  <c r="K2853" i="24" s="1"/>
  <c r="K2854" i="24" s="1"/>
  <c r="K2855" i="24" s="1"/>
  <c r="K2856" i="24" s="1"/>
  <c r="K2857" i="24" s="1"/>
  <c r="K2858" i="24" s="1"/>
  <c r="K2859" i="24" s="1"/>
  <c r="K2860" i="24" s="1"/>
  <c r="K2861" i="24" s="1"/>
  <c r="K2862" i="24" s="1"/>
  <c r="K2863" i="24" s="1"/>
  <c r="K2864" i="24" s="1"/>
  <c r="K2865" i="24" s="1"/>
  <c r="K2866" i="24" s="1"/>
  <c r="K2867" i="24" s="1"/>
  <c r="K2868" i="24" s="1"/>
  <c r="K2869" i="24" s="1"/>
  <c r="K2870" i="24" s="1"/>
  <c r="K2871" i="24" s="1"/>
  <c r="K2872" i="24" s="1"/>
  <c r="K2873" i="24" s="1"/>
  <c r="K2874" i="24" s="1"/>
  <c r="K2875" i="24" s="1"/>
  <c r="K2876" i="24" s="1"/>
  <c r="K2877" i="24" s="1"/>
  <c r="K2878" i="24" s="1"/>
  <c r="K2879" i="24" s="1"/>
  <c r="K2880" i="24" s="1"/>
  <c r="K2881" i="24" s="1"/>
  <c r="K2882" i="24" s="1"/>
  <c r="K2883" i="24" s="1"/>
  <c r="K2884" i="24" s="1"/>
  <c r="K2885" i="24" s="1"/>
  <c r="K2886" i="24" s="1"/>
  <c r="K2887" i="24" s="1"/>
  <c r="K2888" i="24" s="1"/>
  <c r="K2889" i="24" s="1"/>
  <c r="K2890" i="24" s="1"/>
  <c r="K2891" i="24" s="1"/>
  <c r="K2892" i="24" s="1"/>
  <c r="K2893" i="24" s="1"/>
  <c r="K2894" i="24" s="1"/>
  <c r="K2895" i="24" s="1"/>
  <c r="K2896" i="24" s="1"/>
  <c r="K2897" i="24" s="1"/>
  <c r="K2898" i="24" s="1"/>
  <c r="K2899" i="24" s="1"/>
  <c r="K2900" i="24" s="1"/>
  <c r="K2901" i="24" s="1"/>
  <c r="K2902" i="24" s="1"/>
  <c r="K2903" i="24" s="1"/>
  <c r="K2904" i="24" s="1"/>
  <c r="K2905" i="24" s="1"/>
  <c r="K2906" i="24" s="1"/>
  <c r="K2907" i="24" s="1"/>
  <c r="K2908" i="24" s="1"/>
  <c r="K2909" i="24" s="1"/>
  <c r="K2910" i="24" s="1"/>
  <c r="K2911" i="24" s="1"/>
  <c r="K2912" i="24" s="1"/>
  <c r="K2913" i="24" s="1"/>
  <c r="K2914" i="24" s="1"/>
  <c r="K2915" i="24" s="1"/>
  <c r="K2916" i="24" s="1"/>
  <c r="K2917" i="24" s="1"/>
  <c r="K2918" i="24" s="1"/>
  <c r="K2919" i="24" s="1"/>
  <c r="K2920" i="24" s="1"/>
  <c r="K2921" i="24" s="1"/>
  <c r="K2922" i="24" s="1"/>
  <c r="K2923" i="24" s="1"/>
  <c r="K2924" i="24" s="1"/>
  <c r="K2925" i="24" s="1"/>
  <c r="K2926" i="24" s="1"/>
  <c r="K2927" i="24" s="1"/>
  <c r="K2928" i="24" s="1"/>
  <c r="K2929" i="24" s="1"/>
  <c r="K2930" i="24" s="1"/>
  <c r="K2931" i="24" s="1"/>
  <c r="K2932" i="24" s="1"/>
  <c r="K2933" i="24" s="1"/>
  <c r="K2934" i="24" s="1"/>
  <c r="K2935" i="24" s="1"/>
  <c r="K2936" i="24" s="1"/>
  <c r="K2937" i="24" s="1"/>
  <c r="K2938" i="24" s="1"/>
  <c r="K2939" i="24" s="1"/>
  <c r="K2940" i="24" s="1"/>
  <c r="K2941" i="24" s="1"/>
  <c r="K2942" i="24" s="1"/>
  <c r="K2943" i="24" s="1"/>
  <c r="K2944" i="24" s="1"/>
  <c r="K2945" i="24" s="1"/>
  <c r="K2946" i="24" s="1"/>
  <c r="K2947" i="24" s="1"/>
  <c r="K2948" i="24" s="1"/>
  <c r="K2949" i="24" s="1"/>
  <c r="K2950" i="24" s="1"/>
  <c r="K2951" i="24" s="1"/>
  <c r="K2952" i="24" s="1"/>
  <c r="K2953" i="24" s="1"/>
  <c r="K2954" i="24" s="1"/>
  <c r="K2955" i="24" s="1"/>
  <c r="K2956" i="24" s="1"/>
  <c r="K2957" i="24" s="1"/>
  <c r="K2958" i="24" s="1"/>
  <c r="K2959" i="24" s="1"/>
  <c r="K2960" i="24" s="1"/>
  <c r="K2961" i="24" s="1"/>
  <c r="K2962" i="24" s="1"/>
  <c r="K2963" i="24" s="1"/>
  <c r="K2964" i="24" s="1"/>
  <c r="K2965" i="24" s="1"/>
  <c r="K2966" i="24" s="1"/>
  <c r="K2967" i="24" s="1"/>
  <c r="K2968" i="24" s="1"/>
  <c r="K2969" i="24" s="1"/>
  <c r="K2970" i="24" s="1"/>
  <c r="K2971" i="24" s="1"/>
  <c r="K2972" i="24" s="1"/>
  <c r="K2973" i="24" s="1"/>
  <c r="K2974" i="24" s="1"/>
  <c r="K2975" i="24" s="1"/>
  <c r="K2976" i="24" s="1"/>
  <c r="K2977" i="24" s="1"/>
  <c r="K2978" i="24" s="1"/>
  <c r="K2979" i="24" s="1"/>
  <c r="K2980" i="24" s="1"/>
  <c r="K2981" i="24" s="1"/>
  <c r="K2982" i="24" s="1"/>
  <c r="K2983" i="24" s="1"/>
  <c r="K2984" i="24" s="1"/>
  <c r="K2985" i="24" s="1"/>
  <c r="K2986" i="24" s="1"/>
  <c r="K2987" i="24" s="1"/>
  <c r="K2988" i="24" s="1"/>
  <c r="K2989" i="24" s="1"/>
  <c r="K2990" i="24" s="1"/>
  <c r="K2991" i="24" s="1"/>
  <c r="K2992" i="24" s="1"/>
  <c r="K2993" i="24" s="1"/>
  <c r="K2994" i="24" s="1"/>
  <c r="K2995" i="24" s="1"/>
  <c r="K2996" i="24" s="1"/>
  <c r="K2997" i="24" s="1"/>
  <c r="K2998" i="24" s="1"/>
  <c r="K2999" i="24" s="1"/>
  <c r="K3000" i="24" s="1"/>
  <c r="K3001" i="24" s="1"/>
  <c r="K3002" i="24" s="1"/>
  <c r="K3003" i="24" s="1"/>
  <c r="K3004" i="24" s="1"/>
  <c r="K3005" i="24" s="1"/>
  <c r="K3006" i="24" s="1"/>
  <c r="K3007" i="24" s="1"/>
  <c r="K3008" i="24" s="1"/>
  <c r="K3009" i="24" s="1"/>
  <c r="K3010" i="24" s="1"/>
  <c r="K3011" i="24" s="1"/>
  <c r="K3012" i="24" s="1"/>
  <c r="K3013" i="24" s="1"/>
  <c r="K3014" i="24" s="1"/>
  <c r="K3015" i="24" s="1"/>
  <c r="K3016" i="24" s="1"/>
  <c r="K3017" i="24" s="1"/>
  <c r="K3018" i="24" s="1"/>
  <c r="K3019" i="24" s="1"/>
  <c r="K3020" i="24" s="1"/>
  <c r="K3021" i="24" s="1"/>
  <c r="K3022" i="24" s="1"/>
  <c r="K3023" i="24" s="1"/>
  <c r="K3024" i="24" s="1"/>
  <c r="K3025" i="24" s="1"/>
  <c r="K3026" i="24" s="1"/>
  <c r="K3027" i="24" s="1"/>
  <c r="K3028" i="24" s="1"/>
  <c r="K3029" i="24" s="1"/>
  <c r="K3030" i="24" s="1"/>
  <c r="K3031" i="24" s="1"/>
  <c r="K3032" i="24" s="1"/>
  <c r="K3033" i="24" s="1"/>
  <c r="K3034" i="24" s="1"/>
  <c r="K3035" i="24" s="1"/>
  <c r="K3036" i="24" s="1"/>
  <c r="K3037" i="24" s="1"/>
  <c r="K3038" i="24" s="1"/>
  <c r="K3039" i="24" s="1"/>
  <c r="K3040" i="24" s="1"/>
  <c r="K3041" i="24" s="1"/>
  <c r="K3042" i="24" s="1"/>
  <c r="K3043" i="24" s="1"/>
  <c r="K3044" i="24" s="1"/>
  <c r="K3045" i="24" s="1"/>
  <c r="K3046" i="24" s="1"/>
  <c r="K3047" i="24" s="1"/>
  <c r="K3048" i="24" s="1"/>
  <c r="K3049" i="24" s="1"/>
  <c r="K3050" i="24" s="1"/>
  <c r="K3051" i="24" s="1"/>
  <c r="K3052" i="24" s="1"/>
  <c r="K3053" i="24" s="1"/>
  <c r="K3054" i="24" s="1"/>
  <c r="K3055" i="24" s="1"/>
  <c r="K3056" i="24" s="1"/>
  <c r="K3057" i="24" s="1"/>
  <c r="K3058" i="24" s="1"/>
  <c r="K3059" i="24" s="1"/>
  <c r="K3060" i="24" s="1"/>
  <c r="K3061" i="24" s="1"/>
  <c r="K3062" i="24" s="1"/>
  <c r="K3063" i="24" s="1"/>
  <c r="K3064" i="24" s="1"/>
  <c r="K3065" i="24" s="1"/>
  <c r="K3066" i="24" s="1"/>
  <c r="K3067" i="24" s="1"/>
  <c r="K3068" i="24" s="1"/>
  <c r="K3069" i="24" s="1"/>
  <c r="K3070" i="24" s="1"/>
  <c r="K3071" i="24" s="1"/>
  <c r="K3072" i="24" s="1"/>
  <c r="K3073" i="24" s="1"/>
  <c r="K3074" i="24" s="1"/>
  <c r="K3075" i="24" s="1"/>
  <c r="K3076" i="24" s="1"/>
  <c r="K3077" i="24" s="1"/>
  <c r="K3078" i="24" s="1"/>
  <c r="K3079" i="24" s="1"/>
  <c r="K3080" i="24" s="1"/>
  <c r="K3081" i="24" s="1"/>
  <c r="K3082" i="24" s="1"/>
  <c r="K3083" i="24" s="1"/>
  <c r="K3084" i="24" s="1"/>
  <c r="K3085" i="24" s="1"/>
  <c r="K3086" i="24" s="1"/>
  <c r="K3087" i="24" s="1"/>
  <c r="K3088" i="24" s="1"/>
  <c r="K3089" i="24" s="1"/>
  <c r="K3090" i="24" s="1"/>
  <c r="K3091" i="24" s="1"/>
  <c r="K3092" i="24" s="1"/>
  <c r="K3093" i="24" s="1"/>
  <c r="K3094" i="24" s="1"/>
  <c r="K3095" i="24" s="1"/>
  <c r="K3096" i="24" s="1"/>
  <c r="K3097" i="24" s="1"/>
  <c r="K3098" i="24" s="1"/>
  <c r="K3099" i="24" s="1"/>
  <c r="K3100" i="24" s="1"/>
  <c r="K3101" i="24" s="1"/>
  <c r="K3102" i="24" s="1"/>
  <c r="K3103" i="24" s="1"/>
  <c r="K3104" i="24" s="1"/>
  <c r="K3105" i="24" s="1"/>
  <c r="K3106" i="24" s="1"/>
  <c r="K3107" i="24" s="1"/>
  <c r="K3108" i="24" s="1"/>
  <c r="K3109" i="24" s="1"/>
  <c r="K3110" i="24" s="1"/>
  <c r="K3111" i="24" s="1"/>
  <c r="K3112" i="24" s="1"/>
  <c r="K3113" i="24" s="1"/>
  <c r="K3114" i="24" s="1"/>
  <c r="K3115" i="24" s="1"/>
  <c r="K3116" i="24" s="1"/>
  <c r="K3117" i="24" s="1"/>
  <c r="K3118" i="24" s="1"/>
  <c r="K3119" i="24" s="1"/>
  <c r="K3120" i="24" s="1"/>
  <c r="K3121" i="24" s="1"/>
  <c r="K3122" i="24" s="1"/>
  <c r="K3123" i="24" s="1"/>
  <c r="K3124" i="24" s="1"/>
  <c r="K3125" i="24" s="1"/>
  <c r="K3126" i="24" s="1"/>
  <c r="K3127" i="24" s="1"/>
  <c r="K3128" i="24" s="1"/>
  <c r="K3129" i="24" s="1"/>
  <c r="K3130" i="24" s="1"/>
  <c r="K3131" i="24" s="1"/>
  <c r="K3132" i="24" s="1"/>
  <c r="K3133" i="24" s="1"/>
  <c r="K3134" i="24" s="1"/>
  <c r="K3135" i="24" s="1"/>
  <c r="K3136" i="24" s="1"/>
  <c r="K3137" i="24" s="1"/>
  <c r="K3138" i="24" s="1"/>
  <c r="K3139" i="24" s="1"/>
  <c r="K3140" i="24" s="1"/>
  <c r="K3141" i="24" s="1"/>
  <c r="K3142" i="24" s="1"/>
  <c r="K3143" i="24" s="1"/>
  <c r="K3144" i="24" s="1"/>
  <c r="K3145" i="24" s="1"/>
  <c r="K3146" i="24" s="1"/>
  <c r="K3147" i="24" s="1"/>
  <c r="K3148" i="24" s="1"/>
  <c r="K3149" i="24" s="1"/>
  <c r="K3150" i="24" s="1"/>
  <c r="K3151" i="24" s="1"/>
  <c r="K3152" i="24" s="1"/>
  <c r="K3153" i="24" s="1"/>
  <c r="K3154" i="24" s="1"/>
  <c r="K3155" i="24" s="1"/>
  <c r="K3156" i="24" s="1"/>
  <c r="K3157" i="24" s="1"/>
  <c r="K3158" i="24" s="1"/>
  <c r="K3159" i="24" s="1"/>
  <c r="K3160" i="24" s="1"/>
  <c r="K3161" i="24" s="1"/>
  <c r="K3162" i="24" s="1"/>
  <c r="K3163" i="24" s="1"/>
  <c r="K3164" i="24" s="1"/>
  <c r="K3165" i="24" s="1"/>
  <c r="K3166" i="24" s="1"/>
  <c r="K3167" i="24" s="1"/>
  <c r="K3168" i="24" s="1"/>
  <c r="K3169" i="24" s="1"/>
  <c r="K3170" i="24" s="1"/>
  <c r="K3171" i="24" s="1"/>
  <c r="K3172" i="24" s="1"/>
  <c r="K3173" i="24" s="1"/>
  <c r="K3174" i="24" s="1"/>
  <c r="K3175" i="24" s="1"/>
  <c r="K3176" i="24" s="1"/>
  <c r="K3177" i="24" s="1"/>
  <c r="K3178" i="24" s="1"/>
  <c r="K3179" i="24" s="1"/>
  <c r="K3180" i="24" s="1"/>
  <c r="K3181" i="24" s="1"/>
  <c r="K3182" i="24" s="1"/>
  <c r="K3183" i="24" s="1"/>
  <c r="K3184" i="24" s="1"/>
  <c r="K3185" i="24" s="1"/>
  <c r="K3186" i="24" s="1"/>
  <c r="K3187" i="24" s="1"/>
  <c r="K3188" i="24" s="1"/>
  <c r="K3189" i="24" s="1"/>
  <c r="K3190" i="24" s="1"/>
  <c r="K3191" i="24" s="1"/>
  <c r="K3192" i="24" s="1"/>
  <c r="K3193" i="24" s="1"/>
  <c r="K3194" i="24" s="1"/>
  <c r="K3195" i="24" s="1"/>
  <c r="K3196" i="24" s="1"/>
  <c r="K3197" i="24" s="1"/>
  <c r="K3198" i="24" s="1"/>
  <c r="K3199" i="24" s="1"/>
  <c r="K3200" i="24" s="1"/>
  <c r="K3201" i="24" s="1"/>
  <c r="K3202" i="24" s="1"/>
  <c r="K3203" i="24" s="1"/>
  <c r="K3204" i="24" s="1"/>
  <c r="K3205" i="24" s="1"/>
  <c r="K3206" i="24" s="1"/>
  <c r="K3207" i="24" s="1"/>
  <c r="K3208" i="24" s="1"/>
  <c r="K3209" i="24" s="1"/>
  <c r="K3210" i="24" s="1"/>
  <c r="K3211" i="24" s="1"/>
  <c r="K3212" i="24" s="1"/>
  <c r="K3213" i="24" s="1"/>
  <c r="K3214" i="24" s="1"/>
  <c r="K3215" i="24" s="1"/>
  <c r="K3216" i="24" s="1"/>
  <c r="K3217" i="24" s="1"/>
  <c r="K3218" i="24" s="1"/>
  <c r="K3219" i="24" s="1"/>
  <c r="K3220" i="24" s="1"/>
  <c r="K3221" i="24" s="1"/>
  <c r="K3222" i="24" s="1"/>
  <c r="K3223" i="24" s="1"/>
  <c r="K3224" i="24" s="1"/>
  <c r="K3225" i="24" s="1"/>
  <c r="K3226" i="24" s="1"/>
  <c r="K3227" i="24" s="1"/>
  <c r="K3228" i="24" s="1"/>
  <c r="K3229" i="24" s="1"/>
  <c r="K3230" i="24" s="1"/>
  <c r="K3231" i="24" s="1"/>
  <c r="K3232" i="24" s="1"/>
  <c r="K3233" i="24" s="1"/>
  <c r="K3234" i="24" s="1"/>
  <c r="K3235" i="24" s="1"/>
  <c r="K3236" i="24" s="1"/>
  <c r="K3237" i="24" s="1"/>
  <c r="K3238" i="24" s="1"/>
  <c r="K3239" i="24" s="1"/>
  <c r="K3240" i="24" s="1"/>
  <c r="K3241" i="24" s="1"/>
  <c r="K3242" i="24" s="1"/>
  <c r="K3243" i="24" s="1"/>
  <c r="K3244" i="24" s="1"/>
  <c r="K3245" i="24" s="1"/>
  <c r="K3246" i="24" s="1"/>
  <c r="K3247" i="24" s="1"/>
  <c r="K3248" i="24" s="1"/>
  <c r="K3249" i="24" s="1"/>
  <c r="K3250" i="24" s="1"/>
  <c r="K3251" i="24" s="1"/>
  <c r="K3252" i="24" s="1"/>
  <c r="K3253" i="24" s="1"/>
  <c r="K3254" i="24" s="1"/>
  <c r="K3255" i="24" s="1"/>
  <c r="K3256" i="24" s="1"/>
  <c r="K3257" i="24" s="1"/>
  <c r="K3258" i="24" s="1"/>
  <c r="K3259" i="24" s="1"/>
  <c r="K3260" i="24" s="1"/>
  <c r="K3261" i="24" s="1"/>
  <c r="K3262" i="24" s="1"/>
  <c r="K3263" i="24" s="1"/>
  <c r="K3264" i="24" s="1"/>
  <c r="K3265" i="24" s="1"/>
  <c r="K3266" i="24" s="1"/>
  <c r="K3267" i="24" s="1"/>
  <c r="K3268" i="24" s="1"/>
  <c r="K3269" i="24" s="1"/>
  <c r="K3270" i="24" s="1"/>
  <c r="K3271" i="24" s="1"/>
  <c r="K3272" i="24" s="1"/>
  <c r="K3273" i="24" s="1"/>
  <c r="K3274" i="24" s="1"/>
  <c r="K3275" i="24" s="1"/>
  <c r="K3276" i="24" s="1"/>
  <c r="K3277" i="24" s="1"/>
  <c r="K3278" i="24" s="1"/>
  <c r="K3279" i="24" s="1"/>
  <c r="K3280" i="24" s="1"/>
  <c r="K3281" i="24" s="1"/>
  <c r="K3282" i="24" s="1"/>
  <c r="K3283" i="24" s="1"/>
  <c r="K3284" i="24" s="1"/>
  <c r="K3285" i="24" s="1"/>
  <c r="K3286" i="24" s="1"/>
  <c r="K3287" i="24" s="1"/>
  <c r="K3288" i="24" s="1"/>
  <c r="K3289" i="24" s="1"/>
  <c r="K3290" i="24" s="1"/>
  <c r="K3291" i="24" s="1"/>
  <c r="K3292" i="24" s="1"/>
  <c r="K3293" i="24" s="1"/>
  <c r="K3294" i="24" s="1"/>
  <c r="K3295" i="24" s="1"/>
  <c r="K3296" i="24" s="1"/>
  <c r="K3297" i="24" s="1"/>
  <c r="K3298" i="24" s="1"/>
  <c r="K3299" i="24" s="1"/>
  <c r="K3300" i="24" s="1"/>
  <c r="K3301" i="24" s="1"/>
  <c r="K3302" i="24" s="1"/>
  <c r="K3303" i="24" s="1"/>
  <c r="K3304" i="24" s="1"/>
  <c r="K3305" i="24" s="1"/>
  <c r="K3306" i="24" s="1"/>
  <c r="K3307" i="24" s="1"/>
  <c r="K3308" i="24" s="1"/>
  <c r="K3309" i="24" s="1"/>
  <c r="K3310" i="24" s="1"/>
  <c r="K3311" i="24" s="1"/>
  <c r="K3312" i="24" s="1"/>
  <c r="K3313" i="24" s="1"/>
  <c r="K3314" i="24" s="1"/>
  <c r="K3315" i="24" s="1"/>
  <c r="K3316" i="24" s="1"/>
  <c r="K3317" i="24" s="1"/>
  <c r="K3318" i="24" s="1"/>
  <c r="K3319" i="24" s="1"/>
  <c r="K3320" i="24" s="1"/>
  <c r="K3321" i="24" s="1"/>
  <c r="K3322" i="24" s="1"/>
  <c r="K3323" i="24" s="1"/>
  <c r="K3324" i="24" s="1"/>
  <c r="K3325" i="24" s="1"/>
  <c r="K3326" i="24" s="1"/>
  <c r="K3327" i="24" s="1"/>
  <c r="K3328" i="24" s="1"/>
  <c r="K3329" i="24" s="1"/>
  <c r="K3330" i="24" s="1"/>
  <c r="K3331" i="24" s="1"/>
  <c r="K3332" i="24" s="1"/>
  <c r="K3333" i="24" s="1"/>
  <c r="K3334" i="24" s="1"/>
  <c r="K3335" i="24" s="1"/>
  <c r="K3336" i="24" s="1"/>
  <c r="K3337" i="24" s="1"/>
  <c r="K3338" i="24" s="1"/>
  <c r="K3339" i="24" s="1"/>
  <c r="K3340" i="24" s="1"/>
  <c r="K3341" i="24" s="1"/>
  <c r="K3342" i="24" s="1"/>
  <c r="K3343" i="24" s="1"/>
  <c r="K3344" i="24" s="1"/>
  <c r="K3345" i="24" s="1"/>
  <c r="K3346" i="24" s="1"/>
  <c r="K3347" i="24" s="1"/>
  <c r="K3348" i="24" s="1"/>
  <c r="K3349" i="24" s="1"/>
  <c r="K3350" i="24" s="1"/>
  <c r="K3351" i="24" s="1"/>
  <c r="K3352" i="24" s="1"/>
  <c r="K3353" i="24" s="1"/>
  <c r="K3354" i="24" s="1"/>
  <c r="K3355" i="24" s="1"/>
  <c r="K3356" i="24" s="1"/>
  <c r="K3357" i="24" s="1"/>
  <c r="K3358" i="24" s="1"/>
  <c r="K3359" i="24" s="1"/>
  <c r="K3360" i="24" s="1"/>
  <c r="K3361" i="24" s="1"/>
  <c r="K3362" i="24" s="1"/>
  <c r="K3363" i="24" s="1"/>
  <c r="K3364" i="24" s="1"/>
  <c r="K3365" i="24" s="1"/>
  <c r="K3366" i="24" s="1"/>
  <c r="K3367" i="24" s="1"/>
  <c r="K3368" i="24" s="1"/>
  <c r="K3369" i="24" s="1"/>
  <c r="K3370" i="24" s="1"/>
  <c r="K3371" i="24" s="1"/>
  <c r="K3372" i="24" s="1"/>
  <c r="K3373" i="24" s="1"/>
  <c r="K3374" i="24" s="1"/>
  <c r="K3375" i="24" s="1"/>
  <c r="K3376" i="24" s="1"/>
  <c r="K3377" i="24" s="1"/>
  <c r="K3378" i="24" s="1"/>
  <c r="K3379" i="24" s="1"/>
  <c r="K3380" i="24" s="1"/>
  <c r="K3381" i="24" s="1"/>
  <c r="K3382" i="24" s="1"/>
  <c r="K3383" i="24" s="1"/>
  <c r="K3384" i="24" s="1"/>
  <c r="K3385" i="24" s="1"/>
  <c r="K3386" i="24" s="1"/>
  <c r="K3387" i="24" s="1"/>
  <c r="K3388" i="24" s="1"/>
  <c r="K3389" i="24" s="1"/>
  <c r="K3390" i="24" s="1"/>
  <c r="K3391" i="24" s="1"/>
  <c r="K3392" i="24" s="1"/>
  <c r="K3393" i="24" s="1"/>
  <c r="K3394" i="24" s="1"/>
  <c r="K3395" i="24" s="1"/>
  <c r="K3396" i="24" s="1"/>
  <c r="K3397" i="24" s="1"/>
  <c r="K3398" i="24" s="1"/>
  <c r="K3399" i="24" s="1"/>
  <c r="K3400" i="24" s="1"/>
  <c r="K3401" i="24" s="1"/>
  <c r="K3402" i="24" s="1"/>
  <c r="K3403" i="24" s="1"/>
  <c r="K3404" i="24" s="1"/>
  <c r="K3405" i="24" s="1"/>
  <c r="K3406" i="24" s="1"/>
  <c r="K3407" i="24" s="1"/>
  <c r="K3408" i="24" s="1"/>
  <c r="K3409" i="24" s="1"/>
  <c r="K3410" i="24" s="1"/>
  <c r="K3411" i="24" s="1"/>
  <c r="K3412" i="24" s="1"/>
  <c r="K3413" i="24" s="1"/>
  <c r="K3414" i="24" s="1"/>
  <c r="K3415" i="24" s="1"/>
  <c r="K3416" i="24" s="1"/>
  <c r="K3417" i="24" s="1"/>
  <c r="K3418" i="24" s="1"/>
  <c r="K3419" i="24" s="1"/>
  <c r="K3420" i="24" s="1"/>
  <c r="K3421" i="24" s="1"/>
  <c r="K3422" i="24" s="1"/>
  <c r="K3423" i="24" s="1"/>
  <c r="K3424" i="24" s="1"/>
  <c r="K3425" i="24" s="1"/>
  <c r="K3426" i="24" s="1"/>
  <c r="K3427" i="24" s="1"/>
  <c r="K3428" i="24" s="1"/>
  <c r="K3429" i="24" s="1"/>
  <c r="K3430" i="24" s="1"/>
  <c r="K3431" i="24" s="1"/>
  <c r="K3432" i="24" s="1"/>
  <c r="K3433" i="24" s="1"/>
  <c r="K3434" i="24" s="1"/>
  <c r="K3435" i="24" s="1"/>
  <c r="K3436" i="24" s="1"/>
  <c r="K3437" i="24" s="1"/>
  <c r="K3438" i="24" s="1"/>
  <c r="K3439" i="24" s="1"/>
  <c r="K3440" i="24" s="1"/>
  <c r="K3441" i="24" s="1"/>
  <c r="K3442" i="24" s="1"/>
  <c r="K3443" i="24" s="1"/>
  <c r="K3444" i="24" s="1"/>
  <c r="K3445" i="24" s="1"/>
  <c r="K3446" i="24" s="1"/>
  <c r="K3447" i="24" s="1"/>
  <c r="K3448" i="24" s="1"/>
  <c r="K3449" i="24" s="1"/>
  <c r="K3450" i="24" s="1"/>
  <c r="K3451" i="24" s="1"/>
  <c r="K3452" i="24" s="1"/>
  <c r="K3453" i="24" s="1"/>
  <c r="K3454" i="24" s="1"/>
  <c r="K3455" i="24" s="1"/>
  <c r="K3456" i="24" s="1"/>
  <c r="K3457" i="24" s="1"/>
  <c r="K3458" i="24" s="1"/>
  <c r="K3459" i="24" s="1"/>
  <c r="K3460" i="24" s="1"/>
  <c r="K3461" i="24" s="1"/>
  <c r="K3462" i="24" s="1"/>
  <c r="K3463" i="24" s="1"/>
  <c r="K3464" i="24" s="1"/>
  <c r="K3465" i="24" s="1"/>
  <c r="K3466" i="24" s="1"/>
  <c r="K3467" i="24" s="1"/>
  <c r="K3468" i="24" s="1"/>
  <c r="K3469" i="24" s="1"/>
  <c r="K3470" i="24" s="1"/>
  <c r="K3471" i="24" s="1"/>
  <c r="K3472" i="24" s="1"/>
  <c r="K3473" i="24" s="1"/>
  <c r="K3474" i="24" s="1"/>
  <c r="K3475" i="24" s="1"/>
  <c r="K3476" i="24" s="1"/>
  <c r="K3477" i="24" s="1"/>
  <c r="K3478" i="24" s="1"/>
  <c r="K3479" i="24" s="1"/>
  <c r="K3480" i="24" s="1"/>
  <c r="K3481" i="24" s="1"/>
  <c r="K3482" i="24" s="1"/>
  <c r="K3483" i="24" s="1"/>
  <c r="K3484" i="24" s="1"/>
  <c r="K3485" i="24" s="1"/>
  <c r="K3486" i="24" s="1"/>
  <c r="K3487" i="24" s="1"/>
  <c r="K3488" i="24" s="1"/>
  <c r="K3489" i="24" s="1"/>
  <c r="K3490" i="24" s="1"/>
  <c r="K3491" i="24" s="1"/>
  <c r="K3492" i="24" s="1"/>
  <c r="K3493" i="24" s="1"/>
  <c r="K3494" i="24" s="1"/>
  <c r="K3495" i="24" s="1"/>
  <c r="K3496" i="24" s="1"/>
  <c r="K3497" i="24" s="1"/>
  <c r="K3498" i="24" s="1"/>
  <c r="K3499" i="24" s="1"/>
  <c r="K3500" i="24" s="1"/>
  <c r="K3501" i="24" s="1"/>
  <c r="K3502" i="24" s="1"/>
  <c r="K3503" i="24" s="1"/>
  <c r="K3504" i="24" s="1"/>
  <c r="K3505" i="24" s="1"/>
  <c r="K3506" i="24" s="1"/>
  <c r="K3507" i="24" s="1"/>
  <c r="K3508" i="24" s="1"/>
  <c r="K3509" i="24" s="1"/>
  <c r="K3510" i="24" s="1"/>
  <c r="K3511" i="24" s="1"/>
  <c r="K3512" i="24" s="1"/>
  <c r="K3513" i="24" s="1"/>
  <c r="F3173" i="24"/>
  <c r="J3174" i="24" s="1"/>
  <c r="F3319" i="24"/>
  <c r="J3320" i="24" s="1"/>
  <c r="F1815" i="24"/>
  <c r="J1816" i="24" s="1"/>
  <c r="F3068" i="24"/>
  <c r="J3069" i="24" s="1"/>
  <c r="F2211" i="24"/>
  <c r="J2212" i="24" s="1"/>
  <c r="F667" i="24"/>
  <c r="J668" i="24" s="1"/>
  <c r="F414" i="24"/>
  <c r="J415" i="24" s="1"/>
  <c r="F961" i="24"/>
  <c r="J962" i="24" s="1"/>
  <c r="F709" i="24"/>
  <c r="J710" i="24" s="1"/>
  <c r="F1672" i="24"/>
  <c r="J1673" i="24" s="1"/>
  <c r="F3424" i="24"/>
  <c r="J3425" i="24" s="1"/>
  <c r="F1214" i="24"/>
  <c r="J1215" i="24" s="1"/>
  <c r="F308" i="24"/>
  <c r="J309" i="24" s="1"/>
  <c r="O31" i="24" s="1"/>
  <c r="F2816" i="24"/>
  <c r="J2817" i="24" s="1"/>
  <c r="F1921" i="24"/>
  <c r="J1922" i="24" s="1"/>
  <c r="N28" i="24" l="1"/>
  <c r="P28" i="24" s="1"/>
  <c r="Q28" i="24"/>
  <c r="R28" i="24" s="1"/>
  <c r="S28" i="2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2139A910-5E06-8149-B815-BC1B27DEBE3E}">
      <text>
        <r>
          <rPr>
            <sz val="10"/>
            <color rgb="FF000000"/>
            <rFont val="Tahoma"/>
            <family val="2"/>
          </rPr>
          <t xml:space="preserve">Author:
</t>
        </r>
        <r>
          <rPr>
            <sz val="10"/>
            <color rgb="FF000000"/>
            <rFont val="Tahoma"/>
            <family val="2"/>
          </rPr>
          <t xml:space="preserve">Conditional formatting applied to highlight T-5 business day roll date (yellow) and expiry date (red)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Holidays are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7" authorId="0" shapeId="0" xr:uid="{6CC096CE-C011-6F4D-9958-83F9A2675428}">
      <text>
        <r>
          <rPr>
            <sz val="10"/>
            <color rgb="FF000000"/>
            <rFont val="Tahoma"/>
            <family val="2"/>
          </rPr>
          <t xml:space="preserve">Author:
</t>
        </r>
        <r>
          <rPr>
            <sz val="10"/>
            <color rgb="FF000000"/>
            <rFont val="Tahoma"/>
            <family val="2"/>
          </rPr>
          <t>Looks like same number but this is rounded - see other roll blocks for validation</t>
        </r>
      </text>
    </comment>
  </commentList>
</comments>
</file>

<file path=xl/sharedStrings.xml><?xml version="1.0" encoding="utf-8"?>
<sst xmlns="http://schemas.openxmlformats.org/spreadsheetml/2006/main" count="28" uniqueCount="25">
  <si>
    <t>Date</t>
  </si>
  <si>
    <t>WTI F_1</t>
  </si>
  <si>
    <t>WTI F_2</t>
  </si>
  <si>
    <t>RBOB F_1</t>
  </si>
  <si>
    <t>RBOB F_2</t>
  </si>
  <si>
    <t>RBOB Expiration Calendar</t>
  </si>
  <si>
    <t>dF(t)=F(t)-F(t-1)</t>
  </si>
  <si>
    <t>Transaction Costs</t>
  </si>
  <si>
    <t>Rolling Futures</t>
  </si>
  <si>
    <t>Spot Equity Line</t>
  </si>
  <si>
    <t>Futures Equity Line</t>
  </si>
  <si>
    <t>Event (1= roll, 2=expiration, 0=regular day)</t>
  </si>
  <si>
    <t>Theoretical "Spot"</t>
  </si>
  <si>
    <t>Dates in between roll and expiry</t>
  </si>
  <si>
    <t>RBOB Final Figures</t>
  </si>
  <si>
    <t>Annual PnL</t>
  </si>
  <si>
    <t>Annualized STD</t>
  </si>
  <si>
    <t>SR</t>
  </si>
  <si>
    <t>HWM</t>
  </si>
  <si>
    <t>Max DD</t>
  </si>
  <si>
    <t>RoD</t>
  </si>
  <si>
    <t>if position changes, pay T costs</t>
  </si>
  <si>
    <t>Years</t>
  </si>
  <si>
    <t>STD</t>
  </si>
  <si>
    <t>Scaled Equity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</si>
</sst>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[$-F800]dddd\,\ mmmm\ dd\,\ yyyy"/>
    <numFmt numFmtId="165" formatCode="_(&quot;$&quot;* #,##0.0000_);_(&quot;$&quot;* \(#,##0.0000\);_(&quot;$&quot;* &quot;-&quot;??_);_(@_)"/>
    <numFmt numFmtId="166" formatCode="_(&quot;$&quot;* #,##0.0000_);_(&quot;$&quot;* \(#,##0.0000\);_(&quot;$&quot;* &quot;-&quot;????_);_(@_)"/>
    <numFmt numFmtId="167" formatCode="0.0000"/>
  </numFmts>
  <fonts count="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rgb="FF000000"/>
      <name val="Tahoma"/>
      <family val="2"/>
    </font>
    <font>
      <b/>
      <sz val="10"/>
      <name val="Aptos Narrow"/>
      <scheme val="minor"/>
    </font>
    <font>
      <sz val="10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4" fillId="0" borderId="0" xfId="0" applyFont="1" applyAlignment="1">
      <alignment horizontal="center" wrapText="1"/>
    </xf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14" fontId="5" fillId="0" borderId="0" xfId="0" applyNumberFormat="1" applyFont="1"/>
    <xf numFmtId="164" fontId="4" fillId="0" borderId="0" xfId="0" applyNumberFormat="1" applyFont="1" applyAlignment="1">
      <alignment horizontal="center" wrapText="1"/>
    </xf>
    <xf numFmtId="164" fontId="5" fillId="0" borderId="0" xfId="0" applyNumberFormat="1" applyFont="1"/>
    <xf numFmtId="44" fontId="5" fillId="0" borderId="0" xfId="1" applyFont="1"/>
    <xf numFmtId="44" fontId="4" fillId="0" borderId="0" xfId="1" applyFont="1"/>
    <xf numFmtId="44" fontId="5" fillId="0" borderId="0" xfId="0" applyNumberFormat="1" applyFont="1"/>
    <xf numFmtId="0" fontId="5" fillId="3" borderId="1" xfId="0" applyFont="1" applyFill="1" applyBorder="1"/>
    <xf numFmtId="44" fontId="5" fillId="3" borderId="1" xfId="0" applyNumberFormat="1" applyFont="1" applyFill="1" applyBorder="1"/>
    <xf numFmtId="14" fontId="5" fillId="3" borderId="1" xfId="0" applyNumberFormat="1" applyFont="1" applyFill="1" applyBorder="1"/>
    <xf numFmtId="44" fontId="5" fillId="3" borderId="1" xfId="1" applyFont="1" applyFill="1" applyBorder="1"/>
    <xf numFmtId="165" fontId="5" fillId="0" borderId="0" xfId="1" applyNumberFormat="1" applyFont="1"/>
    <xf numFmtId="44" fontId="5" fillId="4" borderId="5" xfId="1" applyFont="1" applyFill="1" applyBorder="1"/>
    <xf numFmtId="44" fontId="5" fillId="4" borderId="6" xfId="1" applyFont="1" applyFill="1" applyBorder="1"/>
    <xf numFmtId="44" fontId="5" fillId="4" borderId="7" xfId="1" applyFont="1" applyFill="1" applyBorder="1"/>
    <xf numFmtId="165" fontId="5" fillId="0" borderId="0" xfId="0" applyNumberFormat="1" applyFont="1"/>
    <xf numFmtId="0" fontId="1" fillId="0" borderId="0" xfId="0" applyFont="1"/>
    <xf numFmtId="44" fontId="0" fillId="0" borderId="0" xfId="0" applyNumberFormat="1"/>
    <xf numFmtId="167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E2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RBOB</a:t>
            </a:r>
            <a:r>
              <a:rPr lang="en-US" baseline="0"/>
              <a:t> - Theoretical "Spot" vs Rolling Futures P/L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RBOB!$I$1</c:f>
              <c:strCache>
                <c:ptCount val="1"/>
                <c:pt idx="0">
                  <c:v>Spot Equity 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RBOB!$A$2:$A$3592</c:f>
              <c:numCache>
                <c:formatCode>m/d/yy</c:formatCode>
                <c:ptCount val="3591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40217</c:v>
                </c:pt>
                <c:pt idx="24">
                  <c:v>40218</c:v>
                </c:pt>
                <c:pt idx="25">
                  <c:v>40219</c:v>
                </c:pt>
                <c:pt idx="26">
                  <c:v>40220</c:v>
                </c:pt>
                <c:pt idx="27">
                  <c:v>40221</c:v>
                </c:pt>
                <c:pt idx="28">
                  <c:v>40225</c:v>
                </c:pt>
                <c:pt idx="29">
                  <c:v>40226</c:v>
                </c:pt>
                <c:pt idx="30">
                  <c:v>40227</c:v>
                </c:pt>
                <c:pt idx="31">
                  <c:v>40228</c:v>
                </c:pt>
                <c:pt idx="32">
                  <c:v>40231</c:v>
                </c:pt>
                <c:pt idx="33">
                  <c:v>40232</c:v>
                </c:pt>
                <c:pt idx="34">
                  <c:v>40233</c:v>
                </c:pt>
                <c:pt idx="35">
                  <c:v>40234</c:v>
                </c:pt>
                <c:pt idx="36">
                  <c:v>40235</c:v>
                </c:pt>
                <c:pt idx="37">
                  <c:v>40238</c:v>
                </c:pt>
                <c:pt idx="38">
                  <c:v>40239</c:v>
                </c:pt>
                <c:pt idx="39">
                  <c:v>40240</c:v>
                </c:pt>
                <c:pt idx="40">
                  <c:v>40241</c:v>
                </c:pt>
                <c:pt idx="41">
                  <c:v>40242</c:v>
                </c:pt>
                <c:pt idx="42">
                  <c:v>40245</c:v>
                </c:pt>
                <c:pt idx="43">
                  <c:v>40246</c:v>
                </c:pt>
                <c:pt idx="44">
                  <c:v>40247</c:v>
                </c:pt>
                <c:pt idx="45">
                  <c:v>40248</c:v>
                </c:pt>
                <c:pt idx="46">
                  <c:v>40249</c:v>
                </c:pt>
                <c:pt idx="47">
                  <c:v>40252</c:v>
                </c:pt>
                <c:pt idx="48">
                  <c:v>40253</c:v>
                </c:pt>
                <c:pt idx="49">
                  <c:v>40254</c:v>
                </c:pt>
                <c:pt idx="50">
                  <c:v>40255</c:v>
                </c:pt>
                <c:pt idx="51">
                  <c:v>40256</c:v>
                </c:pt>
                <c:pt idx="52">
                  <c:v>40259</c:v>
                </c:pt>
                <c:pt idx="53">
                  <c:v>40260</c:v>
                </c:pt>
                <c:pt idx="54">
                  <c:v>40261</c:v>
                </c:pt>
                <c:pt idx="55">
                  <c:v>40262</c:v>
                </c:pt>
                <c:pt idx="56">
                  <c:v>40263</c:v>
                </c:pt>
                <c:pt idx="57">
                  <c:v>40266</c:v>
                </c:pt>
                <c:pt idx="58">
                  <c:v>40267</c:v>
                </c:pt>
                <c:pt idx="59">
                  <c:v>40268</c:v>
                </c:pt>
                <c:pt idx="60">
                  <c:v>40269</c:v>
                </c:pt>
                <c:pt idx="61">
                  <c:v>40273</c:v>
                </c:pt>
                <c:pt idx="62">
                  <c:v>40274</c:v>
                </c:pt>
                <c:pt idx="63">
                  <c:v>40275</c:v>
                </c:pt>
                <c:pt idx="64">
                  <c:v>40276</c:v>
                </c:pt>
                <c:pt idx="65">
                  <c:v>40277</c:v>
                </c:pt>
                <c:pt idx="66">
                  <c:v>40280</c:v>
                </c:pt>
                <c:pt idx="67">
                  <c:v>40281</c:v>
                </c:pt>
                <c:pt idx="68">
                  <c:v>40282</c:v>
                </c:pt>
                <c:pt idx="69">
                  <c:v>40283</c:v>
                </c:pt>
                <c:pt idx="70">
                  <c:v>40284</c:v>
                </c:pt>
                <c:pt idx="71">
                  <c:v>40287</c:v>
                </c:pt>
                <c:pt idx="72">
                  <c:v>40288</c:v>
                </c:pt>
                <c:pt idx="73">
                  <c:v>40289</c:v>
                </c:pt>
                <c:pt idx="74">
                  <c:v>40290</c:v>
                </c:pt>
                <c:pt idx="75">
                  <c:v>40291</c:v>
                </c:pt>
                <c:pt idx="76">
                  <c:v>40294</c:v>
                </c:pt>
                <c:pt idx="77">
                  <c:v>40295</c:v>
                </c:pt>
                <c:pt idx="78">
                  <c:v>40296</c:v>
                </c:pt>
                <c:pt idx="79">
                  <c:v>40297</c:v>
                </c:pt>
                <c:pt idx="80">
                  <c:v>40298</c:v>
                </c:pt>
                <c:pt idx="81">
                  <c:v>40301</c:v>
                </c:pt>
                <c:pt idx="82">
                  <c:v>40302</c:v>
                </c:pt>
                <c:pt idx="83">
                  <c:v>40303</c:v>
                </c:pt>
                <c:pt idx="84">
                  <c:v>40304</c:v>
                </c:pt>
                <c:pt idx="85">
                  <c:v>40305</c:v>
                </c:pt>
                <c:pt idx="86">
                  <c:v>40308</c:v>
                </c:pt>
                <c:pt idx="87">
                  <c:v>40309</c:v>
                </c:pt>
                <c:pt idx="88">
                  <c:v>40310</c:v>
                </c:pt>
                <c:pt idx="89">
                  <c:v>40311</c:v>
                </c:pt>
                <c:pt idx="90">
                  <c:v>40312</c:v>
                </c:pt>
                <c:pt idx="91">
                  <c:v>40315</c:v>
                </c:pt>
                <c:pt idx="92">
                  <c:v>40316</c:v>
                </c:pt>
                <c:pt idx="93">
                  <c:v>40317</c:v>
                </c:pt>
                <c:pt idx="94">
                  <c:v>40318</c:v>
                </c:pt>
                <c:pt idx="95">
                  <c:v>40319</c:v>
                </c:pt>
                <c:pt idx="96">
                  <c:v>40322</c:v>
                </c:pt>
                <c:pt idx="97">
                  <c:v>40323</c:v>
                </c:pt>
                <c:pt idx="98">
                  <c:v>40324</c:v>
                </c:pt>
                <c:pt idx="99">
                  <c:v>40325</c:v>
                </c:pt>
                <c:pt idx="100">
                  <c:v>40326</c:v>
                </c:pt>
                <c:pt idx="101">
                  <c:v>40330</c:v>
                </c:pt>
                <c:pt idx="102">
                  <c:v>40331</c:v>
                </c:pt>
                <c:pt idx="103">
                  <c:v>40332</c:v>
                </c:pt>
                <c:pt idx="104">
                  <c:v>40333</c:v>
                </c:pt>
                <c:pt idx="105">
                  <c:v>40336</c:v>
                </c:pt>
                <c:pt idx="106">
                  <c:v>40337</c:v>
                </c:pt>
                <c:pt idx="107">
                  <c:v>40338</c:v>
                </c:pt>
                <c:pt idx="108">
                  <c:v>40339</c:v>
                </c:pt>
                <c:pt idx="109">
                  <c:v>40340</c:v>
                </c:pt>
                <c:pt idx="110">
                  <c:v>40343</c:v>
                </c:pt>
                <c:pt idx="111">
                  <c:v>40344</c:v>
                </c:pt>
                <c:pt idx="112">
                  <c:v>40345</c:v>
                </c:pt>
                <c:pt idx="113">
                  <c:v>40346</c:v>
                </c:pt>
                <c:pt idx="114">
                  <c:v>40347</c:v>
                </c:pt>
                <c:pt idx="115">
                  <c:v>40350</c:v>
                </c:pt>
                <c:pt idx="116">
                  <c:v>40351</c:v>
                </c:pt>
                <c:pt idx="117">
                  <c:v>40352</c:v>
                </c:pt>
                <c:pt idx="118">
                  <c:v>40353</c:v>
                </c:pt>
                <c:pt idx="119">
                  <c:v>40354</c:v>
                </c:pt>
                <c:pt idx="120">
                  <c:v>40357</c:v>
                </c:pt>
                <c:pt idx="121">
                  <c:v>40358</c:v>
                </c:pt>
                <c:pt idx="122">
                  <c:v>40359</c:v>
                </c:pt>
                <c:pt idx="123">
                  <c:v>40360</c:v>
                </c:pt>
                <c:pt idx="124">
                  <c:v>40361</c:v>
                </c:pt>
                <c:pt idx="125">
                  <c:v>40365</c:v>
                </c:pt>
                <c:pt idx="126">
                  <c:v>40366</c:v>
                </c:pt>
                <c:pt idx="127">
                  <c:v>40367</c:v>
                </c:pt>
                <c:pt idx="128">
                  <c:v>40368</c:v>
                </c:pt>
                <c:pt idx="129">
                  <c:v>40371</c:v>
                </c:pt>
                <c:pt idx="130">
                  <c:v>40372</c:v>
                </c:pt>
                <c:pt idx="131">
                  <c:v>40373</c:v>
                </c:pt>
                <c:pt idx="132">
                  <c:v>40374</c:v>
                </c:pt>
                <c:pt idx="133">
                  <c:v>40375</c:v>
                </c:pt>
                <c:pt idx="134">
                  <c:v>40378</c:v>
                </c:pt>
                <c:pt idx="135">
                  <c:v>40379</c:v>
                </c:pt>
                <c:pt idx="136">
                  <c:v>40380</c:v>
                </c:pt>
                <c:pt idx="137">
                  <c:v>40381</c:v>
                </c:pt>
                <c:pt idx="138">
                  <c:v>40382</c:v>
                </c:pt>
                <c:pt idx="139">
                  <c:v>40385</c:v>
                </c:pt>
                <c:pt idx="140">
                  <c:v>40386</c:v>
                </c:pt>
                <c:pt idx="141">
                  <c:v>40387</c:v>
                </c:pt>
                <c:pt idx="142">
                  <c:v>40388</c:v>
                </c:pt>
                <c:pt idx="143">
                  <c:v>40389</c:v>
                </c:pt>
                <c:pt idx="144">
                  <c:v>40392</c:v>
                </c:pt>
                <c:pt idx="145">
                  <c:v>40393</c:v>
                </c:pt>
                <c:pt idx="146">
                  <c:v>40394</c:v>
                </c:pt>
                <c:pt idx="147">
                  <c:v>40395</c:v>
                </c:pt>
                <c:pt idx="148">
                  <c:v>40396</c:v>
                </c:pt>
                <c:pt idx="149">
                  <c:v>40399</c:v>
                </c:pt>
                <c:pt idx="150">
                  <c:v>40400</c:v>
                </c:pt>
                <c:pt idx="151">
                  <c:v>40401</c:v>
                </c:pt>
                <c:pt idx="152">
                  <c:v>40402</c:v>
                </c:pt>
                <c:pt idx="153">
                  <c:v>40403</c:v>
                </c:pt>
                <c:pt idx="154">
                  <c:v>40406</c:v>
                </c:pt>
                <c:pt idx="155">
                  <c:v>40407</c:v>
                </c:pt>
                <c:pt idx="156">
                  <c:v>40408</c:v>
                </c:pt>
                <c:pt idx="157">
                  <c:v>40409</c:v>
                </c:pt>
                <c:pt idx="158">
                  <c:v>40410</c:v>
                </c:pt>
                <c:pt idx="159">
                  <c:v>40413</c:v>
                </c:pt>
                <c:pt idx="160">
                  <c:v>40414</c:v>
                </c:pt>
                <c:pt idx="161">
                  <c:v>40415</c:v>
                </c:pt>
                <c:pt idx="162">
                  <c:v>40416</c:v>
                </c:pt>
                <c:pt idx="163">
                  <c:v>40417</c:v>
                </c:pt>
                <c:pt idx="164">
                  <c:v>40420</c:v>
                </c:pt>
                <c:pt idx="165">
                  <c:v>40421</c:v>
                </c:pt>
                <c:pt idx="166">
                  <c:v>40422</c:v>
                </c:pt>
                <c:pt idx="167">
                  <c:v>40423</c:v>
                </c:pt>
                <c:pt idx="168">
                  <c:v>40424</c:v>
                </c:pt>
                <c:pt idx="169">
                  <c:v>40428</c:v>
                </c:pt>
                <c:pt idx="170">
                  <c:v>40429</c:v>
                </c:pt>
                <c:pt idx="171">
                  <c:v>40430</c:v>
                </c:pt>
                <c:pt idx="172">
                  <c:v>40431</c:v>
                </c:pt>
                <c:pt idx="173">
                  <c:v>40434</c:v>
                </c:pt>
                <c:pt idx="174">
                  <c:v>40435</c:v>
                </c:pt>
                <c:pt idx="175">
                  <c:v>40436</c:v>
                </c:pt>
                <c:pt idx="176">
                  <c:v>40437</c:v>
                </c:pt>
                <c:pt idx="177">
                  <c:v>40438</c:v>
                </c:pt>
                <c:pt idx="178">
                  <c:v>40441</c:v>
                </c:pt>
                <c:pt idx="179">
                  <c:v>40442</c:v>
                </c:pt>
                <c:pt idx="180">
                  <c:v>40443</c:v>
                </c:pt>
                <c:pt idx="181">
                  <c:v>40444</c:v>
                </c:pt>
                <c:pt idx="182">
                  <c:v>40445</c:v>
                </c:pt>
                <c:pt idx="183">
                  <c:v>40448</c:v>
                </c:pt>
                <c:pt idx="184">
                  <c:v>40449</c:v>
                </c:pt>
                <c:pt idx="185">
                  <c:v>40450</c:v>
                </c:pt>
                <c:pt idx="186">
                  <c:v>40451</c:v>
                </c:pt>
                <c:pt idx="187">
                  <c:v>40452</c:v>
                </c:pt>
                <c:pt idx="188">
                  <c:v>40455</c:v>
                </c:pt>
                <c:pt idx="189">
                  <c:v>40456</c:v>
                </c:pt>
                <c:pt idx="190">
                  <c:v>40457</c:v>
                </c:pt>
                <c:pt idx="191">
                  <c:v>40458</c:v>
                </c:pt>
                <c:pt idx="192">
                  <c:v>40459</c:v>
                </c:pt>
                <c:pt idx="193">
                  <c:v>40462</c:v>
                </c:pt>
                <c:pt idx="194">
                  <c:v>40463</c:v>
                </c:pt>
                <c:pt idx="195">
                  <c:v>40464</c:v>
                </c:pt>
                <c:pt idx="196">
                  <c:v>40465</c:v>
                </c:pt>
                <c:pt idx="197">
                  <c:v>40466</c:v>
                </c:pt>
                <c:pt idx="198">
                  <c:v>40469</c:v>
                </c:pt>
                <c:pt idx="199">
                  <c:v>40470</c:v>
                </c:pt>
                <c:pt idx="200">
                  <c:v>40471</c:v>
                </c:pt>
                <c:pt idx="201">
                  <c:v>40472</c:v>
                </c:pt>
                <c:pt idx="202">
                  <c:v>40473</c:v>
                </c:pt>
                <c:pt idx="203">
                  <c:v>40476</c:v>
                </c:pt>
                <c:pt idx="204">
                  <c:v>40477</c:v>
                </c:pt>
                <c:pt idx="205">
                  <c:v>40478</c:v>
                </c:pt>
                <c:pt idx="206">
                  <c:v>40479</c:v>
                </c:pt>
                <c:pt idx="207">
                  <c:v>40480</c:v>
                </c:pt>
                <c:pt idx="208">
                  <c:v>40483</c:v>
                </c:pt>
                <c:pt idx="209">
                  <c:v>40484</c:v>
                </c:pt>
                <c:pt idx="210">
                  <c:v>40485</c:v>
                </c:pt>
                <c:pt idx="211">
                  <c:v>40486</c:v>
                </c:pt>
                <c:pt idx="212">
                  <c:v>40487</c:v>
                </c:pt>
                <c:pt idx="213">
                  <c:v>40490</c:v>
                </c:pt>
                <c:pt idx="214">
                  <c:v>40491</c:v>
                </c:pt>
                <c:pt idx="215">
                  <c:v>40492</c:v>
                </c:pt>
                <c:pt idx="216">
                  <c:v>40493</c:v>
                </c:pt>
                <c:pt idx="217">
                  <c:v>40494</c:v>
                </c:pt>
                <c:pt idx="218">
                  <c:v>40497</c:v>
                </c:pt>
                <c:pt idx="219">
                  <c:v>40498</c:v>
                </c:pt>
                <c:pt idx="220">
                  <c:v>40499</c:v>
                </c:pt>
                <c:pt idx="221">
                  <c:v>40500</c:v>
                </c:pt>
                <c:pt idx="222">
                  <c:v>40501</c:v>
                </c:pt>
                <c:pt idx="223">
                  <c:v>40504</c:v>
                </c:pt>
                <c:pt idx="224">
                  <c:v>40505</c:v>
                </c:pt>
                <c:pt idx="225">
                  <c:v>40506</c:v>
                </c:pt>
                <c:pt idx="226">
                  <c:v>40508</c:v>
                </c:pt>
                <c:pt idx="227">
                  <c:v>40511</c:v>
                </c:pt>
                <c:pt idx="228">
                  <c:v>40512</c:v>
                </c:pt>
                <c:pt idx="229">
                  <c:v>40513</c:v>
                </c:pt>
                <c:pt idx="230">
                  <c:v>40514</c:v>
                </c:pt>
                <c:pt idx="231">
                  <c:v>40515</c:v>
                </c:pt>
                <c:pt idx="232">
                  <c:v>40518</c:v>
                </c:pt>
                <c:pt idx="233">
                  <c:v>40519</c:v>
                </c:pt>
                <c:pt idx="234">
                  <c:v>40520</c:v>
                </c:pt>
                <c:pt idx="235">
                  <c:v>40521</c:v>
                </c:pt>
                <c:pt idx="236">
                  <c:v>40522</c:v>
                </c:pt>
                <c:pt idx="237">
                  <c:v>40525</c:v>
                </c:pt>
                <c:pt idx="238">
                  <c:v>40526</c:v>
                </c:pt>
                <c:pt idx="239">
                  <c:v>40527</c:v>
                </c:pt>
                <c:pt idx="240">
                  <c:v>40528</c:v>
                </c:pt>
                <c:pt idx="241">
                  <c:v>40529</c:v>
                </c:pt>
                <c:pt idx="242">
                  <c:v>40532</c:v>
                </c:pt>
                <c:pt idx="243">
                  <c:v>40533</c:v>
                </c:pt>
                <c:pt idx="244">
                  <c:v>40534</c:v>
                </c:pt>
                <c:pt idx="245">
                  <c:v>40535</c:v>
                </c:pt>
                <c:pt idx="246">
                  <c:v>40539</c:v>
                </c:pt>
                <c:pt idx="247">
                  <c:v>40540</c:v>
                </c:pt>
                <c:pt idx="248">
                  <c:v>40541</c:v>
                </c:pt>
                <c:pt idx="249">
                  <c:v>40542</c:v>
                </c:pt>
                <c:pt idx="250">
                  <c:v>40543</c:v>
                </c:pt>
                <c:pt idx="251">
                  <c:v>40546</c:v>
                </c:pt>
                <c:pt idx="252">
                  <c:v>40547</c:v>
                </c:pt>
                <c:pt idx="253">
                  <c:v>40548</c:v>
                </c:pt>
                <c:pt idx="254">
                  <c:v>40549</c:v>
                </c:pt>
                <c:pt idx="255">
                  <c:v>40550</c:v>
                </c:pt>
                <c:pt idx="256">
                  <c:v>40553</c:v>
                </c:pt>
                <c:pt idx="257">
                  <c:v>40554</c:v>
                </c:pt>
                <c:pt idx="258">
                  <c:v>40555</c:v>
                </c:pt>
                <c:pt idx="259">
                  <c:v>40556</c:v>
                </c:pt>
                <c:pt idx="260">
                  <c:v>40557</c:v>
                </c:pt>
                <c:pt idx="261">
                  <c:v>40561</c:v>
                </c:pt>
                <c:pt idx="262">
                  <c:v>40562</c:v>
                </c:pt>
                <c:pt idx="263">
                  <c:v>40563</c:v>
                </c:pt>
                <c:pt idx="264">
                  <c:v>40564</c:v>
                </c:pt>
                <c:pt idx="265">
                  <c:v>40567</c:v>
                </c:pt>
                <c:pt idx="266">
                  <c:v>40568</c:v>
                </c:pt>
                <c:pt idx="267">
                  <c:v>40569</c:v>
                </c:pt>
                <c:pt idx="268">
                  <c:v>40570</c:v>
                </c:pt>
                <c:pt idx="269">
                  <c:v>40571</c:v>
                </c:pt>
                <c:pt idx="270">
                  <c:v>40574</c:v>
                </c:pt>
                <c:pt idx="271">
                  <c:v>40575</c:v>
                </c:pt>
                <c:pt idx="272">
                  <c:v>40576</c:v>
                </c:pt>
                <c:pt idx="273">
                  <c:v>40577</c:v>
                </c:pt>
                <c:pt idx="274">
                  <c:v>40578</c:v>
                </c:pt>
                <c:pt idx="275">
                  <c:v>40581</c:v>
                </c:pt>
                <c:pt idx="276">
                  <c:v>40582</c:v>
                </c:pt>
                <c:pt idx="277">
                  <c:v>40583</c:v>
                </c:pt>
                <c:pt idx="278">
                  <c:v>40584</c:v>
                </c:pt>
                <c:pt idx="279">
                  <c:v>40585</c:v>
                </c:pt>
                <c:pt idx="280">
                  <c:v>40588</c:v>
                </c:pt>
                <c:pt idx="281">
                  <c:v>40589</c:v>
                </c:pt>
                <c:pt idx="282">
                  <c:v>40590</c:v>
                </c:pt>
                <c:pt idx="283">
                  <c:v>40591</c:v>
                </c:pt>
                <c:pt idx="284">
                  <c:v>40592</c:v>
                </c:pt>
                <c:pt idx="285">
                  <c:v>40596</c:v>
                </c:pt>
                <c:pt idx="286">
                  <c:v>40597</c:v>
                </c:pt>
                <c:pt idx="287">
                  <c:v>40598</c:v>
                </c:pt>
                <c:pt idx="288">
                  <c:v>40599</c:v>
                </c:pt>
                <c:pt idx="289">
                  <c:v>40602</c:v>
                </c:pt>
                <c:pt idx="290">
                  <c:v>40603</c:v>
                </c:pt>
                <c:pt idx="291">
                  <c:v>40604</c:v>
                </c:pt>
                <c:pt idx="292">
                  <c:v>40605</c:v>
                </c:pt>
                <c:pt idx="293">
                  <c:v>40606</c:v>
                </c:pt>
                <c:pt idx="294">
                  <c:v>40609</c:v>
                </c:pt>
                <c:pt idx="295">
                  <c:v>40610</c:v>
                </c:pt>
                <c:pt idx="296">
                  <c:v>40611</c:v>
                </c:pt>
                <c:pt idx="297">
                  <c:v>40612</c:v>
                </c:pt>
                <c:pt idx="298">
                  <c:v>40613</c:v>
                </c:pt>
                <c:pt idx="299">
                  <c:v>40616</c:v>
                </c:pt>
                <c:pt idx="300">
                  <c:v>40617</c:v>
                </c:pt>
                <c:pt idx="301">
                  <c:v>40618</c:v>
                </c:pt>
                <c:pt idx="302">
                  <c:v>40619</c:v>
                </c:pt>
                <c:pt idx="303">
                  <c:v>40620</c:v>
                </c:pt>
                <c:pt idx="304">
                  <c:v>40623</c:v>
                </c:pt>
                <c:pt idx="305">
                  <c:v>40624</c:v>
                </c:pt>
                <c:pt idx="306">
                  <c:v>40625</c:v>
                </c:pt>
                <c:pt idx="307">
                  <c:v>40626</c:v>
                </c:pt>
                <c:pt idx="308">
                  <c:v>40627</c:v>
                </c:pt>
                <c:pt idx="309">
                  <c:v>40630</c:v>
                </c:pt>
                <c:pt idx="310">
                  <c:v>40631</c:v>
                </c:pt>
                <c:pt idx="311">
                  <c:v>40632</c:v>
                </c:pt>
                <c:pt idx="312">
                  <c:v>40633</c:v>
                </c:pt>
                <c:pt idx="313">
                  <c:v>40634</c:v>
                </c:pt>
                <c:pt idx="314">
                  <c:v>40637</c:v>
                </c:pt>
                <c:pt idx="315">
                  <c:v>40638</c:v>
                </c:pt>
                <c:pt idx="316">
                  <c:v>40639</c:v>
                </c:pt>
                <c:pt idx="317">
                  <c:v>40640</c:v>
                </c:pt>
                <c:pt idx="318">
                  <c:v>40641</c:v>
                </c:pt>
                <c:pt idx="319">
                  <c:v>40644</c:v>
                </c:pt>
                <c:pt idx="320">
                  <c:v>40645</c:v>
                </c:pt>
                <c:pt idx="321">
                  <c:v>40646</c:v>
                </c:pt>
                <c:pt idx="322">
                  <c:v>40647</c:v>
                </c:pt>
                <c:pt idx="323">
                  <c:v>40648</c:v>
                </c:pt>
                <c:pt idx="324">
                  <c:v>40651</c:v>
                </c:pt>
                <c:pt idx="325">
                  <c:v>40652</c:v>
                </c:pt>
                <c:pt idx="326">
                  <c:v>40653</c:v>
                </c:pt>
                <c:pt idx="327">
                  <c:v>40654</c:v>
                </c:pt>
                <c:pt idx="328">
                  <c:v>40658</c:v>
                </c:pt>
                <c:pt idx="329">
                  <c:v>40659</c:v>
                </c:pt>
                <c:pt idx="330">
                  <c:v>40660</c:v>
                </c:pt>
                <c:pt idx="331">
                  <c:v>40661</c:v>
                </c:pt>
                <c:pt idx="332">
                  <c:v>40662</c:v>
                </c:pt>
                <c:pt idx="333">
                  <c:v>40665</c:v>
                </c:pt>
                <c:pt idx="334">
                  <c:v>40666</c:v>
                </c:pt>
                <c:pt idx="335">
                  <c:v>40667</c:v>
                </c:pt>
                <c:pt idx="336">
                  <c:v>40668</c:v>
                </c:pt>
                <c:pt idx="337">
                  <c:v>40669</c:v>
                </c:pt>
                <c:pt idx="338">
                  <c:v>40672</c:v>
                </c:pt>
                <c:pt idx="339">
                  <c:v>40673</c:v>
                </c:pt>
                <c:pt idx="340">
                  <c:v>40674</c:v>
                </c:pt>
                <c:pt idx="341">
                  <c:v>40675</c:v>
                </c:pt>
                <c:pt idx="342">
                  <c:v>40676</c:v>
                </c:pt>
                <c:pt idx="343">
                  <c:v>40679</c:v>
                </c:pt>
                <c:pt idx="344">
                  <c:v>40680</c:v>
                </c:pt>
                <c:pt idx="345">
                  <c:v>40681</c:v>
                </c:pt>
                <c:pt idx="346">
                  <c:v>40682</c:v>
                </c:pt>
                <c:pt idx="347">
                  <c:v>40683</c:v>
                </c:pt>
                <c:pt idx="348">
                  <c:v>40686</c:v>
                </c:pt>
                <c:pt idx="349">
                  <c:v>40687</c:v>
                </c:pt>
                <c:pt idx="350">
                  <c:v>40688</c:v>
                </c:pt>
                <c:pt idx="351">
                  <c:v>40689</c:v>
                </c:pt>
                <c:pt idx="352">
                  <c:v>40690</c:v>
                </c:pt>
                <c:pt idx="353">
                  <c:v>40694</c:v>
                </c:pt>
                <c:pt idx="354">
                  <c:v>40695</c:v>
                </c:pt>
                <c:pt idx="355">
                  <c:v>40696</c:v>
                </c:pt>
                <c:pt idx="356">
                  <c:v>40697</c:v>
                </c:pt>
                <c:pt idx="357">
                  <c:v>40700</c:v>
                </c:pt>
                <c:pt idx="358">
                  <c:v>40701</c:v>
                </c:pt>
                <c:pt idx="359">
                  <c:v>40702</c:v>
                </c:pt>
                <c:pt idx="360">
                  <c:v>40703</c:v>
                </c:pt>
                <c:pt idx="361">
                  <c:v>40704</c:v>
                </c:pt>
                <c:pt idx="362">
                  <c:v>40707</c:v>
                </c:pt>
                <c:pt idx="363">
                  <c:v>40708</c:v>
                </c:pt>
                <c:pt idx="364">
                  <c:v>40709</c:v>
                </c:pt>
                <c:pt idx="365">
                  <c:v>40710</c:v>
                </c:pt>
                <c:pt idx="366">
                  <c:v>40711</c:v>
                </c:pt>
                <c:pt idx="367">
                  <c:v>40714</c:v>
                </c:pt>
                <c:pt idx="368">
                  <c:v>40715</c:v>
                </c:pt>
                <c:pt idx="369">
                  <c:v>40716</c:v>
                </c:pt>
                <c:pt idx="370">
                  <c:v>40717</c:v>
                </c:pt>
                <c:pt idx="371">
                  <c:v>40718</c:v>
                </c:pt>
                <c:pt idx="372">
                  <c:v>40721</c:v>
                </c:pt>
                <c:pt idx="373">
                  <c:v>40722</c:v>
                </c:pt>
                <c:pt idx="374">
                  <c:v>40723</c:v>
                </c:pt>
                <c:pt idx="375">
                  <c:v>40724</c:v>
                </c:pt>
                <c:pt idx="376">
                  <c:v>40725</c:v>
                </c:pt>
                <c:pt idx="377">
                  <c:v>40729</c:v>
                </c:pt>
                <c:pt idx="378">
                  <c:v>40730</c:v>
                </c:pt>
                <c:pt idx="379">
                  <c:v>40731</c:v>
                </c:pt>
                <c:pt idx="380">
                  <c:v>40732</c:v>
                </c:pt>
                <c:pt idx="381">
                  <c:v>40735</c:v>
                </c:pt>
                <c:pt idx="382">
                  <c:v>40736</c:v>
                </c:pt>
                <c:pt idx="383">
                  <c:v>40737</c:v>
                </c:pt>
                <c:pt idx="384">
                  <c:v>40738</c:v>
                </c:pt>
                <c:pt idx="385">
                  <c:v>40739</c:v>
                </c:pt>
                <c:pt idx="386">
                  <c:v>40742</c:v>
                </c:pt>
                <c:pt idx="387">
                  <c:v>40743</c:v>
                </c:pt>
                <c:pt idx="388">
                  <c:v>40744</c:v>
                </c:pt>
                <c:pt idx="389">
                  <c:v>40745</c:v>
                </c:pt>
                <c:pt idx="390">
                  <c:v>40746</c:v>
                </c:pt>
                <c:pt idx="391">
                  <c:v>40749</c:v>
                </c:pt>
                <c:pt idx="392">
                  <c:v>40750</c:v>
                </c:pt>
                <c:pt idx="393">
                  <c:v>40751</c:v>
                </c:pt>
                <c:pt idx="394">
                  <c:v>40752</c:v>
                </c:pt>
                <c:pt idx="395">
                  <c:v>40753</c:v>
                </c:pt>
                <c:pt idx="396">
                  <c:v>40756</c:v>
                </c:pt>
                <c:pt idx="397">
                  <c:v>40757</c:v>
                </c:pt>
                <c:pt idx="398">
                  <c:v>40758</c:v>
                </c:pt>
                <c:pt idx="399">
                  <c:v>40759</c:v>
                </c:pt>
                <c:pt idx="400">
                  <c:v>40760</c:v>
                </c:pt>
                <c:pt idx="401">
                  <c:v>40763</c:v>
                </c:pt>
                <c:pt idx="402">
                  <c:v>40764</c:v>
                </c:pt>
                <c:pt idx="403">
                  <c:v>40765</c:v>
                </c:pt>
                <c:pt idx="404">
                  <c:v>40766</c:v>
                </c:pt>
                <c:pt idx="405">
                  <c:v>40767</c:v>
                </c:pt>
                <c:pt idx="406">
                  <c:v>40770</c:v>
                </c:pt>
                <c:pt idx="407">
                  <c:v>40771</c:v>
                </c:pt>
                <c:pt idx="408">
                  <c:v>40772</c:v>
                </c:pt>
                <c:pt idx="409">
                  <c:v>40773</c:v>
                </c:pt>
                <c:pt idx="410">
                  <c:v>40774</c:v>
                </c:pt>
                <c:pt idx="411">
                  <c:v>40777</c:v>
                </c:pt>
                <c:pt idx="412">
                  <c:v>40778</c:v>
                </c:pt>
                <c:pt idx="413">
                  <c:v>40779</c:v>
                </c:pt>
                <c:pt idx="414">
                  <c:v>40780</c:v>
                </c:pt>
                <c:pt idx="415">
                  <c:v>40781</c:v>
                </c:pt>
                <c:pt idx="416">
                  <c:v>40784</c:v>
                </c:pt>
                <c:pt idx="417">
                  <c:v>40785</c:v>
                </c:pt>
                <c:pt idx="418">
                  <c:v>40786</c:v>
                </c:pt>
                <c:pt idx="419">
                  <c:v>40787</c:v>
                </c:pt>
                <c:pt idx="420">
                  <c:v>40788</c:v>
                </c:pt>
                <c:pt idx="421">
                  <c:v>40792</c:v>
                </c:pt>
                <c:pt idx="422">
                  <c:v>40793</c:v>
                </c:pt>
                <c:pt idx="423">
                  <c:v>40794</c:v>
                </c:pt>
                <c:pt idx="424">
                  <c:v>40795</c:v>
                </c:pt>
                <c:pt idx="425">
                  <c:v>40798</c:v>
                </c:pt>
                <c:pt idx="426">
                  <c:v>40799</c:v>
                </c:pt>
                <c:pt idx="427">
                  <c:v>40800</c:v>
                </c:pt>
                <c:pt idx="428">
                  <c:v>40801</c:v>
                </c:pt>
                <c:pt idx="429">
                  <c:v>40802</c:v>
                </c:pt>
                <c:pt idx="430">
                  <c:v>40805</c:v>
                </c:pt>
                <c:pt idx="431">
                  <c:v>40806</c:v>
                </c:pt>
                <c:pt idx="432">
                  <c:v>40807</c:v>
                </c:pt>
                <c:pt idx="433">
                  <c:v>40808</c:v>
                </c:pt>
                <c:pt idx="434">
                  <c:v>40809</c:v>
                </c:pt>
                <c:pt idx="435">
                  <c:v>40812</c:v>
                </c:pt>
                <c:pt idx="436">
                  <c:v>40813</c:v>
                </c:pt>
                <c:pt idx="437">
                  <c:v>40814</c:v>
                </c:pt>
                <c:pt idx="438">
                  <c:v>40815</c:v>
                </c:pt>
                <c:pt idx="439">
                  <c:v>40816</c:v>
                </c:pt>
                <c:pt idx="440">
                  <c:v>40819</c:v>
                </c:pt>
                <c:pt idx="441">
                  <c:v>40820</c:v>
                </c:pt>
                <c:pt idx="442">
                  <c:v>40821</c:v>
                </c:pt>
                <c:pt idx="443">
                  <c:v>40822</c:v>
                </c:pt>
                <c:pt idx="444">
                  <c:v>40823</c:v>
                </c:pt>
                <c:pt idx="445">
                  <c:v>40826</c:v>
                </c:pt>
                <c:pt idx="446">
                  <c:v>40827</c:v>
                </c:pt>
                <c:pt idx="447">
                  <c:v>40828</c:v>
                </c:pt>
                <c:pt idx="448">
                  <c:v>40829</c:v>
                </c:pt>
                <c:pt idx="449">
                  <c:v>40830</c:v>
                </c:pt>
                <c:pt idx="450">
                  <c:v>40833</c:v>
                </c:pt>
                <c:pt idx="451">
                  <c:v>40834</c:v>
                </c:pt>
                <c:pt idx="452">
                  <c:v>40835</c:v>
                </c:pt>
                <c:pt idx="453">
                  <c:v>40836</c:v>
                </c:pt>
                <c:pt idx="454">
                  <c:v>40837</c:v>
                </c:pt>
                <c:pt idx="455">
                  <c:v>40840</c:v>
                </c:pt>
                <c:pt idx="456">
                  <c:v>40841</c:v>
                </c:pt>
                <c:pt idx="457">
                  <c:v>40842</c:v>
                </c:pt>
                <c:pt idx="458">
                  <c:v>40843</c:v>
                </c:pt>
                <c:pt idx="459">
                  <c:v>40844</c:v>
                </c:pt>
                <c:pt idx="460">
                  <c:v>40847</c:v>
                </c:pt>
                <c:pt idx="461">
                  <c:v>40848</c:v>
                </c:pt>
                <c:pt idx="462">
                  <c:v>40849</c:v>
                </c:pt>
                <c:pt idx="463">
                  <c:v>40850</c:v>
                </c:pt>
                <c:pt idx="464">
                  <c:v>40851</c:v>
                </c:pt>
                <c:pt idx="465">
                  <c:v>40854</c:v>
                </c:pt>
                <c:pt idx="466">
                  <c:v>40855</c:v>
                </c:pt>
                <c:pt idx="467">
                  <c:v>40856</c:v>
                </c:pt>
                <c:pt idx="468">
                  <c:v>40857</c:v>
                </c:pt>
                <c:pt idx="469">
                  <c:v>40858</c:v>
                </c:pt>
                <c:pt idx="470">
                  <c:v>40861</c:v>
                </c:pt>
                <c:pt idx="471">
                  <c:v>40862</c:v>
                </c:pt>
                <c:pt idx="472">
                  <c:v>40863</c:v>
                </c:pt>
                <c:pt idx="473">
                  <c:v>40864</c:v>
                </c:pt>
                <c:pt idx="474">
                  <c:v>40865</c:v>
                </c:pt>
                <c:pt idx="475">
                  <c:v>40868</c:v>
                </c:pt>
                <c:pt idx="476">
                  <c:v>40869</c:v>
                </c:pt>
                <c:pt idx="477">
                  <c:v>40870</c:v>
                </c:pt>
                <c:pt idx="478">
                  <c:v>40872</c:v>
                </c:pt>
                <c:pt idx="479">
                  <c:v>40875</c:v>
                </c:pt>
                <c:pt idx="480">
                  <c:v>40876</c:v>
                </c:pt>
                <c:pt idx="481">
                  <c:v>40877</c:v>
                </c:pt>
                <c:pt idx="482">
                  <c:v>40878</c:v>
                </c:pt>
                <c:pt idx="483">
                  <c:v>40879</c:v>
                </c:pt>
                <c:pt idx="484">
                  <c:v>40882</c:v>
                </c:pt>
                <c:pt idx="485">
                  <c:v>40883</c:v>
                </c:pt>
                <c:pt idx="486">
                  <c:v>40884</c:v>
                </c:pt>
                <c:pt idx="487">
                  <c:v>40885</c:v>
                </c:pt>
                <c:pt idx="488">
                  <c:v>40886</c:v>
                </c:pt>
                <c:pt idx="489">
                  <c:v>40889</c:v>
                </c:pt>
                <c:pt idx="490">
                  <c:v>40890</c:v>
                </c:pt>
                <c:pt idx="491">
                  <c:v>40891</c:v>
                </c:pt>
                <c:pt idx="492">
                  <c:v>40892</c:v>
                </c:pt>
                <c:pt idx="493">
                  <c:v>40893</c:v>
                </c:pt>
                <c:pt idx="494">
                  <c:v>40896</c:v>
                </c:pt>
                <c:pt idx="495">
                  <c:v>40897</c:v>
                </c:pt>
                <c:pt idx="496">
                  <c:v>40898</c:v>
                </c:pt>
                <c:pt idx="497">
                  <c:v>40899</c:v>
                </c:pt>
                <c:pt idx="498">
                  <c:v>40900</c:v>
                </c:pt>
                <c:pt idx="499">
                  <c:v>40904</c:v>
                </c:pt>
                <c:pt idx="500">
                  <c:v>40905</c:v>
                </c:pt>
                <c:pt idx="501">
                  <c:v>40906</c:v>
                </c:pt>
                <c:pt idx="502">
                  <c:v>40907</c:v>
                </c:pt>
                <c:pt idx="503">
                  <c:v>40911</c:v>
                </c:pt>
                <c:pt idx="504">
                  <c:v>40912</c:v>
                </c:pt>
                <c:pt idx="505">
                  <c:v>40913</c:v>
                </c:pt>
                <c:pt idx="506">
                  <c:v>40914</c:v>
                </c:pt>
                <c:pt idx="507">
                  <c:v>40917</c:v>
                </c:pt>
                <c:pt idx="508">
                  <c:v>40918</c:v>
                </c:pt>
                <c:pt idx="509">
                  <c:v>40919</c:v>
                </c:pt>
                <c:pt idx="510">
                  <c:v>40920</c:v>
                </c:pt>
                <c:pt idx="511">
                  <c:v>40921</c:v>
                </c:pt>
                <c:pt idx="512">
                  <c:v>40925</c:v>
                </c:pt>
                <c:pt idx="513">
                  <c:v>40926</c:v>
                </c:pt>
                <c:pt idx="514">
                  <c:v>40927</c:v>
                </c:pt>
                <c:pt idx="515">
                  <c:v>40928</c:v>
                </c:pt>
                <c:pt idx="516">
                  <c:v>40931</c:v>
                </c:pt>
                <c:pt idx="517">
                  <c:v>40932</c:v>
                </c:pt>
                <c:pt idx="518">
                  <c:v>40933</c:v>
                </c:pt>
                <c:pt idx="519">
                  <c:v>40934</c:v>
                </c:pt>
                <c:pt idx="520">
                  <c:v>40935</c:v>
                </c:pt>
                <c:pt idx="521">
                  <c:v>40938</c:v>
                </c:pt>
                <c:pt idx="522">
                  <c:v>40939</c:v>
                </c:pt>
                <c:pt idx="523">
                  <c:v>40940</c:v>
                </c:pt>
                <c:pt idx="524">
                  <c:v>40941</c:v>
                </c:pt>
                <c:pt idx="525">
                  <c:v>40942</c:v>
                </c:pt>
                <c:pt idx="526">
                  <c:v>40945</c:v>
                </c:pt>
                <c:pt idx="527">
                  <c:v>40946</c:v>
                </c:pt>
                <c:pt idx="528">
                  <c:v>40947</c:v>
                </c:pt>
                <c:pt idx="529">
                  <c:v>40948</c:v>
                </c:pt>
                <c:pt idx="530">
                  <c:v>40949</c:v>
                </c:pt>
                <c:pt idx="531">
                  <c:v>40952</c:v>
                </c:pt>
                <c:pt idx="532">
                  <c:v>40953</c:v>
                </c:pt>
                <c:pt idx="533">
                  <c:v>40954</c:v>
                </c:pt>
                <c:pt idx="534">
                  <c:v>40955</c:v>
                </c:pt>
                <c:pt idx="535">
                  <c:v>40956</c:v>
                </c:pt>
                <c:pt idx="536">
                  <c:v>40960</c:v>
                </c:pt>
                <c:pt idx="537">
                  <c:v>40961</c:v>
                </c:pt>
                <c:pt idx="538">
                  <c:v>40962</c:v>
                </c:pt>
                <c:pt idx="539">
                  <c:v>40963</c:v>
                </c:pt>
                <c:pt idx="540">
                  <c:v>40966</c:v>
                </c:pt>
                <c:pt idx="541">
                  <c:v>40967</c:v>
                </c:pt>
                <c:pt idx="542">
                  <c:v>40968</c:v>
                </c:pt>
                <c:pt idx="543">
                  <c:v>40969</c:v>
                </c:pt>
                <c:pt idx="544">
                  <c:v>40970</c:v>
                </c:pt>
                <c:pt idx="545">
                  <c:v>40973</c:v>
                </c:pt>
                <c:pt idx="546">
                  <c:v>40974</c:v>
                </c:pt>
                <c:pt idx="547">
                  <c:v>40975</c:v>
                </c:pt>
                <c:pt idx="548">
                  <c:v>40976</c:v>
                </c:pt>
                <c:pt idx="549">
                  <c:v>40977</c:v>
                </c:pt>
                <c:pt idx="550">
                  <c:v>40980</c:v>
                </c:pt>
                <c:pt idx="551">
                  <c:v>40981</c:v>
                </c:pt>
                <c:pt idx="552">
                  <c:v>40982</c:v>
                </c:pt>
                <c:pt idx="553">
                  <c:v>40983</c:v>
                </c:pt>
                <c:pt idx="554">
                  <c:v>40984</c:v>
                </c:pt>
                <c:pt idx="555">
                  <c:v>40987</c:v>
                </c:pt>
                <c:pt idx="556">
                  <c:v>40988</c:v>
                </c:pt>
                <c:pt idx="557">
                  <c:v>40989</c:v>
                </c:pt>
                <c:pt idx="558">
                  <c:v>40990</c:v>
                </c:pt>
                <c:pt idx="559">
                  <c:v>40991</c:v>
                </c:pt>
                <c:pt idx="560">
                  <c:v>40994</c:v>
                </c:pt>
                <c:pt idx="561">
                  <c:v>40995</c:v>
                </c:pt>
                <c:pt idx="562">
                  <c:v>40996</c:v>
                </c:pt>
                <c:pt idx="563">
                  <c:v>40997</c:v>
                </c:pt>
                <c:pt idx="564">
                  <c:v>40998</c:v>
                </c:pt>
                <c:pt idx="565">
                  <c:v>41001</c:v>
                </c:pt>
                <c:pt idx="566">
                  <c:v>41002</c:v>
                </c:pt>
                <c:pt idx="567">
                  <c:v>41003</c:v>
                </c:pt>
                <c:pt idx="568">
                  <c:v>41004</c:v>
                </c:pt>
                <c:pt idx="569">
                  <c:v>41008</c:v>
                </c:pt>
                <c:pt idx="570">
                  <c:v>41009</c:v>
                </c:pt>
                <c:pt idx="571">
                  <c:v>41010</c:v>
                </c:pt>
                <c:pt idx="572">
                  <c:v>41011</c:v>
                </c:pt>
                <c:pt idx="573">
                  <c:v>41012</c:v>
                </c:pt>
                <c:pt idx="574">
                  <c:v>41015</c:v>
                </c:pt>
                <c:pt idx="575">
                  <c:v>41016</c:v>
                </c:pt>
                <c:pt idx="576">
                  <c:v>41017</c:v>
                </c:pt>
                <c:pt idx="577">
                  <c:v>41018</c:v>
                </c:pt>
                <c:pt idx="578">
                  <c:v>41019</c:v>
                </c:pt>
                <c:pt idx="579">
                  <c:v>41022</c:v>
                </c:pt>
                <c:pt idx="580">
                  <c:v>41023</c:v>
                </c:pt>
                <c:pt idx="581">
                  <c:v>41024</c:v>
                </c:pt>
                <c:pt idx="582">
                  <c:v>41025</c:v>
                </c:pt>
                <c:pt idx="583">
                  <c:v>41026</c:v>
                </c:pt>
                <c:pt idx="584">
                  <c:v>41029</c:v>
                </c:pt>
                <c:pt idx="585">
                  <c:v>41030</c:v>
                </c:pt>
                <c:pt idx="586">
                  <c:v>41031</c:v>
                </c:pt>
                <c:pt idx="587">
                  <c:v>41032</c:v>
                </c:pt>
                <c:pt idx="588">
                  <c:v>41033</c:v>
                </c:pt>
                <c:pt idx="589">
                  <c:v>41036</c:v>
                </c:pt>
                <c:pt idx="590">
                  <c:v>41037</c:v>
                </c:pt>
                <c:pt idx="591">
                  <c:v>41038</c:v>
                </c:pt>
                <c:pt idx="592">
                  <c:v>41039</c:v>
                </c:pt>
                <c:pt idx="593">
                  <c:v>41040</c:v>
                </c:pt>
                <c:pt idx="594">
                  <c:v>41043</c:v>
                </c:pt>
                <c:pt idx="595">
                  <c:v>41044</c:v>
                </c:pt>
                <c:pt idx="596">
                  <c:v>41045</c:v>
                </c:pt>
                <c:pt idx="597">
                  <c:v>41046</c:v>
                </c:pt>
                <c:pt idx="598">
                  <c:v>41047</c:v>
                </c:pt>
                <c:pt idx="599">
                  <c:v>41050</c:v>
                </c:pt>
                <c:pt idx="600">
                  <c:v>41051</c:v>
                </c:pt>
                <c:pt idx="601">
                  <c:v>41052</c:v>
                </c:pt>
                <c:pt idx="602">
                  <c:v>41053</c:v>
                </c:pt>
                <c:pt idx="603">
                  <c:v>41054</c:v>
                </c:pt>
                <c:pt idx="604">
                  <c:v>41058</c:v>
                </c:pt>
                <c:pt idx="605">
                  <c:v>41059</c:v>
                </c:pt>
                <c:pt idx="606">
                  <c:v>41060</c:v>
                </c:pt>
                <c:pt idx="607">
                  <c:v>41061</c:v>
                </c:pt>
                <c:pt idx="608">
                  <c:v>41064</c:v>
                </c:pt>
                <c:pt idx="609">
                  <c:v>41065</c:v>
                </c:pt>
                <c:pt idx="610">
                  <c:v>41066</c:v>
                </c:pt>
                <c:pt idx="611">
                  <c:v>41067</c:v>
                </c:pt>
                <c:pt idx="612">
                  <c:v>41068</c:v>
                </c:pt>
                <c:pt idx="613">
                  <c:v>41071</c:v>
                </c:pt>
                <c:pt idx="614">
                  <c:v>41072</c:v>
                </c:pt>
                <c:pt idx="615">
                  <c:v>41073</c:v>
                </c:pt>
                <c:pt idx="616">
                  <c:v>41074</c:v>
                </c:pt>
                <c:pt idx="617">
                  <c:v>41075</c:v>
                </c:pt>
                <c:pt idx="618">
                  <c:v>41078</c:v>
                </c:pt>
                <c:pt idx="619">
                  <c:v>41079</c:v>
                </c:pt>
                <c:pt idx="620">
                  <c:v>41080</c:v>
                </c:pt>
                <c:pt idx="621">
                  <c:v>41081</c:v>
                </c:pt>
                <c:pt idx="622">
                  <c:v>41082</c:v>
                </c:pt>
                <c:pt idx="623">
                  <c:v>41085</c:v>
                </c:pt>
                <c:pt idx="624">
                  <c:v>41086</c:v>
                </c:pt>
                <c:pt idx="625">
                  <c:v>41087</c:v>
                </c:pt>
                <c:pt idx="626">
                  <c:v>41088</c:v>
                </c:pt>
                <c:pt idx="627">
                  <c:v>41089</c:v>
                </c:pt>
                <c:pt idx="628">
                  <c:v>41092</c:v>
                </c:pt>
                <c:pt idx="629">
                  <c:v>41093</c:v>
                </c:pt>
                <c:pt idx="630">
                  <c:v>41095</c:v>
                </c:pt>
                <c:pt idx="631">
                  <c:v>41096</c:v>
                </c:pt>
                <c:pt idx="632">
                  <c:v>41099</c:v>
                </c:pt>
                <c:pt idx="633">
                  <c:v>41100</c:v>
                </c:pt>
                <c:pt idx="634">
                  <c:v>41101</c:v>
                </c:pt>
                <c:pt idx="635">
                  <c:v>41102</c:v>
                </c:pt>
                <c:pt idx="636">
                  <c:v>41103</c:v>
                </c:pt>
                <c:pt idx="637">
                  <c:v>41106</c:v>
                </c:pt>
                <c:pt idx="638">
                  <c:v>41107</c:v>
                </c:pt>
                <c:pt idx="639">
                  <c:v>41108</c:v>
                </c:pt>
                <c:pt idx="640">
                  <c:v>41109</c:v>
                </c:pt>
                <c:pt idx="641">
                  <c:v>41110</c:v>
                </c:pt>
                <c:pt idx="642">
                  <c:v>41113</c:v>
                </c:pt>
                <c:pt idx="643">
                  <c:v>41114</c:v>
                </c:pt>
                <c:pt idx="644">
                  <c:v>41115</c:v>
                </c:pt>
                <c:pt idx="645">
                  <c:v>41116</c:v>
                </c:pt>
                <c:pt idx="646">
                  <c:v>41117</c:v>
                </c:pt>
                <c:pt idx="647">
                  <c:v>41120</c:v>
                </c:pt>
                <c:pt idx="648">
                  <c:v>41121</c:v>
                </c:pt>
                <c:pt idx="649">
                  <c:v>41122</c:v>
                </c:pt>
                <c:pt idx="650">
                  <c:v>41123</c:v>
                </c:pt>
                <c:pt idx="651">
                  <c:v>41124</c:v>
                </c:pt>
                <c:pt idx="652">
                  <c:v>41127</c:v>
                </c:pt>
                <c:pt idx="653">
                  <c:v>41128</c:v>
                </c:pt>
                <c:pt idx="654">
                  <c:v>41129</c:v>
                </c:pt>
                <c:pt idx="655">
                  <c:v>41130</c:v>
                </c:pt>
                <c:pt idx="656">
                  <c:v>41131</c:v>
                </c:pt>
                <c:pt idx="657">
                  <c:v>41134</c:v>
                </c:pt>
                <c:pt idx="658">
                  <c:v>41135</c:v>
                </c:pt>
                <c:pt idx="659">
                  <c:v>41136</c:v>
                </c:pt>
                <c:pt idx="660">
                  <c:v>41137</c:v>
                </c:pt>
                <c:pt idx="661">
                  <c:v>41138</c:v>
                </c:pt>
                <c:pt idx="662">
                  <c:v>41141</c:v>
                </c:pt>
                <c:pt idx="663">
                  <c:v>41142</c:v>
                </c:pt>
                <c:pt idx="664">
                  <c:v>41143</c:v>
                </c:pt>
                <c:pt idx="665">
                  <c:v>41144</c:v>
                </c:pt>
                <c:pt idx="666">
                  <c:v>41145</c:v>
                </c:pt>
                <c:pt idx="667">
                  <c:v>41148</c:v>
                </c:pt>
                <c:pt idx="668">
                  <c:v>41149</c:v>
                </c:pt>
                <c:pt idx="669">
                  <c:v>41150</c:v>
                </c:pt>
                <c:pt idx="670">
                  <c:v>41151</c:v>
                </c:pt>
                <c:pt idx="671">
                  <c:v>41152</c:v>
                </c:pt>
                <c:pt idx="672">
                  <c:v>41156</c:v>
                </c:pt>
                <c:pt idx="673">
                  <c:v>41157</c:v>
                </c:pt>
                <c:pt idx="674">
                  <c:v>41158</c:v>
                </c:pt>
                <c:pt idx="675">
                  <c:v>41159</c:v>
                </c:pt>
                <c:pt idx="676">
                  <c:v>41162</c:v>
                </c:pt>
                <c:pt idx="677">
                  <c:v>41163</c:v>
                </c:pt>
                <c:pt idx="678">
                  <c:v>41164</c:v>
                </c:pt>
                <c:pt idx="679">
                  <c:v>41165</c:v>
                </c:pt>
                <c:pt idx="680">
                  <c:v>41166</c:v>
                </c:pt>
                <c:pt idx="681">
                  <c:v>41169</c:v>
                </c:pt>
                <c:pt idx="682">
                  <c:v>41170</c:v>
                </c:pt>
                <c:pt idx="683">
                  <c:v>41171</c:v>
                </c:pt>
                <c:pt idx="684">
                  <c:v>41172</c:v>
                </c:pt>
                <c:pt idx="685">
                  <c:v>41173</c:v>
                </c:pt>
                <c:pt idx="686">
                  <c:v>41176</c:v>
                </c:pt>
                <c:pt idx="687">
                  <c:v>41177</c:v>
                </c:pt>
                <c:pt idx="688">
                  <c:v>41178</c:v>
                </c:pt>
                <c:pt idx="689">
                  <c:v>41179</c:v>
                </c:pt>
                <c:pt idx="690">
                  <c:v>41180</c:v>
                </c:pt>
                <c:pt idx="691">
                  <c:v>41183</c:v>
                </c:pt>
                <c:pt idx="692">
                  <c:v>41184</c:v>
                </c:pt>
                <c:pt idx="693">
                  <c:v>41185</c:v>
                </c:pt>
                <c:pt idx="694">
                  <c:v>41186</c:v>
                </c:pt>
                <c:pt idx="695">
                  <c:v>41187</c:v>
                </c:pt>
                <c:pt idx="696">
                  <c:v>41190</c:v>
                </c:pt>
                <c:pt idx="697">
                  <c:v>41191</c:v>
                </c:pt>
                <c:pt idx="698">
                  <c:v>41192</c:v>
                </c:pt>
                <c:pt idx="699">
                  <c:v>41193</c:v>
                </c:pt>
                <c:pt idx="700">
                  <c:v>41194</c:v>
                </c:pt>
                <c:pt idx="701">
                  <c:v>41197</c:v>
                </c:pt>
                <c:pt idx="702">
                  <c:v>41198</c:v>
                </c:pt>
                <c:pt idx="703">
                  <c:v>41199</c:v>
                </c:pt>
                <c:pt idx="704">
                  <c:v>41200</c:v>
                </c:pt>
                <c:pt idx="705">
                  <c:v>41201</c:v>
                </c:pt>
                <c:pt idx="706">
                  <c:v>41204</c:v>
                </c:pt>
                <c:pt idx="707">
                  <c:v>41205</c:v>
                </c:pt>
                <c:pt idx="708">
                  <c:v>41206</c:v>
                </c:pt>
                <c:pt idx="709">
                  <c:v>41207</c:v>
                </c:pt>
                <c:pt idx="710">
                  <c:v>41208</c:v>
                </c:pt>
                <c:pt idx="711">
                  <c:v>41211</c:v>
                </c:pt>
                <c:pt idx="712">
                  <c:v>41212</c:v>
                </c:pt>
                <c:pt idx="713">
                  <c:v>41213</c:v>
                </c:pt>
                <c:pt idx="714">
                  <c:v>41214</c:v>
                </c:pt>
                <c:pt idx="715">
                  <c:v>41215</c:v>
                </c:pt>
                <c:pt idx="716">
                  <c:v>41218</c:v>
                </c:pt>
                <c:pt idx="717">
                  <c:v>41219</c:v>
                </c:pt>
                <c:pt idx="718">
                  <c:v>41220</c:v>
                </c:pt>
                <c:pt idx="719">
                  <c:v>41221</c:v>
                </c:pt>
                <c:pt idx="720">
                  <c:v>41222</c:v>
                </c:pt>
                <c:pt idx="721">
                  <c:v>41225</c:v>
                </c:pt>
                <c:pt idx="722">
                  <c:v>41226</c:v>
                </c:pt>
                <c:pt idx="723">
                  <c:v>41227</c:v>
                </c:pt>
                <c:pt idx="724">
                  <c:v>41228</c:v>
                </c:pt>
                <c:pt idx="725">
                  <c:v>41229</c:v>
                </c:pt>
                <c:pt idx="726">
                  <c:v>41232</c:v>
                </c:pt>
                <c:pt idx="727">
                  <c:v>41233</c:v>
                </c:pt>
                <c:pt idx="728">
                  <c:v>41234</c:v>
                </c:pt>
                <c:pt idx="729">
                  <c:v>41236</c:v>
                </c:pt>
                <c:pt idx="730">
                  <c:v>41239</c:v>
                </c:pt>
                <c:pt idx="731">
                  <c:v>41240</c:v>
                </c:pt>
                <c:pt idx="732">
                  <c:v>41241</c:v>
                </c:pt>
                <c:pt idx="733">
                  <c:v>41242</c:v>
                </c:pt>
                <c:pt idx="734">
                  <c:v>41243</c:v>
                </c:pt>
                <c:pt idx="735">
                  <c:v>41246</c:v>
                </c:pt>
                <c:pt idx="736">
                  <c:v>41247</c:v>
                </c:pt>
                <c:pt idx="737">
                  <c:v>41248</c:v>
                </c:pt>
                <c:pt idx="738">
                  <c:v>41249</c:v>
                </c:pt>
                <c:pt idx="739">
                  <c:v>41250</c:v>
                </c:pt>
                <c:pt idx="740">
                  <c:v>41253</c:v>
                </c:pt>
                <c:pt idx="741">
                  <c:v>41254</c:v>
                </c:pt>
                <c:pt idx="742">
                  <c:v>41255</c:v>
                </c:pt>
                <c:pt idx="743">
                  <c:v>41256</c:v>
                </c:pt>
                <c:pt idx="744">
                  <c:v>41257</c:v>
                </c:pt>
                <c:pt idx="745">
                  <c:v>41260</c:v>
                </c:pt>
                <c:pt idx="746">
                  <c:v>41261</c:v>
                </c:pt>
                <c:pt idx="747">
                  <c:v>41262</c:v>
                </c:pt>
                <c:pt idx="748">
                  <c:v>41263</c:v>
                </c:pt>
                <c:pt idx="749">
                  <c:v>41264</c:v>
                </c:pt>
                <c:pt idx="750">
                  <c:v>41267</c:v>
                </c:pt>
                <c:pt idx="751">
                  <c:v>41269</c:v>
                </c:pt>
                <c:pt idx="752">
                  <c:v>41270</c:v>
                </c:pt>
                <c:pt idx="753">
                  <c:v>41271</c:v>
                </c:pt>
                <c:pt idx="754">
                  <c:v>41274</c:v>
                </c:pt>
                <c:pt idx="755">
                  <c:v>41276</c:v>
                </c:pt>
                <c:pt idx="756">
                  <c:v>41277</c:v>
                </c:pt>
                <c:pt idx="757">
                  <c:v>41278</c:v>
                </c:pt>
                <c:pt idx="758">
                  <c:v>41281</c:v>
                </c:pt>
                <c:pt idx="759">
                  <c:v>41282</c:v>
                </c:pt>
                <c:pt idx="760">
                  <c:v>41283</c:v>
                </c:pt>
                <c:pt idx="761">
                  <c:v>41284</c:v>
                </c:pt>
                <c:pt idx="762">
                  <c:v>41285</c:v>
                </c:pt>
                <c:pt idx="763">
                  <c:v>41288</c:v>
                </c:pt>
                <c:pt idx="764">
                  <c:v>41289</c:v>
                </c:pt>
                <c:pt idx="765">
                  <c:v>41290</c:v>
                </c:pt>
                <c:pt idx="766">
                  <c:v>41291</c:v>
                </c:pt>
                <c:pt idx="767">
                  <c:v>41292</c:v>
                </c:pt>
                <c:pt idx="768">
                  <c:v>41296</c:v>
                </c:pt>
                <c:pt idx="769">
                  <c:v>41297</c:v>
                </c:pt>
                <c:pt idx="770">
                  <c:v>41298</c:v>
                </c:pt>
                <c:pt idx="771">
                  <c:v>41299</c:v>
                </c:pt>
                <c:pt idx="772">
                  <c:v>41302</c:v>
                </c:pt>
                <c:pt idx="773">
                  <c:v>41303</c:v>
                </c:pt>
                <c:pt idx="774">
                  <c:v>41304</c:v>
                </c:pt>
                <c:pt idx="775">
                  <c:v>41305</c:v>
                </c:pt>
                <c:pt idx="776">
                  <c:v>41306</c:v>
                </c:pt>
                <c:pt idx="777">
                  <c:v>41309</c:v>
                </c:pt>
                <c:pt idx="778">
                  <c:v>41310</c:v>
                </c:pt>
                <c:pt idx="779">
                  <c:v>41311</c:v>
                </c:pt>
                <c:pt idx="780">
                  <c:v>41312</c:v>
                </c:pt>
                <c:pt idx="781">
                  <c:v>41313</c:v>
                </c:pt>
                <c:pt idx="782">
                  <c:v>41316</c:v>
                </c:pt>
                <c:pt idx="783">
                  <c:v>41317</c:v>
                </c:pt>
                <c:pt idx="784">
                  <c:v>41318</c:v>
                </c:pt>
                <c:pt idx="785">
                  <c:v>41319</c:v>
                </c:pt>
                <c:pt idx="786">
                  <c:v>41320</c:v>
                </c:pt>
                <c:pt idx="787">
                  <c:v>41324</c:v>
                </c:pt>
                <c:pt idx="788">
                  <c:v>41325</c:v>
                </c:pt>
                <c:pt idx="789">
                  <c:v>41326</c:v>
                </c:pt>
                <c:pt idx="790">
                  <c:v>41327</c:v>
                </c:pt>
                <c:pt idx="791">
                  <c:v>41330</c:v>
                </c:pt>
                <c:pt idx="792">
                  <c:v>41331</c:v>
                </c:pt>
                <c:pt idx="793">
                  <c:v>41332</c:v>
                </c:pt>
                <c:pt idx="794">
                  <c:v>41333</c:v>
                </c:pt>
                <c:pt idx="795">
                  <c:v>41334</c:v>
                </c:pt>
                <c:pt idx="796">
                  <c:v>41337</c:v>
                </c:pt>
                <c:pt idx="797">
                  <c:v>41338</c:v>
                </c:pt>
                <c:pt idx="798">
                  <c:v>41339</c:v>
                </c:pt>
                <c:pt idx="799">
                  <c:v>41340</c:v>
                </c:pt>
                <c:pt idx="800">
                  <c:v>41341</c:v>
                </c:pt>
                <c:pt idx="801">
                  <c:v>41344</c:v>
                </c:pt>
                <c:pt idx="802">
                  <c:v>41345</c:v>
                </c:pt>
                <c:pt idx="803">
                  <c:v>41346</c:v>
                </c:pt>
                <c:pt idx="804">
                  <c:v>41347</c:v>
                </c:pt>
                <c:pt idx="805">
                  <c:v>41348</c:v>
                </c:pt>
                <c:pt idx="806">
                  <c:v>41351</c:v>
                </c:pt>
                <c:pt idx="807">
                  <c:v>41352</c:v>
                </c:pt>
                <c:pt idx="808">
                  <c:v>41353</c:v>
                </c:pt>
                <c:pt idx="809">
                  <c:v>41354</c:v>
                </c:pt>
                <c:pt idx="810">
                  <c:v>41355</c:v>
                </c:pt>
                <c:pt idx="811">
                  <c:v>41358</c:v>
                </c:pt>
                <c:pt idx="812">
                  <c:v>41359</c:v>
                </c:pt>
                <c:pt idx="813">
                  <c:v>41360</c:v>
                </c:pt>
                <c:pt idx="814">
                  <c:v>41361</c:v>
                </c:pt>
                <c:pt idx="815">
                  <c:v>41365</c:v>
                </c:pt>
                <c:pt idx="816">
                  <c:v>41366</c:v>
                </c:pt>
                <c:pt idx="817">
                  <c:v>41367</c:v>
                </c:pt>
                <c:pt idx="818">
                  <c:v>41368</c:v>
                </c:pt>
                <c:pt idx="819">
                  <c:v>41369</c:v>
                </c:pt>
                <c:pt idx="820">
                  <c:v>41372</c:v>
                </c:pt>
                <c:pt idx="821">
                  <c:v>41373</c:v>
                </c:pt>
                <c:pt idx="822">
                  <c:v>41374</c:v>
                </c:pt>
                <c:pt idx="823">
                  <c:v>41375</c:v>
                </c:pt>
                <c:pt idx="824">
                  <c:v>41376</c:v>
                </c:pt>
                <c:pt idx="825">
                  <c:v>41379</c:v>
                </c:pt>
                <c:pt idx="826">
                  <c:v>41380</c:v>
                </c:pt>
                <c:pt idx="827">
                  <c:v>41381</c:v>
                </c:pt>
                <c:pt idx="828">
                  <c:v>41382</c:v>
                </c:pt>
                <c:pt idx="829">
                  <c:v>41383</c:v>
                </c:pt>
                <c:pt idx="830">
                  <c:v>41386</c:v>
                </c:pt>
                <c:pt idx="831">
                  <c:v>41387</c:v>
                </c:pt>
                <c:pt idx="832">
                  <c:v>41388</c:v>
                </c:pt>
                <c:pt idx="833">
                  <c:v>41389</c:v>
                </c:pt>
                <c:pt idx="834">
                  <c:v>41390</c:v>
                </c:pt>
                <c:pt idx="835">
                  <c:v>41393</c:v>
                </c:pt>
                <c:pt idx="836">
                  <c:v>41394</c:v>
                </c:pt>
                <c:pt idx="837">
                  <c:v>41395</c:v>
                </c:pt>
                <c:pt idx="838">
                  <c:v>41396</c:v>
                </c:pt>
                <c:pt idx="839">
                  <c:v>41397</c:v>
                </c:pt>
                <c:pt idx="840">
                  <c:v>41400</c:v>
                </c:pt>
                <c:pt idx="841">
                  <c:v>41401</c:v>
                </c:pt>
                <c:pt idx="842">
                  <c:v>41402</c:v>
                </c:pt>
                <c:pt idx="843">
                  <c:v>41403</c:v>
                </c:pt>
                <c:pt idx="844">
                  <c:v>41404</c:v>
                </c:pt>
                <c:pt idx="845">
                  <c:v>41407</c:v>
                </c:pt>
                <c:pt idx="846">
                  <c:v>41408</c:v>
                </c:pt>
                <c:pt idx="847">
                  <c:v>41409</c:v>
                </c:pt>
                <c:pt idx="848">
                  <c:v>41410</c:v>
                </c:pt>
                <c:pt idx="849">
                  <c:v>41411</c:v>
                </c:pt>
                <c:pt idx="850">
                  <c:v>41414</c:v>
                </c:pt>
                <c:pt idx="851">
                  <c:v>41415</c:v>
                </c:pt>
                <c:pt idx="852">
                  <c:v>41416</c:v>
                </c:pt>
                <c:pt idx="853">
                  <c:v>41417</c:v>
                </c:pt>
                <c:pt idx="854">
                  <c:v>41418</c:v>
                </c:pt>
                <c:pt idx="855">
                  <c:v>41422</c:v>
                </c:pt>
                <c:pt idx="856">
                  <c:v>41423</c:v>
                </c:pt>
                <c:pt idx="857">
                  <c:v>41424</c:v>
                </c:pt>
                <c:pt idx="858">
                  <c:v>41425</c:v>
                </c:pt>
                <c:pt idx="859">
                  <c:v>41428</c:v>
                </c:pt>
                <c:pt idx="860">
                  <c:v>41429</c:v>
                </c:pt>
                <c:pt idx="861">
                  <c:v>41430</c:v>
                </c:pt>
                <c:pt idx="862">
                  <c:v>41431</c:v>
                </c:pt>
                <c:pt idx="863">
                  <c:v>41432</c:v>
                </c:pt>
                <c:pt idx="864">
                  <c:v>41435</c:v>
                </c:pt>
                <c:pt idx="865">
                  <c:v>41436</c:v>
                </c:pt>
                <c:pt idx="866">
                  <c:v>41437</c:v>
                </c:pt>
                <c:pt idx="867">
                  <c:v>41438</c:v>
                </c:pt>
                <c:pt idx="868">
                  <c:v>41439</c:v>
                </c:pt>
                <c:pt idx="869">
                  <c:v>41442</c:v>
                </c:pt>
                <c:pt idx="870">
                  <c:v>41443</c:v>
                </c:pt>
                <c:pt idx="871">
                  <c:v>41444</c:v>
                </c:pt>
                <c:pt idx="872">
                  <c:v>41445</c:v>
                </c:pt>
                <c:pt idx="873">
                  <c:v>41446</c:v>
                </c:pt>
                <c:pt idx="874">
                  <c:v>41449</c:v>
                </c:pt>
                <c:pt idx="875">
                  <c:v>41450</c:v>
                </c:pt>
                <c:pt idx="876">
                  <c:v>41451</c:v>
                </c:pt>
                <c:pt idx="877">
                  <c:v>41452</c:v>
                </c:pt>
                <c:pt idx="878">
                  <c:v>41453</c:v>
                </c:pt>
                <c:pt idx="879">
                  <c:v>41456</c:v>
                </c:pt>
                <c:pt idx="880">
                  <c:v>41457</c:v>
                </c:pt>
                <c:pt idx="881">
                  <c:v>41458</c:v>
                </c:pt>
                <c:pt idx="882">
                  <c:v>41460</c:v>
                </c:pt>
                <c:pt idx="883">
                  <c:v>41463</c:v>
                </c:pt>
                <c:pt idx="884">
                  <c:v>41464</c:v>
                </c:pt>
                <c:pt idx="885">
                  <c:v>41465</c:v>
                </c:pt>
                <c:pt idx="886">
                  <c:v>41466</c:v>
                </c:pt>
                <c:pt idx="887">
                  <c:v>41467</c:v>
                </c:pt>
                <c:pt idx="888">
                  <c:v>41470</c:v>
                </c:pt>
                <c:pt idx="889">
                  <c:v>41471</c:v>
                </c:pt>
                <c:pt idx="890">
                  <c:v>41472</c:v>
                </c:pt>
                <c:pt idx="891">
                  <c:v>41473</c:v>
                </c:pt>
                <c:pt idx="892">
                  <c:v>41474</c:v>
                </c:pt>
                <c:pt idx="893">
                  <c:v>41477</c:v>
                </c:pt>
                <c:pt idx="894">
                  <c:v>41478</c:v>
                </c:pt>
                <c:pt idx="895">
                  <c:v>41479</c:v>
                </c:pt>
                <c:pt idx="896">
                  <c:v>41480</c:v>
                </c:pt>
                <c:pt idx="897">
                  <c:v>41481</c:v>
                </c:pt>
                <c:pt idx="898">
                  <c:v>41484</c:v>
                </c:pt>
                <c:pt idx="899">
                  <c:v>41485</c:v>
                </c:pt>
                <c:pt idx="900">
                  <c:v>41486</c:v>
                </c:pt>
                <c:pt idx="901">
                  <c:v>41487</c:v>
                </c:pt>
                <c:pt idx="902">
                  <c:v>41488</c:v>
                </c:pt>
                <c:pt idx="903">
                  <c:v>41491</c:v>
                </c:pt>
                <c:pt idx="904">
                  <c:v>41492</c:v>
                </c:pt>
                <c:pt idx="905">
                  <c:v>41493</c:v>
                </c:pt>
                <c:pt idx="906">
                  <c:v>41494</c:v>
                </c:pt>
                <c:pt idx="907">
                  <c:v>41495</c:v>
                </c:pt>
                <c:pt idx="908">
                  <c:v>41498</c:v>
                </c:pt>
                <c:pt idx="909">
                  <c:v>41499</c:v>
                </c:pt>
                <c:pt idx="910">
                  <c:v>41500</c:v>
                </c:pt>
                <c:pt idx="911">
                  <c:v>41501</c:v>
                </c:pt>
                <c:pt idx="912">
                  <c:v>41502</c:v>
                </c:pt>
                <c:pt idx="913">
                  <c:v>41505</c:v>
                </c:pt>
                <c:pt idx="914">
                  <c:v>41506</c:v>
                </c:pt>
                <c:pt idx="915">
                  <c:v>41507</c:v>
                </c:pt>
                <c:pt idx="916">
                  <c:v>41508</c:v>
                </c:pt>
                <c:pt idx="917">
                  <c:v>41509</c:v>
                </c:pt>
                <c:pt idx="918">
                  <c:v>41512</c:v>
                </c:pt>
                <c:pt idx="919">
                  <c:v>41513</c:v>
                </c:pt>
                <c:pt idx="920">
                  <c:v>41514</c:v>
                </c:pt>
                <c:pt idx="921">
                  <c:v>41515</c:v>
                </c:pt>
                <c:pt idx="922">
                  <c:v>41516</c:v>
                </c:pt>
                <c:pt idx="923">
                  <c:v>41520</c:v>
                </c:pt>
                <c:pt idx="924">
                  <c:v>41521</c:v>
                </c:pt>
                <c:pt idx="925">
                  <c:v>41522</c:v>
                </c:pt>
                <c:pt idx="926">
                  <c:v>41523</c:v>
                </c:pt>
                <c:pt idx="927">
                  <c:v>41526</c:v>
                </c:pt>
                <c:pt idx="928">
                  <c:v>41527</c:v>
                </c:pt>
                <c:pt idx="929">
                  <c:v>41528</c:v>
                </c:pt>
                <c:pt idx="930">
                  <c:v>41529</c:v>
                </c:pt>
                <c:pt idx="931">
                  <c:v>41530</c:v>
                </c:pt>
                <c:pt idx="932">
                  <c:v>41533</c:v>
                </c:pt>
                <c:pt idx="933">
                  <c:v>41534</c:v>
                </c:pt>
                <c:pt idx="934">
                  <c:v>41535</c:v>
                </c:pt>
                <c:pt idx="935">
                  <c:v>41536</c:v>
                </c:pt>
                <c:pt idx="936">
                  <c:v>41537</c:v>
                </c:pt>
                <c:pt idx="937">
                  <c:v>41540</c:v>
                </c:pt>
                <c:pt idx="938">
                  <c:v>41541</c:v>
                </c:pt>
                <c:pt idx="939">
                  <c:v>41542</c:v>
                </c:pt>
                <c:pt idx="940">
                  <c:v>41543</c:v>
                </c:pt>
                <c:pt idx="941">
                  <c:v>41544</c:v>
                </c:pt>
                <c:pt idx="942">
                  <c:v>41547</c:v>
                </c:pt>
                <c:pt idx="943">
                  <c:v>41548</c:v>
                </c:pt>
                <c:pt idx="944">
                  <c:v>41549</c:v>
                </c:pt>
                <c:pt idx="945">
                  <c:v>41550</c:v>
                </c:pt>
                <c:pt idx="946">
                  <c:v>41551</c:v>
                </c:pt>
                <c:pt idx="947">
                  <c:v>41554</c:v>
                </c:pt>
                <c:pt idx="948">
                  <c:v>41555</c:v>
                </c:pt>
                <c:pt idx="949">
                  <c:v>41556</c:v>
                </c:pt>
                <c:pt idx="950">
                  <c:v>41557</c:v>
                </c:pt>
                <c:pt idx="951">
                  <c:v>41558</c:v>
                </c:pt>
                <c:pt idx="952">
                  <c:v>41561</c:v>
                </c:pt>
                <c:pt idx="953">
                  <c:v>41562</c:v>
                </c:pt>
                <c:pt idx="954">
                  <c:v>41563</c:v>
                </c:pt>
                <c:pt idx="955">
                  <c:v>41564</c:v>
                </c:pt>
                <c:pt idx="956">
                  <c:v>41565</c:v>
                </c:pt>
                <c:pt idx="957">
                  <c:v>41568</c:v>
                </c:pt>
                <c:pt idx="958">
                  <c:v>41569</c:v>
                </c:pt>
                <c:pt idx="959">
                  <c:v>41570</c:v>
                </c:pt>
                <c:pt idx="960">
                  <c:v>41571</c:v>
                </c:pt>
                <c:pt idx="961">
                  <c:v>41572</c:v>
                </c:pt>
                <c:pt idx="962">
                  <c:v>41575</c:v>
                </c:pt>
                <c:pt idx="963">
                  <c:v>41576</c:v>
                </c:pt>
                <c:pt idx="964">
                  <c:v>41577</c:v>
                </c:pt>
                <c:pt idx="965">
                  <c:v>41578</c:v>
                </c:pt>
                <c:pt idx="966">
                  <c:v>41579</c:v>
                </c:pt>
                <c:pt idx="967">
                  <c:v>41582</c:v>
                </c:pt>
                <c:pt idx="968">
                  <c:v>41583</c:v>
                </c:pt>
                <c:pt idx="969">
                  <c:v>41584</c:v>
                </c:pt>
                <c:pt idx="970">
                  <c:v>41585</c:v>
                </c:pt>
                <c:pt idx="971">
                  <c:v>41586</c:v>
                </c:pt>
                <c:pt idx="972">
                  <c:v>41589</c:v>
                </c:pt>
                <c:pt idx="973">
                  <c:v>41590</c:v>
                </c:pt>
                <c:pt idx="974">
                  <c:v>41591</c:v>
                </c:pt>
                <c:pt idx="975">
                  <c:v>41592</c:v>
                </c:pt>
                <c:pt idx="976">
                  <c:v>41593</c:v>
                </c:pt>
                <c:pt idx="977">
                  <c:v>41596</c:v>
                </c:pt>
                <c:pt idx="978">
                  <c:v>41597</c:v>
                </c:pt>
                <c:pt idx="979">
                  <c:v>41598</c:v>
                </c:pt>
                <c:pt idx="980">
                  <c:v>41599</c:v>
                </c:pt>
                <c:pt idx="981">
                  <c:v>41600</c:v>
                </c:pt>
                <c:pt idx="982">
                  <c:v>41603</c:v>
                </c:pt>
                <c:pt idx="983">
                  <c:v>41604</c:v>
                </c:pt>
                <c:pt idx="984">
                  <c:v>41605</c:v>
                </c:pt>
                <c:pt idx="985">
                  <c:v>41606</c:v>
                </c:pt>
                <c:pt idx="986">
                  <c:v>41607</c:v>
                </c:pt>
                <c:pt idx="987">
                  <c:v>41610</c:v>
                </c:pt>
                <c:pt idx="988">
                  <c:v>41611</c:v>
                </c:pt>
                <c:pt idx="989">
                  <c:v>41612</c:v>
                </c:pt>
                <c:pt idx="990">
                  <c:v>41613</c:v>
                </c:pt>
                <c:pt idx="991">
                  <c:v>41614</c:v>
                </c:pt>
                <c:pt idx="992">
                  <c:v>41617</c:v>
                </c:pt>
                <c:pt idx="993">
                  <c:v>41618</c:v>
                </c:pt>
                <c:pt idx="994">
                  <c:v>41619</c:v>
                </c:pt>
                <c:pt idx="995">
                  <c:v>41620</c:v>
                </c:pt>
                <c:pt idx="996">
                  <c:v>41621</c:v>
                </c:pt>
                <c:pt idx="997">
                  <c:v>41624</c:v>
                </c:pt>
                <c:pt idx="998">
                  <c:v>41625</c:v>
                </c:pt>
                <c:pt idx="999">
                  <c:v>41626</c:v>
                </c:pt>
                <c:pt idx="1000">
                  <c:v>41627</c:v>
                </c:pt>
                <c:pt idx="1001">
                  <c:v>41628</c:v>
                </c:pt>
                <c:pt idx="1002">
                  <c:v>41631</c:v>
                </c:pt>
                <c:pt idx="1003">
                  <c:v>41632</c:v>
                </c:pt>
                <c:pt idx="1004">
                  <c:v>41634</c:v>
                </c:pt>
                <c:pt idx="1005">
                  <c:v>41635</c:v>
                </c:pt>
                <c:pt idx="1006">
                  <c:v>41638</c:v>
                </c:pt>
                <c:pt idx="1007">
                  <c:v>41639</c:v>
                </c:pt>
                <c:pt idx="1008">
                  <c:v>41641</c:v>
                </c:pt>
                <c:pt idx="1009">
                  <c:v>41642</c:v>
                </c:pt>
                <c:pt idx="1010">
                  <c:v>41645</c:v>
                </c:pt>
                <c:pt idx="1011">
                  <c:v>41646</c:v>
                </c:pt>
                <c:pt idx="1012">
                  <c:v>41647</c:v>
                </c:pt>
                <c:pt idx="1013">
                  <c:v>41648</c:v>
                </c:pt>
                <c:pt idx="1014">
                  <c:v>41649</c:v>
                </c:pt>
                <c:pt idx="1015">
                  <c:v>41652</c:v>
                </c:pt>
                <c:pt idx="1016">
                  <c:v>41653</c:v>
                </c:pt>
                <c:pt idx="1017">
                  <c:v>41654</c:v>
                </c:pt>
                <c:pt idx="1018">
                  <c:v>41655</c:v>
                </c:pt>
                <c:pt idx="1019">
                  <c:v>41656</c:v>
                </c:pt>
                <c:pt idx="1020">
                  <c:v>41660</c:v>
                </c:pt>
                <c:pt idx="1021">
                  <c:v>41661</c:v>
                </c:pt>
                <c:pt idx="1022">
                  <c:v>41662</c:v>
                </c:pt>
                <c:pt idx="1023">
                  <c:v>41663</c:v>
                </c:pt>
                <c:pt idx="1024">
                  <c:v>41666</c:v>
                </c:pt>
                <c:pt idx="1025">
                  <c:v>41667</c:v>
                </c:pt>
                <c:pt idx="1026">
                  <c:v>41668</c:v>
                </c:pt>
                <c:pt idx="1027">
                  <c:v>41669</c:v>
                </c:pt>
                <c:pt idx="1028">
                  <c:v>41670</c:v>
                </c:pt>
                <c:pt idx="1029">
                  <c:v>41673</c:v>
                </c:pt>
                <c:pt idx="1030">
                  <c:v>41674</c:v>
                </c:pt>
                <c:pt idx="1031">
                  <c:v>41675</c:v>
                </c:pt>
                <c:pt idx="1032">
                  <c:v>41676</c:v>
                </c:pt>
                <c:pt idx="1033">
                  <c:v>41677</c:v>
                </c:pt>
                <c:pt idx="1034">
                  <c:v>41680</c:v>
                </c:pt>
                <c:pt idx="1035">
                  <c:v>41681</c:v>
                </c:pt>
                <c:pt idx="1036">
                  <c:v>41682</c:v>
                </c:pt>
                <c:pt idx="1037">
                  <c:v>41683</c:v>
                </c:pt>
                <c:pt idx="1038">
                  <c:v>41684</c:v>
                </c:pt>
                <c:pt idx="1039">
                  <c:v>41688</c:v>
                </c:pt>
                <c:pt idx="1040">
                  <c:v>41689</c:v>
                </c:pt>
                <c:pt idx="1041">
                  <c:v>41690</c:v>
                </c:pt>
                <c:pt idx="1042">
                  <c:v>41691</c:v>
                </c:pt>
                <c:pt idx="1043">
                  <c:v>41694</c:v>
                </c:pt>
                <c:pt idx="1044">
                  <c:v>41695</c:v>
                </c:pt>
                <c:pt idx="1045">
                  <c:v>41696</c:v>
                </c:pt>
                <c:pt idx="1046">
                  <c:v>41697</c:v>
                </c:pt>
                <c:pt idx="1047">
                  <c:v>41698</c:v>
                </c:pt>
                <c:pt idx="1048">
                  <c:v>41701</c:v>
                </c:pt>
                <c:pt idx="1049">
                  <c:v>41702</c:v>
                </c:pt>
                <c:pt idx="1050">
                  <c:v>41703</c:v>
                </c:pt>
                <c:pt idx="1051">
                  <c:v>41704</c:v>
                </c:pt>
                <c:pt idx="1052">
                  <c:v>41705</c:v>
                </c:pt>
                <c:pt idx="1053">
                  <c:v>41708</c:v>
                </c:pt>
                <c:pt idx="1054">
                  <c:v>41709</c:v>
                </c:pt>
                <c:pt idx="1055">
                  <c:v>41710</c:v>
                </c:pt>
                <c:pt idx="1056">
                  <c:v>41711</c:v>
                </c:pt>
                <c:pt idx="1057">
                  <c:v>41712</c:v>
                </c:pt>
                <c:pt idx="1058">
                  <c:v>41715</c:v>
                </c:pt>
                <c:pt idx="1059">
                  <c:v>41716</c:v>
                </c:pt>
                <c:pt idx="1060">
                  <c:v>41717</c:v>
                </c:pt>
                <c:pt idx="1061">
                  <c:v>41718</c:v>
                </c:pt>
                <c:pt idx="1062">
                  <c:v>41719</c:v>
                </c:pt>
                <c:pt idx="1063">
                  <c:v>41722</c:v>
                </c:pt>
                <c:pt idx="1064">
                  <c:v>41723</c:v>
                </c:pt>
                <c:pt idx="1065">
                  <c:v>41724</c:v>
                </c:pt>
                <c:pt idx="1066">
                  <c:v>41725</c:v>
                </c:pt>
                <c:pt idx="1067">
                  <c:v>41726</c:v>
                </c:pt>
                <c:pt idx="1068">
                  <c:v>41729</c:v>
                </c:pt>
                <c:pt idx="1069">
                  <c:v>41730</c:v>
                </c:pt>
                <c:pt idx="1070">
                  <c:v>41731</c:v>
                </c:pt>
                <c:pt idx="1071">
                  <c:v>41732</c:v>
                </c:pt>
                <c:pt idx="1072">
                  <c:v>41733</c:v>
                </c:pt>
                <c:pt idx="1073">
                  <c:v>41736</c:v>
                </c:pt>
                <c:pt idx="1074">
                  <c:v>41737</c:v>
                </c:pt>
                <c:pt idx="1075">
                  <c:v>41738</c:v>
                </c:pt>
                <c:pt idx="1076">
                  <c:v>41739</c:v>
                </c:pt>
                <c:pt idx="1077">
                  <c:v>41740</c:v>
                </c:pt>
                <c:pt idx="1078">
                  <c:v>41743</c:v>
                </c:pt>
                <c:pt idx="1079">
                  <c:v>41744</c:v>
                </c:pt>
                <c:pt idx="1080">
                  <c:v>41745</c:v>
                </c:pt>
                <c:pt idx="1081">
                  <c:v>41746</c:v>
                </c:pt>
                <c:pt idx="1082">
                  <c:v>41750</c:v>
                </c:pt>
                <c:pt idx="1083">
                  <c:v>41751</c:v>
                </c:pt>
                <c:pt idx="1084">
                  <c:v>41752</c:v>
                </c:pt>
                <c:pt idx="1085">
                  <c:v>41753</c:v>
                </c:pt>
                <c:pt idx="1086">
                  <c:v>41754</c:v>
                </c:pt>
                <c:pt idx="1087">
                  <c:v>41757</c:v>
                </c:pt>
                <c:pt idx="1088">
                  <c:v>41758</c:v>
                </c:pt>
                <c:pt idx="1089">
                  <c:v>41759</c:v>
                </c:pt>
                <c:pt idx="1090">
                  <c:v>41760</c:v>
                </c:pt>
                <c:pt idx="1091">
                  <c:v>41761</c:v>
                </c:pt>
                <c:pt idx="1092">
                  <c:v>41764</c:v>
                </c:pt>
                <c:pt idx="1093">
                  <c:v>41765</c:v>
                </c:pt>
                <c:pt idx="1094">
                  <c:v>41766</c:v>
                </c:pt>
                <c:pt idx="1095">
                  <c:v>41767</c:v>
                </c:pt>
                <c:pt idx="1096">
                  <c:v>41768</c:v>
                </c:pt>
                <c:pt idx="1097">
                  <c:v>41771</c:v>
                </c:pt>
                <c:pt idx="1098">
                  <c:v>41772</c:v>
                </c:pt>
                <c:pt idx="1099">
                  <c:v>41773</c:v>
                </c:pt>
                <c:pt idx="1100">
                  <c:v>41774</c:v>
                </c:pt>
                <c:pt idx="1101">
                  <c:v>41775</c:v>
                </c:pt>
                <c:pt idx="1102">
                  <c:v>41778</c:v>
                </c:pt>
                <c:pt idx="1103">
                  <c:v>41779</c:v>
                </c:pt>
                <c:pt idx="1104">
                  <c:v>41780</c:v>
                </c:pt>
                <c:pt idx="1105">
                  <c:v>41781</c:v>
                </c:pt>
                <c:pt idx="1106">
                  <c:v>41782</c:v>
                </c:pt>
                <c:pt idx="1107">
                  <c:v>41786</c:v>
                </c:pt>
                <c:pt idx="1108">
                  <c:v>41787</c:v>
                </c:pt>
                <c:pt idx="1109">
                  <c:v>41788</c:v>
                </c:pt>
                <c:pt idx="1110">
                  <c:v>41789</c:v>
                </c:pt>
                <c:pt idx="1111">
                  <c:v>41792</c:v>
                </c:pt>
                <c:pt idx="1112">
                  <c:v>41793</c:v>
                </c:pt>
                <c:pt idx="1113">
                  <c:v>41794</c:v>
                </c:pt>
                <c:pt idx="1114">
                  <c:v>41795</c:v>
                </c:pt>
                <c:pt idx="1115">
                  <c:v>41796</c:v>
                </c:pt>
                <c:pt idx="1116">
                  <c:v>41799</c:v>
                </c:pt>
                <c:pt idx="1117">
                  <c:v>41800</c:v>
                </c:pt>
                <c:pt idx="1118">
                  <c:v>41801</c:v>
                </c:pt>
                <c:pt idx="1119">
                  <c:v>41802</c:v>
                </c:pt>
                <c:pt idx="1120">
                  <c:v>41803</c:v>
                </c:pt>
                <c:pt idx="1121">
                  <c:v>41806</c:v>
                </c:pt>
                <c:pt idx="1122">
                  <c:v>41807</c:v>
                </c:pt>
                <c:pt idx="1123">
                  <c:v>41808</c:v>
                </c:pt>
                <c:pt idx="1124">
                  <c:v>41809</c:v>
                </c:pt>
                <c:pt idx="1125">
                  <c:v>41810</c:v>
                </c:pt>
                <c:pt idx="1126">
                  <c:v>41813</c:v>
                </c:pt>
                <c:pt idx="1127">
                  <c:v>41814</c:v>
                </c:pt>
                <c:pt idx="1128">
                  <c:v>41815</c:v>
                </c:pt>
                <c:pt idx="1129">
                  <c:v>41816</c:v>
                </c:pt>
                <c:pt idx="1130">
                  <c:v>41817</c:v>
                </c:pt>
                <c:pt idx="1131">
                  <c:v>41820</c:v>
                </c:pt>
                <c:pt idx="1132">
                  <c:v>41821</c:v>
                </c:pt>
                <c:pt idx="1133">
                  <c:v>41822</c:v>
                </c:pt>
                <c:pt idx="1134">
                  <c:v>41823</c:v>
                </c:pt>
                <c:pt idx="1135">
                  <c:v>41827</c:v>
                </c:pt>
                <c:pt idx="1136">
                  <c:v>41828</c:v>
                </c:pt>
                <c:pt idx="1137">
                  <c:v>41829</c:v>
                </c:pt>
                <c:pt idx="1138">
                  <c:v>41830</c:v>
                </c:pt>
                <c:pt idx="1139">
                  <c:v>41831</c:v>
                </c:pt>
                <c:pt idx="1140">
                  <c:v>41834</c:v>
                </c:pt>
                <c:pt idx="1141">
                  <c:v>41835</c:v>
                </c:pt>
                <c:pt idx="1142">
                  <c:v>41836</c:v>
                </c:pt>
                <c:pt idx="1143">
                  <c:v>41837</c:v>
                </c:pt>
                <c:pt idx="1144">
                  <c:v>41838</c:v>
                </c:pt>
                <c:pt idx="1145">
                  <c:v>41841</c:v>
                </c:pt>
                <c:pt idx="1146">
                  <c:v>41842</c:v>
                </c:pt>
                <c:pt idx="1147">
                  <c:v>41843</c:v>
                </c:pt>
                <c:pt idx="1148">
                  <c:v>41844</c:v>
                </c:pt>
                <c:pt idx="1149">
                  <c:v>41845</c:v>
                </c:pt>
                <c:pt idx="1150">
                  <c:v>41848</c:v>
                </c:pt>
                <c:pt idx="1151">
                  <c:v>41849</c:v>
                </c:pt>
                <c:pt idx="1152">
                  <c:v>41850</c:v>
                </c:pt>
                <c:pt idx="1153">
                  <c:v>41851</c:v>
                </c:pt>
                <c:pt idx="1154">
                  <c:v>41852</c:v>
                </c:pt>
                <c:pt idx="1155">
                  <c:v>41855</c:v>
                </c:pt>
                <c:pt idx="1156">
                  <c:v>41856</c:v>
                </c:pt>
                <c:pt idx="1157">
                  <c:v>41857</c:v>
                </c:pt>
                <c:pt idx="1158">
                  <c:v>41858</c:v>
                </c:pt>
                <c:pt idx="1159">
                  <c:v>41859</c:v>
                </c:pt>
                <c:pt idx="1160">
                  <c:v>41862</c:v>
                </c:pt>
                <c:pt idx="1161">
                  <c:v>41863</c:v>
                </c:pt>
                <c:pt idx="1162">
                  <c:v>41864</c:v>
                </c:pt>
                <c:pt idx="1163">
                  <c:v>41865</c:v>
                </c:pt>
                <c:pt idx="1164">
                  <c:v>41866</c:v>
                </c:pt>
                <c:pt idx="1165">
                  <c:v>41869</c:v>
                </c:pt>
                <c:pt idx="1166">
                  <c:v>41870</c:v>
                </c:pt>
                <c:pt idx="1167">
                  <c:v>41871</c:v>
                </c:pt>
                <c:pt idx="1168">
                  <c:v>41872</c:v>
                </c:pt>
                <c:pt idx="1169">
                  <c:v>41873</c:v>
                </c:pt>
                <c:pt idx="1170">
                  <c:v>41876</c:v>
                </c:pt>
                <c:pt idx="1171">
                  <c:v>41877</c:v>
                </c:pt>
                <c:pt idx="1172">
                  <c:v>41878</c:v>
                </c:pt>
                <c:pt idx="1173">
                  <c:v>41879</c:v>
                </c:pt>
                <c:pt idx="1174">
                  <c:v>41880</c:v>
                </c:pt>
                <c:pt idx="1175">
                  <c:v>41884</c:v>
                </c:pt>
                <c:pt idx="1176">
                  <c:v>41885</c:v>
                </c:pt>
                <c:pt idx="1177">
                  <c:v>41886</c:v>
                </c:pt>
                <c:pt idx="1178">
                  <c:v>41887</c:v>
                </c:pt>
                <c:pt idx="1179">
                  <c:v>41890</c:v>
                </c:pt>
                <c:pt idx="1180">
                  <c:v>41891</c:v>
                </c:pt>
                <c:pt idx="1181">
                  <c:v>41892</c:v>
                </c:pt>
                <c:pt idx="1182">
                  <c:v>41893</c:v>
                </c:pt>
                <c:pt idx="1183">
                  <c:v>41894</c:v>
                </c:pt>
                <c:pt idx="1184">
                  <c:v>41897</c:v>
                </c:pt>
                <c:pt idx="1185">
                  <c:v>41898</c:v>
                </c:pt>
                <c:pt idx="1186">
                  <c:v>41899</c:v>
                </c:pt>
                <c:pt idx="1187">
                  <c:v>41900</c:v>
                </c:pt>
                <c:pt idx="1188">
                  <c:v>41901</c:v>
                </c:pt>
                <c:pt idx="1189">
                  <c:v>41904</c:v>
                </c:pt>
                <c:pt idx="1190">
                  <c:v>41905</c:v>
                </c:pt>
                <c:pt idx="1191">
                  <c:v>41906</c:v>
                </c:pt>
                <c:pt idx="1192">
                  <c:v>41907</c:v>
                </c:pt>
                <c:pt idx="1193">
                  <c:v>41908</c:v>
                </c:pt>
                <c:pt idx="1194">
                  <c:v>41911</c:v>
                </c:pt>
                <c:pt idx="1195">
                  <c:v>41912</c:v>
                </c:pt>
                <c:pt idx="1196">
                  <c:v>41913</c:v>
                </c:pt>
                <c:pt idx="1197">
                  <c:v>41914</c:v>
                </c:pt>
                <c:pt idx="1198">
                  <c:v>41915</c:v>
                </c:pt>
                <c:pt idx="1199">
                  <c:v>41918</c:v>
                </c:pt>
                <c:pt idx="1200">
                  <c:v>41919</c:v>
                </c:pt>
                <c:pt idx="1201">
                  <c:v>41920</c:v>
                </c:pt>
                <c:pt idx="1202">
                  <c:v>41921</c:v>
                </c:pt>
                <c:pt idx="1203">
                  <c:v>41922</c:v>
                </c:pt>
                <c:pt idx="1204">
                  <c:v>41925</c:v>
                </c:pt>
                <c:pt idx="1205">
                  <c:v>41926</c:v>
                </c:pt>
                <c:pt idx="1206">
                  <c:v>41927</c:v>
                </c:pt>
                <c:pt idx="1207">
                  <c:v>41928</c:v>
                </c:pt>
                <c:pt idx="1208">
                  <c:v>41929</c:v>
                </c:pt>
                <c:pt idx="1209">
                  <c:v>41932</c:v>
                </c:pt>
                <c:pt idx="1210">
                  <c:v>41933</c:v>
                </c:pt>
                <c:pt idx="1211">
                  <c:v>41934</c:v>
                </c:pt>
                <c:pt idx="1212">
                  <c:v>41935</c:v>
                </c:pt>
                <c:pt idx="1213">
                  <c:v>41936</c:v>
                </c:pt>
                <c:pt idx="1214">
                  <c:v>41939</c:v>
                </c:pt>
                <c:pt idx="1215">
                  <c:v>41940</c:v>
                </c:pt>
                <c:pt idx="1216">
                  <c:v>41941</c:v>
                </c:pt>
                <c:pt idx="1217">
                  <c:v>41942</c:v>
                </c:pt>
                <c:pt idx="1218">
                  <c:v>41943</c:v>
                </c:pt>
                <c:pt idx="1219">
                  <c:v>41946</c:v>
                </c:pt>
                <c:pt idx="1220">
                  <c:v>41947</c:v>
                </c:pt>
                <c:pt idx="1221">
                  <c:v>41948</c:v>
                </c:pt>
                <c:pt idx="1222">
                  <c:v>41949</c:v>
                </c:pt>
                <c:pt idx="1223">
                  <c:v>41950</c:v>
                </c:pt>
                <c:pt idx="1224">
                  <c:v>41953</c:v>
                </c:pt>
                <c:pt idx="1225">
                  <c:v>41954</c:v>
                </c:pt>
                <c:pt idx="1226">
                  <c:v>41955</c:v>
                </c:pt>
                <c:pt idx="1227">
                  <c:v>41956</c:v>
                </c:pt>
                <c:pt idx="1228">
                  <c:v>41957</c:v>
                </c:pt>
                <c:pt idx="1229">
                  <c:v>41960</c:v>
                </c:pt>
                <c:pt idx="1230">
                  <c:v>41961</c:v>
                </c:pt>
                <c:pt idx="1231">
                  <c:v>41962</c:v>
                </c:pt>
                <c:pt idx="1232">
                  <c:v>41963</c:v>
                </c:pt>
                <c:pt idx="1233">
                  <c:v>41964</c:v>
                </c:pt>
                <c:pt idx="1234">
                  <c:v>41967</c:v>
                </c:pt>
                <c:pt idx="1235">
                  <c:v>41968</c:v>
                </c:pt>
                <c:pt idx="1236">
                  <c:v>41969</c:v>
                </c:pt>
                <c:pt idx="1237">
                  <c:v>41971</c:v>
                </c:pt>
                <c:pt idx="1238">
                  <c:v>41974</c:v>
                </c:pt>
                <c:pt idx="1239">
                  <c:v>41975</c:v>
                </c:pt>
                <c:pt idx="1240">
                  <c:v>41976</c:v>
                </c:pt>
                <c:pt idx="1241">
                  <c:v>41977</c:v>
                </c:pt>
                <c:pt idx="1242">
                  <c:v>41978</c:v>
                </c:pt>
                <c:pt idx="1243">
                  <c:v>41981</c:v>
                </c:pt>
                <c:pt idx="1244">
                  <c:v>41982</c:v>
                </c:pt>
                <c:pt idx="1245">
                  <c:v>41983</c:v>
                </c:pt>
                <c:pt idx="1246">
                  <c:v>41984</c:v>
                </c:pt>
                <c:pt idx="1247">
                  <c:v>41985</c:v>
                </c:pt>
                <c:pt idx="1248">
                  <c:v>41988</c:v>
                </c:pt>
                <c:pt idx="1249">
                  <c:v>41989</c:v>
                </c:pt>
                <c:pt idx="1250">
                  <c:v>41990</c:v>
                </c:pt>
                <c:pt idx="1251">
                  <c:v>41991</c:v>
                </c:pt>
                <c:pt idx="1252">
                  <c:v>41992</c:v>
                </c:pt>
                <c:pt idx="1253">
                  <c:v>41995</c:v>
                </c:pt>
                <c:pt idx="1254">
                  <c:v>41996</c:v>
                </c:pt>
                <c:pt idx="1255">
                  <c:v>41997</c:v>
                </c:pt>
                <c:pt idx="1256">
                  <c:v>41999</c:v>
                </c:pt>
                <c:pt idx="1257">
                  <c:v>42002</c:v>
                </c:pt>
                <c:pt idx="1258">
                  <c:v>42003</c:v>
                </c:pt>
                <c:pt idx="1259">
                  <c:v>42004</c:v>
                </c:pt>
                <c:pt idx="1260">
                  <c:v>42006</c:v>
                </c:pt>
                <c:pt idx="1261">
                  <c:v>42009</c:v>
                </c:pt>
                <c:pt idx="1262">
                  <c:v>42010</c:v>
                </c:pt>
                <c:pt idx="1263">
                  <c:v>42011</c:v>
                </c:pt>
                <c:pt idx="1264">
                  <c:v>42012</c:v>
                </c:pt>
                <c:pt idx="1265">
                  <c:v>42013</c:v>
                </c:pt>
                <c:pt idx="1266">
                  <c:v>42016</c:v>
                </c:pt>
                <c:pt idx="1267">
                  <c:v>42017</c:v>
                </c:pt>
                <c:pt idx="1268">
                  <c:v>42018</c:v>
                </c:pt>
                <c:pt idx="1269">
                  <c:v>42019</c:v>
                </c:pt>
                <c:pt idx="1270">
                  <c:v>42020</c:v>
                </c:pt>
                <c:pt idx="1271">
                  <c:v>42024</c:v>
                </c:pt>
                <c:pt idx="1272">
                  <c:v>42025</c:v>
                </c:pt>
                <c:pt idx="1273">
                  <c:v>42026</c:v>
                </c:pt>
                <c:pt idx="1274">
                  <c:v>42027</c:v>
                </c:pt>
                <c:pt idx="1275">
                  <c:v>42030</c:v>
                </c:pt>
                <c:pt idx="1276">
                  <c:v>42031</c:v>
                </c:pt>
                <c:pt idx="1277">
                  <c:v>42032</c:v>
                </c:pt>
                <c:pt idx="1278">
                  <c:v>42033</c:v>
                </c:pt>
                <c:pt idx="1279">
                  <c:v>42034</c:v>
                </c:pt>
                <c:pt idx="1280">
                  <c:v>42037</c:v>
                </c:pt>
                <c:pt idx="1281">
                  <c:v>42038</c:v>
                </c:pt>
                <c:pt idx="1282">
                  <c:v>42039</c:v>
                </c:pt>
                <c:pt idx="1283">
                  <c:v>42040</c:v>
                </c:pt>
                <c:pt idx="1284">
                  <c:v>42041</c:v>
                </c:pt>
                <c:pt idx="1285">
                  <c:v>42044</c:v>
                </c:pt>
                <c:pt idx="1286">
                  <c:v>42045</c:v>
                </c:pt>
                <c:pt idx="1287">
                  <c:v>42046</c:v>
                </c:pt>
                <c:pt idx="1288">
                  <c:v>42047</c:v>
                </c:pt>
                <c:pt idx="1289">
                  <c:v>42048</c:v>
                </c:pt>
                <c:pt idx="1290">
                  <c:v>42052</c:v>
                </c:pt>
                <c:pt idx="1291">
                  <c:v>42053</c:v>
                </c:pt>
                <c:pt idx="1292">
                  <c:v>42054</c:v>
                </c:pt>
                <c:pt idx="1293">
                  <c:v>42055</c:v>
                </c:pt>
                <c:pt idx="1294">
                  <c:v>42058</c:v>
                </c:pt>
                <c:pt idx="1295">
                  <c:v>42059</c:v>
                </c:pt>
                <c:pt idx="1296">
                  <c:v>42060</c:v>
                </c:pt>
                <c:pt idx="1297">
                  <c:v>42061</c:v>
                </c:pt>
                <c:pt idx="1298">
                  <c:v>42062</c:v>
                </c:pt>
                <c:pt idx="1299">
                  <c:v>42065</c:v>
                </c:pt>
                <c:pt idx="1300">
                  <c:v>42066</c:v>
                </c:pt>
                <c:pt idx="1301">
                  <c:v>42067</c:v>
                </c:pt>
                <c:pt idx="1302">
                  <c:v>42068</c:v>
                </c:pt>
                <c:pt idx="1303">
                  <c:v>42069</c:v>
                </c:pt>
                <c:pt idx="1304">
                  <c:v>42072</c:v>
                </c:pt>
                <c:pt idx="1305">
                  <c:v>42073</c:v>
                </c:pt>
                <c:pt idx="1306">
                  <c:v>42074</c:v>
                </c:pt>
                <c:pt idx="1307">
                  <c:v>42075</c:v>
                </c:pt>
                <c:pt idx="1308">
                  <c:v>42076</c:v>
                </c:pt>
                <c:pt idx="1309">
                  <c:v>42079</c:v>
                </c:pt>
                <c:pt idx="1310">
                  <c:v>42080</c:v>
                </c:pt>
                <c:pt idx="1311">
                  <c:v>42081</c:v>
                </c:pt>
                <c:pt idx="1312">
                  <c:v>42082</c:v>
                </c:pt>
                <c:pt idx="1313">
                  <c:v>42083</c:v>
                </c:pt>
                <c:pt idx="1314">
                  <c:v>42086</c:v>
                </c:pt>
                <c:pt idx="1315">
                  <c:v>42087</c:v>
                </c:pt>
                <c:pt idx="1316">
                  <c:v>42088</c:v>
                </c:pt>
                <c:pt idx="1317">
                  <c:v>42089</c:v>
                </c:pt>
                <c:pt idx="1318">
                  <c:v>42090</c:v>
                </c:pt>
                <c:pt idx="1319">
                  <c:v>42093</c:v>
                </c:pt>
                <c:pt idx="1320">
                  <c:v>42094</c:v>
                </c:pt>
                <c:pt idx="1321">
                  <c:v>42095</c:v>
                </c:pt>
                <c:pt idx="1322">
                  <c:v>42096</c:v>
                </c:pt>
                <c:pt idx="1323">
                  <c:v>42100</c:v>
                </c:pt>
                <c:pt idx="1324">
                  <c:v>42101</c:v>
                </c:pt>
                <c:pt idx="1325">
                  <c:v>42102</c:v>
                </c:pt>
                <c:pt idx="1326">
                  <c:v>42103</c:v>
                </c:pt>
                <c:pt idx="1327">
                  <c:v>42104</c:v>
                </c:pt>
                <c:pt idx="1328">
                  <c:v>42107</c:v>
                </c:pt>
                <c:pt idx="1329">
                  <c:v>42108</c:v>
                </c:pt>
                <c:pt idx="1330">
                  <c:v>42109</c:v>
                </c:pt>
                <c:pt idx="1331">
                  <c:v>42110</c:v>
                </c:pt>
                <c:pt idx="1332">
                  <c:v>42111</c:v>
                </c:pt>
                <c:pt idx="1333">
                  <c:v>42114</c:v>
                </c:pt>
                <c:pt idx="1334">
                  <c:v>42115</c:v>
                </c:pt>
                <c:pt idx="1335">
                  <c:v>42116</c:v>
                </c:pt>
                <c:pt idx="1336">
                  <c:v>42117</c:v>
                </c:pt>
                <c:pt idx="1337">
                  <c:v>42118</c:v>
                </c:pt>
                <c:pt idx="1338">
                  <c:v>42121</c:v>
                </c:pt>
                <c:pt idx="1339">
                  <c:v>42122</c:v>
                </c:pt>
                <c:pt idx="1340">
                  <c:v>42123</c:v>
                </c:pt>
                <c:pt idx="1341">
                  <c:v>42124</c:v>
                </c:pt>
                <c:pt idx="1342">
                  <c:v>42125</c:v>
                </c:pt>
                <c:pt idx="1343">
                  <c:v>42128</c:v>
                </c:pt>
                <c:pt idx="1344">
                  <c:v>42129</c:v>
                </c:pt>
                <c:pt idx="1345">
                  <c:v>42130</c:v>
                </c:pt>
                <c:pt idx="1346">
                  <c:v>42131</c:v>
                </c:pt>
                <c:pt idx="1347">
                  <c:v>42132</c:v>
                </c:pt>
                <c:pt idx="1348">
                  <c:v>42135</c:v>
                </c:pt>
                <c:pt idx="1349">
                  <c:v>42136</c:v>
                </c:pt>
                <c:pt idx="1350">
                  <c:v>42137</c:v>
                </c:pt>
                <c:pt idx="1351">
                  <c:v>42138</c:v>
                </c:pt>
                <c:pt idx="1352">
                  <c:v>42139</c:v>
                </c:pt>
                <c:pt idx="1353">
                  <c:v>42142</c:v>
                </c:pt>
                <c:pt idx="1354">
                  <c:v>42143</c:v>
                </c:pt>
                <c:pt idx="1355">
                  <c:v>42144</c:v>
                </c:pt>
                <c:pt idx="1356">
                  <c:v>42145</c:v>
                </c:pt>
                <c:pt idx="1357">
                  <c:v>42146</c:v>
                </c:pt>
                <c:pt idx="1358">
                  <c:v>42150</c:v>
                </c:pt>
                <c:pt idx="1359">
                  <c:v>42151</c:v>
                </c:pt>
                <c:pt idx="1360">
                  <c:v>42152</c:v>
                </c:pt>
                <c:pt idx="1361">
                  <c:v>42153</c:v>
                </c:pt>
                <c:pt idx="1362">
                  <c:v>42156</c:v>
                </c:pt>
                <c:pt idx="1363">
                  <c:v>42157</c:v>
                </c:pt>
                <c:pt idx="1364">
                  <c:v>42158</c:v>
                </c:pt>
                <c:pt idx="1365">
                  <c:v>42159</c:v>
                </c:pt>
                <c:pt idx="1366">
                  <c:v>42160</c:v>
                </c:pt>
                <c:pt idx="1367">
                  <c:v>42163</c:v>
                </c:pt>
                <c:pt idx="1368">
                  <c:v>42164</c:v>
                </c:pt>
                <c:pt idx="1369">
                  <c:v>42165</c:v>
                </c:pt>
                <c:pt idx="1370">
                  <c:v>42166</c:v>
                </c:pt>
                <c:pt idx="1371">
                  <c:v>42167</c:v>
                </c:pt>
                <c:pt idx="1372">
                  <c:v>42170</c:v>
                </c:pt>
                <c:pt idx="1373">
                  <c:v>42171</c:v>
                </c:pt>
                <c:pt idx="1374">
                  <c:v>42172</c:v>
                </c:pt>
                <c:pt idx="1375">
                  <c:v>42173</c:v>
                </c:pt>
                <c:pt idx="1376">
                  <c:v>42174</c:v>
                </c:pt>
                <c:pt idx="1377">
                  <c:v>42177</c:v>
                </c:pt>
                <c:pt idx="1378">
                  <c:v>42178</c:v>
                </c:pt>
                <c:pt idx="1379">
                  <c:v>42179</c:v>
                </c:pt>
                <c:pt idx="1380">
                  <c:v>42180</c:v>
                </c:pt>
                <c:pt idx="1381">
                  <c:v>42181</c:v>
                </c:pt>
                <c:pt idx="1382">
                  <c:v>42184</c:v>
                </c:pt>
                <c:pt idx="1383">
                  <c:v>42185</c:v>
                </c:pt>
                <c:pt idx="1384">
                  <c:v>42186</c:v>
                </c:pt>
                <c:pt idx="1385">
                  <c:v>42187</c:v>
                </c:pt>
                <c:pt idx="1386">
                  <c:v>42191</c:v>
                </c:pt>
                <c:pt idx="1387">
                  <c:v>42192</c:v>
                </c:pt>
                <c:pt idx="1388">
                  <c:v>42193</c:v>
                </c:pt>
                <c:pt idx="1389">
                  <c:v>42194</c:v>
                </c:pt>
                <c:pt idx="1390">
                  <c:v>42195</c:v>
                </c:pt>
                <c:pt idx="1391">
                  <c:v>42198</c:v>
                </c:pt>
                <c:pt idx="1392">
                  <c:v>42199</c:v>
                </c:pt>
                <c:pt idx="1393">
                  <c:v>42200</c:v>
                </c:pt>
                <c:pt idx="1394">
                  <c:v>42201</c:v>
                </c:pt>
                <c:pt idx="1395">
                  <c:v>42202</c:v>
                </c:pt>
                <c:pt idx="1396">
                  <c:v>42205</c:v>
                </c:pt>
                <c:pt idx="1397">
                  <c:v>42206</c:v>
                </c:pt>
                <c:pt idx="1398">
                  <c:v>42207</c:v>
                </c:pt>
                <c:pt idx="1399">
                  <c:v>42208</c:v>
                </c:pt>
                <c:pt idx="1400">
                  <c:v>42209</c:v>
                </c:pt>
                <c:pt idx="1401">
                  <c:v>42212</c:v>
                </c:pt>
                <c:pt idx="1402">
                  <c:v>42213</c:v>
                </c:pt>
                <c:pt idx="1403">
                  <c:v>42214</c:v>
                </c:pt>
                <c:pt idx="1404">
                  <c:v>42215</c:v>
                </c:pt>
                <c:pt idx="1405">
                  <c:v>42216</c:v>
                </c:pt>
                <c:pt idx="1406">
                  <c:v>42219</c:v>
                </c:pt>
                <c:pt idx="1407">
                  <c:v>42220</c:v>
                </c:pt>
                <c:pt idx="1408">
                  <c:v>42221</c:v>
                </c:pt>
                <c:pt idx="1409">
                  <c:v>42222</c:v>
                </c:pt>
                <c:pt idx="1410">
                  <c:v>42223</c:v>
                </c:pt>
                <c:pt idx="1411">
                  <c:v>42226</c:v>
                </c:pt>
                <c:pt idx="1412">
                  <c:v>42227</c:v>
                </c:pt>
                <c:pt idx="1413">
                  <c:v>42228</c:v>
                </c:pt>
                <c:pt idx="1414">
                  <c:v>42229</c:v>
                </c:pt>
                <c:pt idx="1415">
                  <c:v>42230</c:v>
                </c:pt>
                <c:pt idx="1416">
                  <c:v>42233</c:v>
                </c:pt>
                <c:pt idx="1417">
                  <c:v>42234</c:v>
                </c:pt>
                <c:pt idx="1418">
                  <c:v>42235</c:v>
                </c:pt>
                <c:pt idx="1419">
                  <c:v>42236</c:v>
                </c:pt>
                <c:pt idx="1420">
                  <c:v>42237</c:v>
                </c:pt>
                <c:pt idx="1421">
                  <c:v>42240</c:v>
                </c:pt>
                <c:pt idx="1422">
                  <c:v>42241</c:v>
                </c:pt>
                <c:pt idx="1423">
                  <c:v>42242</c:v>
                </c:pt>
                <c:pt idx="1424">
                  <c:v>42243</c:v>
                </c:pt>
                <c:pt idx="1425">
                  <c:v>42244</c:v>
                </c:pt>
                <c:pt idx="1426">
                  <c:v>42247</c:v>
                </c:pt>
                <c:pt idx="1427">
                  <c:v>42248</c:v>
                </c:pt>
                <c:pt idx="1428">
                  <c:v>42249</c:v>
                </c:pt>
                <c:pt idx="1429">
                  <c:v>42250</c:v>
                </c:pt>
                <c:pt idx="1430">
                  <c:v>42251</c:v>
                </c:pt>
                <c:pt idx="1431">
                  <c:v>42255</c:v>
                </c:pt>
                <c:pt idx="1432">
                  <c:v>42256</c:v>
                </c:pt>
                <c:pt idx="1433">
                  <c:v>42257</c:v>
                </c:pt>
                <c:pt idx="1434">
                  <c:v>42258</c:v>
                </c:pt>
                <c:pt idx="1435">
                  <c:v>42261</c:v>
                </c:pt>
                <c:pt idx="1436">
                  <c:v>42262</c:v>
                </c:pt>
                <c:pt idx="1437">
                  <c:v>42263</c:v>
                </c:pt>
                <c:pt idx="1438">
                  <c:v>42264</c:v>
                </c:pt>
                <c:pt idx="1439">
                  <c:v>42265</c:v>
                </c:pt>
                <c:pt idx="1440">
                  <c:v>42268</c:v>
                </c:pt>
                <c:pt idx="1441">
                  <c:v>42269</c:v>
                </c:pt>
                <c:pt idx="1442">
                  <c:v>42270</c:v>
                </c:pt>
                <c:pt idx="1443">
                  <c:v>42271</c:v>
                </c:pt>
                <c:pt idx="1444">
                  <c:v>42272</c:v>
                </c:pt>
                <c:pt idx="1445">
                  <c:v>42275</c:v>
                </c:pt>
                <c:pt idx="1446">
                  <c:v>42276</c:v>
                </c:pt>
                <c:pt idx="1447">
                  <c:v>42277</c:v>
                </c:pt>
                <c:pt idx="1448">
                  <c:v>42278</c:v>
                </c:pt>
                <c:pt idx="1449">
                  <c:v>42279</c:v>
                </c:pt>
                <c:pt idx="1450">
                  <c:v>42282</c:v>
                </c:pt>
                <c:pt idx="1451">
                  <c:v>42283</c:v>
                </c:pt>
                <c:pt idx="1452">
                  <c:v>42284</c:v>
                </c:pt>
                <c:pt idx="1453">
                  <c:v>42285</c:v>
                </c:pt>
                <c:pt idx="1454">
                  <c:v>42286</c:v>
                </c:pt>
                <c:pt idx="1455">
                  <c:v>42290</c:v>
                </c:pt>
                <c:pt idx="1456">
                  <c:v>42291</c:v>
                </c:pt>
                <c:pt idx="1457">
                  <c:v>42292</c:v>
                </c:pt>
                <c:pt idx="1458">
                  <c:v>42293</c:v>
                </c:pt>
                <c:pt idx="1459">
                  <c:v>42296</c:v>
                </c:pt>
                <c:pt idx="1460">
                  <c:v>42297</c:v>
                </c:pt>
                <c:pt idx="1461">
                  <c:v>42298</c:v>
                </c:pt>
                <c:pt idx="1462">
                  <c:v>42299</c:v>
                </c:pt>
                <c:pt idx="1463">
                  <c:v>42300</c:v>
                </c:pt>
                <c:pt idx="1464">
                  <c:v>42303</c:v>
                </c:pt>
                <c:pt idx="1465">
                  <c:v>42304</c:v>
                </c:pt>
                <c:pt idx="1466">
                  <c:v>42305</c:v>
                </c:pt>
                <c:pt idx="1467">
                  <c:v>42306</c:v>
                </c:pt>
                <c:pt idx="1468">
                  <c:v>42307</c:v>
                </c:pt>
                <c:pt idx="1469">
                  <c:v>42310</c:v>
                </c:pt>
                <c:pt idx="1470">
                  <c:v>42311</c:v>
                </c:pt>
                <c:pt idx="1471">
                  <c:v>42312</c:v>
                </c:pt>
                <c:pt idx="1472">
                  <c:v>42313</c:v>
                </c:pt>
                <c:pt idx="1473">
                  <c:v>42314</c:v>
                </c:pt>
                <c:pt idx="1474">
                  <c:v>42317</c:v>
                </c:pt>
                <c:pt idx="1475">
                  <c:v>42318</c:v>
                </c:pt>
                <c:pt idx="1476">
                  <c:v>42320</c:v>
                </c:pt>
                <c:pt idx="1477">
                  <c:v>42321</c:v>
                </c:pt>
                <c:pt idx="1478">
                  <c:v>42324</c:v>
                </c:pt>
                <c:pt idx="1479">
                  <c:v>42325</c:v>
                </c:pt>
                <c:pt idx="1480">
                  <c:v>42326</c:v>
                </c:pt>
                <c:pt idx="1481">
                  <c:v>42327</c:v>
                </c:pt>
                <c:pt idx="1482">
                  <c:v>42328</c:v>
                </c:pt>
                <c:pt idx="1483">
                  <c:v>42331</c:v>
                </c:pt>
                <c:pt idx="1484">
                  <c:v>42332</c:v>
                </c:pt>
                <c:pt idx="1485">
                  <c:v>42333</c:v>
                </c:pt>
                <c:pt idx="1486">
                  <c:v>42335</c:v>
                </c:pt>
                <c:pt idx="1487">
                  <c:v>42338</c:v>
                </c:pt>
                <c:pt idx="1488">
                  <c:v>42339</c:v>
                </c:pt>
                <c:pt idx="1489">
                  <c:v>42340</c:v>
                </c:pt>
                <c:pt idx="1490">
                  <c:v>42341</c:v>
                </c:pt>
                <c:pt idx="1491">
                  <c:v>42342</c:v>
                </c:pt>
                <c:pt idx="1492">
                  <c:v>42345</c:v>
                </c:pt>
                <c:pt idx="1493">
                  <c:v>42346</c:v>
                </c:pt>
                <c:pt idx="1494">
                  <c:v>42347</c:v>
                </c:pt>
                <c:pt idx="1495">
                  <c:v>42348</c:v>
                </c:pt>
                <c:pt idx="1496">
                  <c:v>42349</c:v>
                </c:pt>
                <c:pt idx="1497">
                  <c:v>42352</c:v>
                </c:pt>
                <c:pt idx="1498">
                  <c:v>42353</c:v>
                </c:pt>
                <c:pt idx="1499">
                  <c:v>42354</c:v>
                </c:pt>
                <c:pt idx="1500">
                  <c:v>42355</c:v>
                </c:pt>
                <c:pt idx="1501">
                  <c:v>42356</c:v>
                </c:pt>
                <c:pt idx="1502">
                  <c:v>42359</c:v>
                </c:pt>
                <c:pt idx="1503">
                  <c:v>42360</c:v>
                </c:pt>
                <c:pt idx="1504">
                  <c:v>42361</c:v>
                </c:pt>
                <c:pt idx="1505">
                  <c:v>42362</c:v>
                </c:pt>
                <c:pt idx="1506">
                  <c:v>42366</c:v>
                </c:pt>
                <c:pt idx="1507">
                  <c:v>42367</c:v>
                </c:pt>
                <c:pt idx="1508">
                  <c:v>42368</c:v>
                </c:pt>
                <c:pt idx="1509">
                  <c:v>42369</c:v>
                </c:pt>
                <c:pt idx="1510">
                  <c:v>42373</c:v>
                </c:pt>
                <c:pt idx="1511">
                  <c:v>42374</c:v>
                </c:pt>
                <c:pt idx="1512">
                  <c:v>42375</c:v>
                </c:pt>
                <c:pt idx="1513">
                  <c:v>42376</c:v>
                </c:pt>
                <c:pt idx="1514">
                  <c:v>42377</c:v>
                </c:pt>
                <c:pt idx="1515">
                  <c:v>42380</c:v>
                </c:pt>
                <c:pt idx="1516">
                  <c:v>42381</c:v>
                </c:pt>
                <c:pt idx="1517">
                  <c:v>42382</c:v>
                </c:pt>
                <c:pt idx="1518">
                  <c:v>42383</c:v>
                </c:pt>
                <c:pt idx="1519">
                  <c:v>42384</c:v>
                </c:pt>
                <c:pt idx="1520">
                  <c:v>42388</c:v>
                </c:pt>
                <c:pt idx="1521">
                  <c:v>42389</c:v>
                </c:pt>
                <c:pt idx="1522">
                  <c:v>42390</c:v>
                </c:pt>
                <c:pt idx="1523">
                  <c:v>42391</c:v>
                </c:pt>
                <c:pt idx="1524">
                  <c:v>42394</c:v>
                </c:pt>
                <c:pt idx="1525">
                  <c:v>42395</c:v>
                </c:pt>
                <c:pt idx="1526">
                  <c:v>42396</c:v>
                </c:pt>
                <c:pt idx="1527">
                  <c:v>42397</c:v>
                </c:pt>
                <c:pt idx="1528">
                  <c:v>42398</c:v>
                </c:pt>
                <c:pt idx="1529">
                  <c:v>42401</c:v>
                </c:pt>
                <c:pt idx="1530">
                  <c:v>42402</c:v>
                </c:pt>
                <c:pt idx="1531">
                  <c:v>42403</c:v>
                </c:pt>
                <c:pt idx="1532">
                  <c:v>42404</c:v>
                </c:pt>
                <c:pt idx="1533">
                  <c:v>42405</c:v>
                </c:pt>
                <c:pt idx="1534">
                  <c:v>42408</c:v>
                </c:pt>
                <c:pt idx="1535">
                  <c:v>42409</c:v>
                </c:pt>
                <c:pt idx="1536">
                  <c:v>42410</c:v>
                </c:pt>
                <c:pt idx="1537">
                  <c:v>42411</c:v>
                </c:pt>
                <c:pt idx="1538">
                  <c:v>42412</c:v>
                </c:pt>
                <c:pt idx="1539">
                  <c:v>42416</c:v>
                </c:pt>
                <c:pt idx="1540">
                  <c:v>42417</c:v>
                </c:pt>
                <c:pt idx="1541">
                  <c:v>42418</c:v>
                </c:pt>
                <c:pt idx="1542">
                  <c:v>42419</c:v>
                </c:pt>
                <c:pt idx="1543">
                  <c:v>42422</c:v>
                </c:pt>
                <c:pt idx="1544">
                  <c:v>42423</c:v>
                </c:pt>
                <c:pt idx="1545">
                  <c:v>42424</c:v>
                </c:pt>
                <c:pt idx="1546">
                  <c:v>42425</c:v>
                </c:pt>
                <c:pt idx="1547">
                  <c:v>42426</c:v>
                </c:pt>
                <c:pt idx="1548">
                  <c:v>42429</c:v>
                </c:pt>
                <c:pt idx="1549">
                  <c:v>42430</c:v>
                </c:pt>
                <c:pt idx="1550">
                  <c:v>42431</c:v>
                </c:pt>
                <c:pt idx="1551">
                  <c:v>42432</c:v>
                </c:pt>
                <c:pt idx="1552">
                  <c:v>42433</c:v>
                </c:pt>
                <c:pt idx="1553">
                  <c:v>42436</c:v>
                </c:pt>
                <c:pt idx="1554">
                  <c:v>42437</c:v>
                </c:pt>
                <c:pt idx="1555">
                  <c:v>42438</c:v>
                </c:pt>
                <c:pt idx="1556">
                  <c:v>42439</c:v>
                </c:pt>
                <c:pt idx="1557">
                  <c:v>42440</c:v>
                </c:pt>
                <c:pt idx="1558">
                  <c:v>42443</c:v>
                </c:pt>
                <c:pt idx="1559">
                  <c:v>42444</c:v>
                </c:pt>
                <c:pt idx="1560">
                  <c:v>42445</c:v>
                </c:pt>
                <c:pt idx="1561">
                  <c:v>42446</c:v>
                </c:pt>
                <c:pt idx="1562">
                  <c:v>42447</c:v>
                </c:pt>
                <c:pt idx="1563">
                  <c:v>42450</c:v>
                </c:pt>
                <c:pt idx="1564">
                  <c:v>42451</c:v>
                </c:pt>
                <c:pt idx="1565">
                  <c:v>42452</c:v>
                </c:pt>
                <c:pt idx="1566">
                  <c:v>42453</c:v>
                </c:pt>
                <c:pt idx="1567">
                  <c:v>42457</c:v>
                </c:pt>
                <c:pt idx="1568">
                  <c:v>42458</c:v>
                </c:pt>
                <c:pt idx="1569">
                  <c:v>42459</c:v>
                </c:pt>
                <c:pt idx="1570">
                  <c:v>42460</c:v>
                </c:pt>
                <c:pt idx="1571">
                  <c:v>42461</c:v>
                </c:pt>
                <c:pt idx="1572">
                  <c:v>42464</c:v>
                </c:pt>
                <c:pt idx="1573">
                  <c:v>42465</c:v>
                </c:pt>
                <c:pt idx="1574">
                  <c:v>42466</c:v>
                </c:pt>
                <c:pt idx="1575">
                  <c:v>42467</c:v>
                </c:pt>
                <c:pt idx="1576">
                  <c:v>42468</c:v>
                </c:pt>
                <c:pt idx="1577">
                  <c:v>42471</c:v>
                </c:pt>
                <c:pt idx="1578">
                  <c:v>42472</c:v>
                </c:pt>
                <c:pt idx="1579">
                  <c:v>42473</c:v>
                </c:pt>
                <c:pt idx="1580">
                  <c:v>42474</c:v>
                </c:pt>
                <c:pt idx="1581">
                  <c:v>42475</c:v>
                </c:pt>
                <c:pt idx="1582">
                  <c:v>42478</c:v>
                </c:pt>
                <c:pt idx="1583">
                  <c:v>42479</c:v>
                </c:pt>
                <c:pt idx="1584">
                  <c:v>42480</c:v>
                </c:pt>
                <c:pt idx="1585">
                  <c:v>42481</c:v>
                </c:pt>
                <c:pt idx="1586">
                  <c:v>42482</c:v>
                </c:pt>
                <c:pt idx="1587">
                  <c:v>42485</c:v>
                </c:pt>
                <c:pt idx="1588">
                  <c:v>42486</c:v>
                </c:pt>
                <c:pt idx="1589">
                  <c:v>42487</c:v>
                </c:pt>
                <c:pt idx="1590">
                  <c:v>42488</c:v>
                </c:pt>
                <c:pt idx="1591">
                  <c:v>42489</c:v>
                </c:pt>
                <c:pt idx="1592">
                  <c:v>42492</c:v>
                </c:pt>
                <c:pt idx="1593">
                  <c:v>42493</c:v>
                </c:pt>
                <c:pt idx="1594">
                  <c:v>42494</c:v>
                </c:pt>
                <c:pt idx="1595">
                  <c:v>42495</c:v>
                </c:pt>
                <c:pt idx="1596">
                  <c:v>42496</c:v>
                </c:pt>
                <c:pt idx="1597">
                  <c:v>42499</c:v>
                </c:pt>
                <c:pt idx="1598">
                  <c:v>42500</c:v>
                </c:pt>
                <c:pt idx="1599">
                  <c:v>42501</c:v>
                </c:pt>
                <c:pt idx="1600">
                  <c:v>42502</c:v>
                </c:pt>
                <c:pt idx="1601">
                  <c:v>42503</c:v>
                </c:pt>
                <c:pt idx="1602">
                  <c:v>42506</c:v>
                </c:pt>
                <c:pt idx="1603">
                  <c:v>42507</c:v>
                </c:pt>
                <c:pt idx="1604">
                  <c:v>42508</c:v>
                </c:pt>
                <c:pt idx="1605">
                  <c:v>42509</c:v>
                </c:pt>
                <c:pt idx="1606">
                  <c:v>42510</c:v>
                </c:pt>
                <c:pt idx="1607">
                  <c:v>42513</c:v>
                </c:pt>
                <c:pt idx="1608">
                  <c:v>42514</c:v>
                </c:pt>
                <c:pt idx="1609">
                  <c:v>42515</c:v>
                </c:pt>
                <c:pt idx="1610">
                  <c:v>42516</c:v>
                </c:pt>
                <c:pt idx="1611">
                  <c:v>42517</c:v>
                </c:pt>
                <c:pt idx="1612">
                  <c:v>42521</c:v>
                </c:pt>
                <c:pt idx="1613">
                  <c:v>42522</c:v>
                </c:pt>
                <c:pt idx="1614">
                  <c:v>42524</c:v>
                </c:pt>
                <c:pt idx="1615">
                  <c:v>42527</c:v>
                </c:pt>
                <c:pt idx="1616">
                  <c:v>42528</c:v>
                </c:pt>
                <c:pt idx="1617">
                  <c:v>42529</c:v>
                </c:pt>
                <c:pt idx="1618">
                  <c:v>42530</c:v>
                </c:pt>
                <c:pt idx="1619">
                  <c:v>42531</c:v>
                </c:pt>
                <c:pt idx="1620">
                  <c:v>42534</c:v>
                </c:pt>
                <c:pt idx="1621">
                  <c:v>42535</c:v>
                </c:pt>
                <c:pt idx="1622">
                  <c:v>42536</c:v>
                </c:pt>
                <c:pt idx="1623">
                  <c:v>42537</c:v>
                </c:pt>
                <c:pt idx="1624">
                  <c:v>42538</c:v>
                </c:pt>
                <c:pt idx="1625">
                  <c:v>42541</c:v>
                </c:pt>
                <c:pt idx="1626">
                  <c:v>42542</c:v>
                </c:pt>
                <c:pt idx="1627">
                  <c:v>42543</c:v>
                </c:pt>
                <c:pt idx="1628">
                  <c:v>42544</c:v>
                </c:pt>
                <c:pt idx="1629">
                  <c:v>42545</c:v>
                </c:pt>
                <c:pt idx="1630">
                  <c:v>42548</c:v>
                </c:pt>
                <c:pt idx="1631">
                  <c:v>42549</c:v>
                </c:pt>
                <c:pt idx="1632">
                  <c:v>42550</c:v>
                </c:pt>
                <c:pt idx="1633">
                  <c:v>42551</c:v>
                </c:pt>
                <c:pt idx="1634">
                  <c:v>42552</c:v>
                </c:pt>
                <c:pt idx="1635">
                  <c:v>42556</c:v>
                </c:pt>
                <c:pt idx="1636">
                  <c:v>42557</c:v>
                </c:pt>
                <c:pt idx="1637">
                  <c:v>42558</c:v>
                </c:pt>
                <c:pt idx="1638">
                  <c:v>42559</c:v>
                </c:pt>
                <c:pt idx="1639">
                  <c:v>42562</c:v>
                </c:pt>
                <c:pt idx="1640">
                  <c:v>42563</c:v>
                </c:pt>
                <c:pt idx="1641">
                  <c:v>42564</c:v>
                </c:pt>
                <c:pt idx="1642">
                  <c:v>42565</c:v>
                </c:pt>
                <c:pt idx="1643">
                  <c:v>42566</c:v>
                </c:pt>
                <c:pt idx="1644">
                  <c:v>42569</c:v>
                </c:pt>
                <c:pt idx="1645">
                  <c:v>42570</c:v>
                </c:pt>
                <c:pt idx="1646">
                  <c:v>42571</c:v>
                </c:pt>
                <c:pt idx="1647">
                  <c:v>42572</c:v>
                </c:pt>
                <c:pt idx="1648">
                  <c:v>42573</c:v>
                </c:pt>
                <c:pt idx="1649">
                  <c:v>42576</c:v>
                </c:pt>
                <c:pt idx="1650">
                  <c:v>42577</c:v>
                </c:pt>
                <c:pt idx="1651">
                  <c:v>42578</c:v>
                </c:pt>
                <c:pt idx="1652">
                  <c:v>42579</c:v>
                </c:pt>
                <c:pt idx="1653">
                  <c:v>42580</c:v>
                </c:pt>
                <c:pt idx="1654">
                  <c:v>42583</c:v>
                </c:pt>
                <c:pt idx="1655">
                  <c:v>42584</c:v>
                </c:pt>
                <c:pt idx="1656">
                  <c:v>42585</c:v>
                </c:pt>
                <c:pt idx="1657">
                  <c:v>42586</c:v>
                </c:pt>
                <c:pt idx="1658">
                  <c:v>42587</c:v>
                </c:pt>
                <c:pt idx="1659">
                  <c:v>42590</c:v>
                </c:pt>
                <c:pt idx="1660">
                  <c:v>42591</c:v>
                </c:pt>
                <c:pt idx="1661">
                  <c:v>42592</c:v>
                </c:pt>
                <c:pt idx="1662">
                  <c:v>42593</c:v>
                </c:pt>
                <c:pt idx="1663">
                  <c:v>42594</c:v>
                </c:pt>
                <c:pt idx="1664">
                  <c:v>42597</c:v>
                </c:pt>
                <c:pt idx="1665">
                  <c:v>42598</c:v>
                </c:pt>
                <c:pt idx="1666">
                  <c:v>42599</c:v>
                </c:pt>
                <c:pt idx="1667">
                  <c:v>42600</c:v>
                </c:pt>
                <c:pt idx="1668">
                  <c:v>42601</c:v>
                </c:pt>
                <c:pt idx="1669">
                  <c:v>42604</c:v>
                </c:pt>
                <c:pt idx="1670">
                  <c:v>42605</c:v>
                </c:pt>
                <c:pt idx="1671">
                  <c:v>42606</c:v>
                </c:pt>
                <c:pt idx="1672">
                  <c:v>42607</c:v>
                </c:pt>
                <c:pt idx="1673">
                  <c:v>42608</c:v>
                </c:pt>
                <c:pt idx="1674">
                  <c:v>42611</c:v>
                </c:pt>
                <c:pt idx="1675">
                  <c:v>42612</c:v>
                </c:pt>
                <c:pt idx="1676">
                  <c:v>42613</c:v>
                </c:pt>
                <c:pt idx="1677">
                  <c:v>42614</c:v>
                </c:pt>
                <c:pt idx="1678">
                  <c:v>42615</c:v>
                </c:pt>
                <c:pt idx="1679">
                  <c:v>42619</c:v>
                </c:pt>
                <c:pt idx="1680">
                  <c:v>42620</c:v>
                </c:pt>
                <c:pt idx="1681">
                  <c:v>42621</c:v>
                </c:pt>
                <c:pt idx="1682">
                  <c:v>42622</c:v>
                </c:pt>
                <c:pt idx="1683">
                  <c:v>42625</c:v>
                </c:pt>
                <c:pt idx="1684">
                  <c:v>42626</c:v>
                </c:pt>
                <c:pt idx="1685">
                  <c:v>42627</c:v>
                </c:pt>
                <c:pt idx="1686">
                  <c:v>42628</c:v>
                </c:pt>
                <c:pt idx="1687">
                  <c:v>42629</c:v>
                </c:pt>
                <c:pt idx="1688">
                  <c:v>42632</c:v>
                </c:pt>
                <c:pt idx="1689">
                  <c:v>42633</c:v>
                </c:pt>
                <c:pt idx="1690">
                  <c:v>42634</c:v>
                </c:pt>
                <c:pt idx="1691">
                  <c:v>42635</c:v>
                </c:pt>
                <c:pt idx="1692">
                  <c:v>42636</c:v>
                </c:pt>
                <c:pt idx="1693">
                  <c:v>42639</c:v>
                </c:pt>
                <c:pt idx="1694">
                  <c:v>42640</c:v>
                </c:pt>
                <c:pt idx="1695">
                  <c:v>42641</c:v>
                </c:pt>
                <c:pt idx="1696">
                  <c:v>42642</c:v>
                </c:pt>
                <c:pt idx="1697">
                  <c:v>42643</c:v>
                </c:pt>
                <c:pt idx="1698">
                  <c:v>42646</c:v>
                </c:pt>
                <c:pt idx="1699">
                  <c:v>42647</c:v>
                </c:pt>
                <c:pt idx="1700">
                  <c:v>42648</c:v>
                </c:pt>
                <c:pt idx="1701">
                  <c:v>42649</c:v>
                </c:pt>
                <c:pt idx="1702">
                  <c:v>42650</c:v>
                </c:pt>
                <c:pt idx="1703">
                  <c:v>42654</c:v>
                </c:pt>
                <c:pt idx="1704">
                  <c:v>42655</c:v>
                </c:pt>
                <c:pt idx="1705">
                  <c:v>42656</c:v>
                </c:pt>
                <c:pt idx="1706">
                  <c:v>42657</c:v>
                </c:pt>
                <c:pt idx="1707">
                  <c:v>42660</c:v>
                </c:pt>
                <c:pt idx="1708">
                  <c:v>42661</c:v>
                </c:pt>
                <c:pt idx="1709">
                  <c:v>42662</c:v>
                </c:pt>
                <c:pt idx="1710">
                  <c:v>42663</c:v>
                </c:pt>
                <c:pt idx="1711">
                  <c:v>42664</c:v>
                </c:pt>
                <c:pt idx="1712">
                  <c:v>42667</c:v>
                </c:pt>
                <c:pt idx="1713">
                  <c:v>42668</c:v>
                </c:pt>
                <c:pt idx="1714">
                  <c:v>42669</c:v>
                </c:pt>
                <c:pt idx="1715">
                  <c:v>42670</c:v>
                </c:pt>
                <c:pt idx="1716">
                  <c:v>42671</c:v>
                </c:pt>
                <c:pt idx="1717">
                  <c:v>42674</c:v>
                </c:pt>
                <c:pt idx="1718">
                  <c:v>42675</c:v>
                </c:pt>
                <c:pt idx="1719">
                  <c:v>42676</c:v>
                </c:pt>
                <c:pt idx="1720">
                  <c:v>42677</c:v>
                </c:pt>
                <c:pt idx="1721">
                  <c:v>42678</c:v>
                </c:pt>
                <c:pt idx="1722">
                  <c:v>42681</c:v>
                </c:pt>
                <c:pt idx="1723">
                  <c:v>42682</c:v>
                </c:pt>
                <c:pt idx="1724">
                  <c:v>42683</c:v>
                </c:pt>
                <c:pt idx="1725">
                  <c:v>42684</c:v>
                </c:pt>
                <c:pt idx="1726">
                  <c:v>42688</c:v>
                </c:pt>
                <c:pt idx="1727">
                  <c:v>42689</c:v>
                </c:pt>
                <c:pt idx="1728">
                  <c:v>42690</c:v>
                </c:pt>
                <c:pt idx="1729">
                  <c:v>42691</c:v>
                </c:pt>
                <c:pt idx="1730">
                  <c:v>42692</c:v>
                </c:pt>
                <c:pt idx="1731">
                  <c:v>42695</c:v>
                </c:pt>
                <c:pt idx="1732">
                  <c:v>42696</c:v>
                </c:pt>
                <c:pt idx="1733">
                  <c:v>42697</c:v>
                </c:pt>
                <c:pt idx="1734">
                  <c:v>42702</c:v>
                </c:pt>
                <c:pt idx="1735">
                  <c:v>42703</c:v>
                </c:pt>
                <c:pt idx="1736">
                  <c:v>42704</c:v>
                </c:pt>
                <c:pt idx="1737">
                  <c:v>42705</c:v>
                </c:pt>
                <c:pt idx="1738">
                  <c:v>42706</c:v>
                </c:pt>
                <c:pt idx="1739">
                  <c:v>42709</c:v>
                </c:pt>
                <c:pt idx="1740">
                  <c:v>42710</c:v>
                </c:pt>
                <c:pt idx="1741">
                  <c:v>42711</c:v>
                </c:pt>
                <c:pt idx="1742">
                  <c:v>42712</c:v>
                </c:pt>
                <c:pt idx="1743">
                  <c:v>42713</c:v>
                </c:pt>
                <c:pt idx="1744">
                  <c:v>42716</c:v>
                </c:pt>
                <c:pt idx="1745">
                  <c:v>42717</c:v>
                </c:pt>
                <c:pt idx="1746">
                  <c:v>42718</c:v>
                </c:pt>
                <c:pt idx="1747">
                  <c:v>42719</c:v>
                </c:pt>
                <c:pt idx="1748">
                  <c:v>42720</c:v>
                </c:pt>
                <c:pt idx="1749">
                  <c:v>42723</c:v>
                </c:pt>
                <c:pt idx="1750">
                  <c:v>42724</c:v>
                </c:pt>
                <c:pt idx="1751">
                  <c:v>42725</c:v>
                </c:pt>
                <c:pt idx="1752">
                  <c:v>42726</c:v>
                </c:pt>
                <c:pt idx="1753">
                  <c:v>42727</c:v>
                </c:pt>
                <c:pt idx="1754">
                  <c:v>42731</c:v>
                </c:pt>
                <c:pt idx="1755">
                  <c:v>42732</c:v>
                </c:pt>
                <c:pt idx="1756">
                  <c:v>42733</c:v>
                </c:pt>
                <c:pt idx="1757">
                  <c:v>42734</c:v>
                </c:pt>
                <c:pt idx="1758">
                  <c:v>42738</c:v>
                </c:pt>
                <c:pt idx="1759">
                  <c:v>42739</c:v>
                </c:pt>
                <c:pt idx="1760">
                  <c:v>42740</c:v>
                </c:pt>
                <c:pt idx="1761">
                  <c:v>42741</c:v>
                </c:pt>
                <c:pt idx="1762">
                  <c:v>42744</c:v>
                </c:pt>
                <c:pt idx="1763">
                  <c:v>42745</c:v>
                </c:pt>
                <c:pt idx="1764">
                  <c:v>42746</c:v>
                </c:pt>
                <c:pt idx="1765">
                  <c:v>42747</c:v>
                </c:pt>
                <c:pt idx="1766">
                  <c:v>42748</c:v>
                </c:pt>
                <c:pt idx="1767">
                  <c:v>42752</c:v>
                </c:pt>
                <c:pt idx="1768">
                  <c:v>42753</c:v>
                </c:pt>
                <c:pt idx="1769">
                  <c:v>42754</c:v>
                </c:pt>
                <c:pt idx="1770">
                  <c:v>42755</c:v>
                </c:pt>
                <c:pt idx="1771">
                  <c:v>42758</c:v>
                </c:pt>
                <c:pt idx="1772">
                  <c:v>42759</c:v>
                </c:pt>
                <c:pt idx="1773">
                  <c:v>42760</c:v>
                </c:pt>
                <c:pt idx="1774">
                  <c:v>42761</c:v>
                </c:pt>
                <c:pt idx="1775">
                  <c:v>42762</c:v>
                </c:pt>
                <c:pt idx="1776">
                  <c:v>42765</c:v>
                </c:pt>
                <c:pt idx="1777">
                  <c:v>42766</c:v>
                </c:pt>
                <c:pt idx="1778">
                  <c:v>42767</c:v>
                </c:pt>
                <c:pt idx="1779">
                  <c:v>42768</c:v>
                </c:pt>
                <c:pt idx="1780">
                  <c:v>42769</c:v>
                </c:pt>
                <c:pt idx="1781">
                  <c:v>42772</c:v>
                </c:pt>
                <c:pt idx="1782">
                  <c:v>42773</c:v>
                </c:pt>
                <c:pt idx="1783">
                  <c:v>42774</c:v>
                </c:pt>
                <c:pt idx="1784">
                  <c:v>42775</c:v>
                </c:pt>
                <c:pt idx="1785">
                  <c:v>42776</c:v>
                </c:pt>
                <c:pt idx="1786">
                  <c:v>42779</c:v>
                </c:pt>
                <c:pt idx="1787">
                  <c:v>42780</c:v>
                </c:pt>
                <c:pt idx="1788">
                  <c:v>42781</c:v>
                </c:pt>
                <c:pt idx="1789">
                  <c:v>42782</c:v>
                </c:pt>
                <c:pt idx="1790">
                  <c:v>42783</c:v>
                </c:pt>
                <c:pt idx="1791">
                  <c:v>42787</c:v>
                </c:pt>
                <c:pt idx="1792">
                  <c:v>42788</c:v>
                </c:pt>
                <c:pt idx="1793">
                  <c:v>42789</c:v>
                </c:pt>
                <c:pt idx="1794">
                  <c:v>42790</c:v>
                </c:pt>
                <c:pt idx="1795">
                  <c:v>42793</c:v>
                </c:pt>
                <c:pt idx="1796">
                  <c:v>42794</c:v>
                </c:pt>
                <c:pt idx="1797">
                  <c:v>42795</c:v>
                </c:pt>
                <c:pt idx="1798">
                  <c:v>42796</c:v>
                </c:pt>
                <c:pt idx="1799">
                  <c:v>42797</c:v>
                </c:pt>
                <c:pt idx="1800">
                  <c:v>42800</c:v>
                </c:pt>
                <c:pt idx="1801">
                  <c:v>42801</c:v>
                </c:pt>
                <c:pt idx="1802">
                  <c:v>42802</c:v>
                </c:pt>
                <c:pt idx="1803">
                  <c:v>42803</c:v>
                </c:pt>
                <c:pt idx="1804">
                  <c:v>42804</c:v>
                </c:pt>
                <c:pt idx="1805">
                  <c:v>42807</c:v>
                </c:pt>
                <c:pt idx="1806">
                  <c:v>42808</c:v>
                </c:pt>
                <c:pt idx="1807">
                  <c:v>42809</c:v>
                </c:pt>
                <c:pt idx="1808">
                  <c:v>42810</c:v>
                </c:pt>
                <c:pt idx="1809">
                  <c:v>42811</c:v>
                </c:pt>
                <c:pt idx="1810">
                  <c:v>42814</c:v>
                </c:pt>
                <c:pt idx="1811">
                  <c:v>42815</c:v>
                </c:pt>
                <c:pt idx="1812">
                  <c:v>42816</c:v>
                </c:pt>
                <c:pt idx="1813">
                  <c:v>42817</c:v>
                </c:pt>
                <c:pt idx="1814">
                  <c:v>42818</c:v>
                </c:pt>
                <c:pt idx="1815">
                  <c:v>42821</c:v>
                </c:pt>
                <c:pt idx="1816">
                  <c:v>42822</c:v>
                </c:pt>
                <c:pt idx="1817">
                  <c:v>42823</c:v>
                </c:pt>
                <c:pt idx="1818">
                  <c:v>42824</c:v>
                </c:pt>
                <c:pt idx="1819">
                  <c:v>42825</c:v>
                </c:pt>
                <c:pt idx="1820">
                  <c:v>42828</c:v>
                </c:pt>
                <c:pt idx="1821">
                  <c:v>42829</c:v>
                </c:pt>
                <c:pt idx="1822">
                  <c:v>42830</c:v>
                </c:pt>
                <c:pt idx="1823">
                  <c:v>42831</c:v>
                </c:pt>
                <c:pt idx="1824">
                  <c:v>42832</c:v>
                </c:pt>
                <c:pt idx="1825">
                  <c:v>42835</c:v>
                </c:pt>
                <c:pt idx="1826">
                  <c:v>42836</c:v>
                </c:pt>
                <c:pt idx="1827">
                  <c:v>42837</c:v>
                </c:pt>
                <c:pt idx="1828">
                  <c:v>42838</c:v>
                </c:pt>
                <c:pt idx="1829">
                  <c:v>42842</c:v>
                </c:pt>
                <c:pt idx="1830">
                  <c:v>42843</c:v>
                </c:pt>
                <c:pt idx="1831">
                  <c:v>42844</c:v>
                </c:pt>
                <c:pt idx="1832">
                  <c:v>42845</c:v>
                </c:pt>
                <c:pt idx="1833">
                  <c:v>42846</c:v>
                </c:pt>
                <c:pt idx="1834">
                  <c:v>42849</c:v>
                </c:pt>
                <c:pt idx="1835">
                  <c:v>42850</c:v>
                </c:pt>
                <c:pt idx="1836">
                  <c:v>42851</c:v>
                </c:pt>
                <c:pt idx="1837">
                  <c:v>42852</c:v>
                </c:pt>
                <c:pt idx="1838">
                  <c:v>42853</c:v>
                </c:pt>
                <c:pt idx="1839">
                  <c:v>42856</c:v>
                </c:pt>
                <c:pt idx="1840">
                  <c:v>42857</c:v>
                </c:pt>
                <c:pt idx="1841">
                  <c:v>42858</c:v>
                </c:pt>
                <c:pt idx="1842">
                  <c:v>42859</c:v>
                </c:pt>
                <c:pt idx="1843">
                  <c:v>42860</c:v>
                </c:pt>
                <c:pt idx="1844">
                  <c:v>42863</c:v>
                </c:pt>
                <c:pt idx="1845">
                  <c:v>42864</c:v>
                </c:pt>
                <c:pt idx="1846">
                  <c:v>42865</c:v>
                </c:pt>
                <c:pt idx="1847">
                  <c:v>42866</c:v>
                </c:pt>
                <c:pt idx="1848">
                  <c:v>42867</c:v>
                </c:pt>
                <c:pt idx="1849">
                  <c:v>42870</c:v>
                </c:pt>
                <c:pt idx="1850">
                  <c:v>42871</c:v>
                </c:pt>
                <c:pt idx="1851">
                  <c:v>42872</c:v>
                </c:pt>
                <c:pt idx="1852">
                  <c:v>42873</c:v>
                </c:pt>
                <c:pt idx="1853">
                  <c:v>42874</c:v>
                </c:pt>
                <c:pt idx="1854">
                  <c:v>42877</c:v>
                </c:pt>
                <c:pt idx="1855">
                  <c:v>42878</c:v>
                </c:pt>
                <c:pt idx="1856">
                  <c:v>42879</c:v>
                </c:pt>
                <c:pt idx="1857">
                  <c:v>42880</c:v>
                </c:pt>
                <c:pt idx="1858">
                  <c:v>42881</c:v>
                </c:pt>
                <c:pt idx="1859">
                  <c:v>42885</c:v>
                </c:pt>
                <c:pt idx="1860">
                  <c:v>42886</c:v>
                </c:pt>
                <c:pt idx="1861">
                  <c:v>42887</c:v>
                </c:pt>
                <c:pt idx="1862">
                  <c:v>42888</c:v>
                </c:pt>
                <c:pt idx="1863">
                  <c:v>42891</c:v>
                </c:pt>
                <c:pt idx="1864">
                  <c:v>42892</c:v>
                </c:pt>
                <c:pt idx="1865">
                  <c:v>42893</c:v>
                </c:pt>
                <c:pt idx="1866">
                  <c:v>42894</c:v>
                </c:pt>
                <c:pt idx="1867">
                  <c:v>42895</c:v>
                </c:pt>
                <c:pt idx="1868">
                  <c:v>42898</c:v>
                </c:pt>
                <c:pt idx="1869">
                  <c:v>42899</c:v>
                </c:pt>
                <c:pt idx="1870">
                  <c:v>42900</c:v>
                </c:pt>
                <c:pt idx="1871">
                  <c:v>42901</c:v>
                </c:pt>
                <c:pt idx="1872">
                  <c:v>42902</c:v>
                </c:pt>
                <c:pt idx="1873">
                  <c:v>42905</c:v>
                </c:pt>
                <c:pt idx="1874">
                  <c:v>42906</c:v>
                </c:pt>
                <c:pt idx="1875">
                  <c:v>42907</c:v>
                </c:pt>
                <c:pt idx="1876">
                  <c:v>42908</c:v>
                </c:pt>
                <c:pt idx="1877">
                  <c:v>42909</c:v>
                </c:pt>
                <c:pt idx="1878">
                  <c:v>42912</c:v>
                </c:pt>
                <c:pt idx="1879">
                  <c:v>42913</c:v>
                </c:pt>
                <c:pt idx="1880">
                  <c:v>42914</c:v>
                </c:pt>
                <c:pt idx="1881">
                  <c:v>42915</c:v>
                </c:pt>
                <c:pt idx="1882">
                  <c:v>42916</c:v>
                </c:pt>
                <c:pt idx="1883">
                  <c:v>42919</c:v>
                </c:pt>
                <c:pt idx="1884">
                  <c:v>42921</c:v>
                </c:pt>
                <c:pt idx="1885">
                  <c:v>42922</c:v>
                </c:pt>
                <c:pt idx="1886">
                  <c:v>42923</c:v>
                </c:pt>
                <c:pt idx="1887">
                  <c:v>42926</c:v>
                </c:pt>
                <c:pt idx="1888">
                  <c:v>42927</c:v>
                </c:pt>
                <c:pt idx="1889">
                  <c:v>42928</c:v>
                </c:pt>
                <c:pt idx="1890">
                  <c:v>42929</c:v>
                </c:pt>
                <c:pt idx="1891">
                  <c:v>42930</c:v>
                </c:pt>
                <c:pt idx="1892">
                  <c:v>42933</c:v>
                </c:pt>
                <c:pt idx="1893">
                  <c:v>42934</c:v>
                </c:pt>
                <c:pt idx="1894">
                  <c:v>42935</c:v>
                </c:pt>
                <c:pt idx="1895">
                  <c:v>42936</c:v>
                </c:pt>
                <c:pt idx="1896">
                  <c:v>42937</c:v>
                </c:pt>
                <c:pt idx="1897">
                  <c:v>42940</c:v>
                </c:pt>
                <c:pt idx="1898">
                  <c:v>42941</c:v>
                </c:pt>
                <c:pt idx="1899">
                  <c:v>42942</c:v>
                </c:pt>
                <c:pt idx="1900">
                  <c:v>42943</c:v>
                </c:pt>
                <c:pt idx="1901">
                  <c:v>42944</c:v>
                </c:pt>
                <c:pt idx="1902">
                  <c:v>42947</c:v>
                </c:pt>
                <c:pt idx="1903">
                  <c:v>42948</c:v>
                </c:pt>
                <c:pt idx="1904">
                  <c:v>42949</c:v>
                </c:pt>
                <c:pt idx="1905">
                  <c:v>42950</c:v>
                </c:pt>
                <c:pt idx="1906">
                  <c:v>42951</c:v>
                </c:pt>
                <c:pt idx="1907">
                  <c:v>42954</c:v>
                </c:pt>
                <c:pt idx="1908">
                  <c:v>42955</c:v>
                </c:pt>
                <c:pt idx="1909">
                  <c:v>42956</c:v>
                </c:pt>
                <c:pt idx="1910">
                  <c:v>42957</c:v>
                </c:pt>
                <c:pt idx="1911">
                  <c:v>42958</c:v>
                </c:pt>
                <c:pt idx="1912">
                  <c:v>42961</c:v>
                </c:pt>
                <c:pt idx="1913">
                  <c:v>42962</c:v>
                </c:pt>
                <c:pt idx="1914">
                  <c:v>42963</c:v>
                </c:pt>
                <c:pt idx="1915">
                  <c:v>42964</c:v>
                </c:pt>
                <c:pt idx="1916">
                  <c:v>42965</c:v>
                </c:pt>
                <c:pt idx="1917">
                  <c:v>42968</c:v>
                </c:pt>
                <c:pt idx="1918">
                  <c:v>42969</c:v>
                </c:pt>
                <c:pt idx="1919">
                  <c:v>42970</c:v>
                </c:pt>
                <c:pt idx="1920">
                  <c:v>42971</c:v>
                </c:pt>
                <c:pt idx="1921">
                  <c:v>42972</c:v>
                </c:pt>
                <c:pt idx="1922">
                  <c:v>42975</c:v>
                </c:pt>
                <c:pt idx="1923">
                  <c:v>42976</c:v>
                </c:pt>
                <c:pt idx="1924">
                  <c:v>42977</c:v>
                </c:pt>
                <c:pt idx="1925">
                  <c:v>42978</c:v>
                </c:pt>
                <c:pt idx="1926">
                  <c:v>42979</c:v>
                </c:pt>
                <c:pt idx="1927">
                  <c:v>42983</c:v>
                </c:pt>
                <c:pt idx="1928">
                  <c:v>42984</c:v>
                </c:pt>
                <c:pt idx="1929">
                  <c:v>42985</c:v>
                </c:pt>
                <c:pt idx="1930">
                  <c:v>42986</c:v>
                </c:pt>
                <c:pt idx="1931">
                  <c:v>42989</c:v>
                </c:pt>
                <c:pt idx="1932">
                  <c:v>42990</c:v>
                </c:pt>
                <c:pt idx="1933">
                  <c:v>42991</c:v>
                </c:pt>
                <c:pt idx="1934">
                  <c:v>42992</c:v>
                </c:pt>
                <c:pt idx="1935">
                  <c:v>42993</c:v>
                </c:pt>
                <c:pt idx="1936">
                  <c:v>42996</c:v>
                </c:pt>
                <c:pt idx="1937">
                  <c:v>42997</c:v>
                </c:pt>
                <c:pt idx="1938">
                  <c:v>42998</c:v>
                </c:pt>
                <c:pt idx="1939">
                  <c:v>42999</c:v>
                </c:pt>
                <c:pt idx="1940">
                  <c:v>43000</c:v>
                </c:pt>
                <c:pt idx="1941">
                  <c:v>43003</c:v>
                </c:pt>
                <c:pt idx="1942">
                  <c:v>43004</c:v>
                </c:pt>
                <c:pt idx="1943">
                  <c:v>43005</c:v>
                </c:pt>
                <c:pt idx="1944">
                  <c:v>43006</c:v>
                </c:pt>
                <c:pt idx="1945">
                  <c:v>43007</c:v>
                </c:pt>
                <c:pt idx="1946">
                  <c:v>43010</c:v>
                </c:pt>
                <c:pt idx="1947">
                  <c:v>43011</c:v>
                </c:pt>
                <c:pt idx="1948">
                  <c:v>43012</c:v>
                </c:pt>
                <c:pt idx="1949">
                  <c:v>43013</c:v>
                </c:pt>
                <c:pt idx="1950">
                  <c:v>43014</c:v>
                </c:pt>
                <c:pt idx="1951">
                  <c:v>43018</c:v>
                </c:pt>
                <c:pt idx="1952">
                  <c:v>43019</c:v>
                </c:pt>
                <c:pt idx="1953">
                  <c:v>43020</c:v>
                </c:pt>
                <c:pt idx="1954">
                  <c:v>43021</c:v>
                </c:pt>
                <c:pt idx="1955">
                  <c:v>43024</c:v>
                </c:pt>
                <c:pt idx="1956">
                  <c:v>43025</c:v>
                </c:pt>
                <c:pt idx="1957">
                  <c:v>43026</c:v>
                </c:pt>
                <c:pt idx="1958">
                  <c:v>43027</c:v>
                </c:pt>
                <c:pt idx="1959">
                  <c:v>43028</c:v>
                </c:pt>
                <c:pt idx="1960">
                  <c:v>43031</c:v>
                </c:pt>
                <c:pt idx="1961">
                  <c:v>43032</c:v>
                </c:pt>
                <c:pt idx="1962">
                  <c:v>43033</c:v>
                </c:pt>
                <c:pt idx="1963">
                  <c:v>43034</c:v>
                </c:pt>
                <c:pt idx="1964">
                  <c:v>43035</c:v>
                </c:pt>
                <c:pt idx="1965">
                  <c:v>43038</c:v>
                </c:pt>
                <c:pt idx="1966">
                  <c:v>43039</c:v>
                </c:pt>
                <c:pt idx="1967">
                  <c:v>43040</c:v>
                </c:pt>
                <c:pt idx="1968">
                  <c:v>43041</c:v>
                </c:pt>
                <c:pt idx="1969">
                  <c:v>43042</c:v>
                </c:pt>
                <c:pt idx="1970">
                  <c:v>43045</c:v>
                </c:pt>
                <c:pt idx="1971">
                  <c:v>43046</c:v>
                </c:pt>
                <c:pt idx="1972">
                  <c:v>43047</c:v>
                </c:pt>
                <c:pt idx="1973">
                  <c:v>43048</c:v>
                </c:pt>
                <c:pt idx="1974">
                  <c:v>43052</c:v>
                </c:pt>
                <c:pt idx="1975">
                  <c:v>43053</c:v>
                </c:pt>
                <c:pt idx="1976">
                  <c:v>43054</c:v>
                </c:pt>
                <c:pt idx="1977">
                  <c:v>43055</c:v>
                </c:pt>
                <c:pt idx="1978">
                  <c:v>43056</c:v>
                </c:pt>
                <c:pt idx="1979">
                  <c:v>43059</c:v>
                </c:pt>
                <c:pt idx="1980">
                  <c:v>43060</c:v>
                </c:pt>
                <c:pt idx="1981">
                  <c:v>43061</c:v>
                </c:pt>
                <c:pt idx="1982">
                  <c:v>43066</c:v>
                </c:pt>
                <c:pt idx="1983">
                  <c:v>43067</c:v>
                </c:pt>
                <c:pt idx="1984">
                  <c:v>43068</c:v>
                </c:pt>
                <c:pt idx="1985">
                  <c:v>43069</c:v>
                </c:pt>
                <c:pt idx="1986">
                  <c:v>43070</c:v>
                </c:pt>
                <c:pt idx="1987">
                  <c:v>43073</c:v>
                </c:pt>
                <c:pt idx="1988">
                  <c:v>43074</c:v>
                </c:pt>
                <c:pt idx="1989">
                  <c:v>43075</c:v>
                </c:pt>
                <c:pt idx="1990">
                  <c:v>43076</c:v>
                </c:pt>
                <c:pt idx="1991">
                  <c:v>43077</c:v>
                </c:pt>
                <c:pt idx="1992">
                  <c:v>43080</c:v>
                </c:pt>
                <c:pt idx="1993">
                  <c:v>43081</c:v>
                </c:pt>
                <c:pt idx="1994">
                  <c:v>43082</c:v>
                </c:pt>
                <c:pt idx="1995">
                  <c:v>43083</c:v>
                </c:pt>
                <c:pt idx="1996">
                  <c:v>43084</c:v>
                </c:pt>
                <c:pt idx="1997">
                  <c:v>43087</c:v>
                </c:pt>
                <c:pt idx="1998">
                  <c:v>43088</c:v>
                </c:pt>
                <c:pt idx="1999">
                  <c:v>43089</c:v>
                </c:pt>
                <c:pt idx="2000">
                  <c:v>43090</c:v>
                </c:pt>
                <c:pt idx="2001">
                  <c:v>43091</c:v>
                </c:pt>
                <c:pt idx="2002">
                  <c:v>43095</c:v>
                </c:pt>
                <c:pt idx="2003">
                  <c:v>43096</c:v>
                </c:pt>
                <c:pt idx="2004">
                  <c:v>43097</c:v>
                </c:pt>
                <c:pt idx="2005">
                  <c:v>43102</c:v>
                </c:pt>
                <c:pt idx="2006">
                  <c:v>43103</c:v>
                </c:pt>
                <c:pt idx="2007">
                  <c:v>43104</c:v>
                </c:pt>
                <c:pt idx="2008">
                  <c:v>43105</c:v>
                </c:pt>
                <c:pt idx="2009">
                  <c:v>43108</c:v>
                </c:pt>
                <c:pt idx="2010">
                  <c:v>43109</c:v>
                </c:pt>
                <c:pt idx="2011">
                  <c:v>43110</c:v>
                </c:pt>
                <c:pt idx="2012">
                  <c:v>43111</c:v>
                </c:pt>
                <c:pt idx="2013">
                  <c:v>43112</c:v>
                </c:pt>
                <c:pt idx="2014">
                  <c:v>43116</c:v>
                </c:pt>
                <c:pt idx="2015">
                  <c:v>43117</c:v>
                </c:pt>
                <c:pt idx="2016">
                  <c:v>43118</c:v>
                </c:pt>
                <c:pt idx="2017">
                  <c:v>43119</c:v>
                </c:pt>
                <c:pt idx="2018">
                  <c:v>43122</c:v>
                </c:pt>
                <c:pt idx="2019">
                  <c:v>43123</c:v>
                </c:pt>
                <c:pt idx="2020">
                  <c:v>43124</c:v>
                </c:pt>
                <c:pt idx="2021">
                  <c:v>43125</c:v>
                </c:pt>
                <c:pt idx="2022">
                  <c:v>43126</c:v>
                </c:pt>
                <c:pt idx="2023">
                  <c:v>43129</c:v>
                </c:pt>
                <c:pt idx="2024">
                  <c:v>43130</c:v>
                </c:pt>
                <c:pt idx="2025">
                  <c:v>43131</c:v>
                </c:pt>
                <c:pt idx="2026">
                  <c:v>43132</c:v>
                </c:pt>
                <c:pt idx="2027">
                  <c:v>43133</c:v>
                </c:pt>
                <c:pt idx="2028">
                  <c:v>43136</c:v>
                </c:pt>
                <c:pt idx="2029">
                  <c:v>43137</c:v>
                </c:pt>
                <c:pt idx="2030">
                  <c:v>43138</c:v>
                </c:pt>
                <c:pt idx="2031">
                  <c:v>43139</c:v>
                </c:pt>
                <c:pt idx="2032">
                  <c:v>43140</c:v>
                </c:pt>
                <c:pt idx="2033">
                  <c:v>43143</c:v>
                </c:pt>
                <c:pt idx="2034">
                  <c:v>43144</c:v>
                </c:pt>
                <c:pt idx="2035">
                  <c:v>43145</c:v>
                </c:pt>
                <c:pt idx="2036">
                  <c:v>43146</c:v>
                </c:pt>
                <c:pt idx="2037">
                  <c:v>43147</c:v>
                </c:pt>
                <c:pt idx="2038">
                  <c:v>43151</c:v>
                </c:pt>
                <c:pt idx="2039">
                  <c:v>43152</c:v>
                </c:pt>
                <c:pt idx="2040">
                  <c:v>43153</c:v>
                </c:pt>
                <c:pt idx="2041">
                  <c:v>43154</c:v>
                </c:pt>
                <c:pt idx="2042">
                  <c:v>43157</c:v>
                </c:pt>
                <c:pt idx="2043">
                  <c:v>43158</c:v>
                </c:pt>
                <c:pt idx="2044">
                  <c:v>43159</c:v>
                </c:pt>
                <c:pt idx="2045">
                  <c:v>43160</c:v>
                </c:pt>
                <c:pt idx="2046">
                  <c:v>43161</c:v>
                </c:pt>
                <c:pt idx="2047">
                  <c:v>43164</c:v>
                </c:pt>
                <c:pt idx="2048">
                  <c:v>43165</c:v>
                </c:pt>
                <c:pt idx="2049">
                  <c:v>43166</c:v>
                </c:pt>
                <c:pt idx="2050">
                  <c:v>43167</c:v>
                </c:pt>
                <c:pt idx="2051">
                  <c:v>43168</c:v>
                </c:pt>
                <c:pt idx="2052">
                  <c:v>43171</c:v>
                </c:pt>
                <c:pt idx="2053">
                  <c:v>43172</c:v>
                </c:pt>
                <c:pt idx="2054">
                  <c:v>43173</c:v>
                </c:pt>
                <c:pt idx="2055">
                  <c:v>43174</c:v>
                </c:pt>
                <c:pt idx="2056">
                  <c:v>43175</c:v>
                </c:pt>
                <c:pt idx="2057">
                  <c:v>43178</c:v>
                </c:pt>
                <c:pt idx="2058">
                  <c:v>43179</c:v>
                </c:pt>
                <c:pt idx="2059">
                  <c:v>43180</c:v>
                </c:pt>
                <c:pt idx="2060">
                  <c:v>43181</c:v>
                </c:pt>
                <c:pt idx="2061">
                  <c:v>43182</c:v>
                </c:pt>
                <c:pt idx="2062">
                  <c:v>43185</c:v>
                </c:pt>
                <c:pt idx="2063">
                  <c:v>43186</c:v>
                </c:pt>
                <c:pt idx="2064">
                  <c:v>43187</c:v>
                </c:pt>
                <c:pt idx="2065">
                  <c:v>43188</c:v>
                </c:pt>
                <c:pt idx="2066">
                  <c:v>43192</c:v>
                </c:pt>
                <c:pt idx="2067">
                  <c:v>43193</c:v>
                </c:pt>
                <c:pt idx="2068">
                  <c:v>43194</c:v>
                </c:pt>
                <c:pt idx="2069">
                  <c:v>43195</c:v>
                </c:pt>
                <c:pt idx="2070">
                  <c:v>43196</c:v>
                </c:pt>
                <c:pt idx="2071">
                  <c:v>43199</c:v>
                </c:pt>
                <c:pt idx="2072">
                  <c:v>43200</c:v>
                </c:pt>
                <c:pt idx="2073">
                  <c:v>43201</c:v>
                </c:pt>
                <c:pt idx="2074">
                  <c:v>43202</c:v>
                </c:pt>
                <c:pt idx="2075">
                  <c:v>43203</c:v>
                </c:pt>
                <c:pt idx="2076">
                  <c:v>43206</c:v>
                </c:pt>
                <c:pt idx="2077">
                  <c:v>43207</c:v>
                </c:pt>
                <c:pt idx="2078">
                  <c:v>43208</c:v>
                </c:pt>
                <c:pt idx="2079">
                  <c:v>43209</c:v>
                </c:pt>
                <c:pt idx="2080">
                  <c:v>43210</c:v>
                </c:pt>
                <c:pt idx="2081">
                  <c:v>43213</c:v>
                </c:pt>
                <c:pt idx="2082">
                  <c:v>43214</c:v>
                </c:pt>
                <c:pt idx="2083">
                  <c:v>43215</c:v>
                </c:pt>
                <c:pt idx="2084">
                  <c:v>43216</c:v>
                </c:pt>
                <c:pt idx="2085">
                  <c:v>43217</c:v>
                </c:pt>
                <c:pt idx="2086">
                  <c:v>43220</c:v>
                </c:pt>
                <c:pt idx="2087">
                  <c:v>43221</c:v>
                </c:pt>
                <c:pt idx="2088">
                  <c:v>43222</c:v>
                </c:pt>
                <c:pt idx="2089">
                  <c:v>43223</c:v>
                </c:pt>
                <c:pt idx="2090">
                  <c:v>43224</c:v>
                </c:pt>
                <c:pt idx="2091">
                  <c:v>43227</c:v>
                </c:pt>
                <c:pt idx="2092">
                  <c:v>43228</c:v>
                </c:pt>
                <c:pt idx="2093">
                  <c:v>43229</c:v>
                </c:pt>
                <c:pt idx="2094">
                  <c:v>43230</c:v>
                </c:pt>
                <c:pt idx="2095">
                  <c:v>43231</c:v>
                </c:pt>
                <c:pt idx="2096">
                  <c:v>43234</c:v>
                </c:pt>
                <c:pt idx="2097">
                  <c:v>43235</c:v>
                </c:pt>
                <c:pt idx="2098">
                  <c:v>43236</c:v>
                </c:pt>
                <c:pt idx="2099">
                  <c:v>43237</c:v>
                </c:pt>
                <c:pt idx="2100">
                  <c:v>43238</c:v>
                </c:pt>
                <c:pt idx="2101">
                  <c:v>43241</c:v>
                </c:pt>
                <c:pt idx="2102">
                  <c:v>43242</c:v>
                </c:pt>
                <c:pt idx="2103">
                  <c:v>43243</c:v>
                </c:pt>
                <c:pt idx="2104">
                  <c:v>43244</c:v>
                </c:pt>
                <c:pt idx="2105">
                  <c:v>43245</c:v>
                </c:pt>
                <c:pt idx="2106">
                  <c:v>43249</c:v>
                </c:pt>
                <c:pt idx="2107">
                  <c:v>43250</c:v>
                </c:pt>
                <c:pt idx="2108">
                  <c:v>43251</c:v>
                </c:pt>
                <c:pt idx="2109">
                  <c:v>43252</c:v>
                </c:pt>
                <c:pt idx="2110">
                  <c:v>43255</c:v>
                </c:pt>
                <c:pt idx="2111">
                  <c:v>43256</c:v>
                </c:pt>
                <c:pt idx="2112">
                  <c:v>43257</c:v>
                </c:pt>
                <c:pt idx="2113">
                  <c:v>43258</c:v>
                </c:pt>
                <c:pt idx="2114">
                  <c:v>43259</c:v>
                </c:pt>
                <c:pt idx="2115">
                  <c:v>43262</c:v>
                </c:pt>
                <c:pt idx="2116">
                  <c:v>43263</c:v>
                </c:pt>
                <c:pt idx="2117">
                  <c:v>43264</c:v>
                </c:pt>
                <c:pt idx="2118">
                  <c:v>43265</c:v>
                </c:pt>
                <c:pt idx="2119">
                  <c:v>43266</c:v>
                </c:pt>
                <c:pt idx="2120">
                  <c:v>43269</c:v>
                </c:pt>
                <c:pt idx="2121">
                  <c:v>43270</c:v>
                </c:pt>
                <c:pt idx="2122">
                  <c:v>43271</c:v>
                </c:pt>
                <c:pt idx="2123">
                  <c:v>43272</c:v>
                </c:pt>
                <c:pt idx="2124">
                  <c:v>43273</c:v>
                </c:pt>
                <c:pt idx="2125">
                  <c:v>43276</c:v>
                </c:pt>
                <c:pt idx="2126">
                  <c:v>43277</c:v>
                </c:pt>
                <c:pt idx="2127">
                  <c:v>43278</c:v>
                </c:pt>
                <c:pt idx="2128">
                  <c:v>43279</c:v>
                </c:pt>
                <c:pt idx="2129">
                  <c:v>43280</c:v>
                </c:pt>
                <c:pt idx="2130">
                  <c:v>43283</c:v>
                </c:pt>
                <c:pt idx="2131">
                  <c:v>43284</c:v>
                </c:pt>
                <c:pt idx="2132">
                  <c:v>43286</c:v>
                </c:pt>
                <c:pt idx="2133">
                  <c:v>43287</c:v>
                </c:pt>
                <c:pt idx="2134">
                  <c:v>43290</c:v>
                </c:pt>
                <c:pt idx="2135">
                  <c:v>43291</c:v>
                </c:pt>
                <c:pt idx="2136">
                  <c:v>43292</c:v>
                </c:pt>
                <c:pt idx="2137">
                  <c:v>43293</c:v>
                </c:pt>
                <c:pt idx="2138">
                  <c:v>43294</c:v>
                </c:pt>
                <c:pt idx="2139">
                  <c:v>43297</c:v>
                </c:pt>
                <c:pt idx="2140">
                  <c:v>43298</c:v>
                </c:pt>
                <c:pt idx="2141">
                  <c:v>43299</c:v>
                </c:pt>
                <c:pt idx="2142">
                  <c:v>43300</c:v>
                </c:pt>
                <c:pt idx="2143">
                  <c:v>43301</c:v>
                </c:pt>
                <c:pt idx="2144">
                  <c:v>43304</c:v>
                </c:pt>
                <c:pt idx="2145">
                  <c:v>43305</c:v>
                </c:pt>
                <c:pt idx="2146">
                  <c:v>43306</c:v>
                </c:pt>
                <c:pt idx="2147">
                  <c:v>43307</c:v>
                </c:pt>
                <c:pt idx="2148">
                  <c:v>43308</c:v>
                </c:pt>
                <c:pt idx="2149">
                  <c:v>43311</c:v>
                </c:pt>
                <c:pt idx="2150">
                  <c:v>43312</c:v>
                </c:pt>
                <c:pt idx="2151">
                  <c:v>43313</c:v>
                </c:pt>
                <c:pt idx="2152">
                  <c:v>43314</c:v>
                </c:pt>
                <c:pt idx="2153">
                  <c:v>43315</c:v>
                </c:pt>
                <c:pt idx="2154">
                  <c:v>43318</c:v>
                </c:pt>
                <c:pt idx="2155">
                  <c:v>43319</c:v>
                </c:pt>
                <c:pt idx="2156">
                  <c:v>43320</c:v>
                </c:pt>
                <c:pt idx="2157">
                  <c:v>43321</c:v>
                </c:pt>
                <c:pt idx="2158">
                  <c:v>43322</c:v>
                </c:pt>
                <c:pt idx="2159">
                  <c:v>43325</c:v>
                </c:pt>
                <c:pt idx="2160">
                  <c:v>43326</c:v>
                </c:pt>
                <c:pt idx="2161">
                  <c:v>43327</c:v>
                </c:pt>
                <c:pt idx="2162">
                  <c:v>43328</c:v>
                </c:pt>
                <c:pt idx="2163">
                  <c:v>43329</c:v>
                </c:pt>
                <c:pt idx="2164">
                  <c:v>43332</c:v>
                </c:pt>
                <c:pt idx="2165">
                  <c:v>43333</c:v>
                </c:pt>
                <c:pt idx="2166">
                  <c:v>43334</c:v>
                </c:pt>
                <c:pt idx="2167">
                  <c:v>43335</c:v>
                </c:pt>
                <c:pt idx="2168">
                  <c:v>43336</c:v>
                </c:pt>
                <c:pt idx="2169">
                  <c:v>43339</c:v>
                </c:pt>
                <c:pt idx="2170">
                  <c:v>43340</c:v>
                </c:pt>
                <c:pt idx="2171">
                  <c:v>43341</c:v>
                </c:pt>
                <c:pt idx="2172">
                  <c:v>43342</c:v>
                </c:pt>
                <c:pt idx="2173">
                  <c:v>43343</c:v>
                </c:pt>
                <c:pt idx="2174">
                  <c:v>43347</c:v>
                </c:pt>
                <c:pt idx="2175">
                  <c:v>43348</c:v>
                </c:pt>
                <c:pt idx="2176">
                  <c:v>43349</c:v>
                </c:pt>
                <c:pt idx="2177">
                  <c:v>43350</c:v>
                </c:pt>
                <c:pt idx="2178">
                  <c:v>43353</c:v>
                </c:pt>
                <c:pt idx="2179">
                  <c:v>43354</c:v>
                </c:pt>
                <c:pt idx="2180">
                  <c:v>43355</c:v>
                </c:pt>
                <c:pt idx="2181">
                  <c:v>43356</c:v>
                </c:pt>
                <c:pt idx="2182">
                  <c:v>43357</c:v>
                </c:pt>
                <c:pt idx="2183">
                  <c:v>43360</c:v>
                </c:pt>
                <c:pt idx="2184">
                  <c:v>43361</c:v>
                </c:pt>
                <c:pt idx="2185">
                  <c:v>43362</c:v>
                </c:pt>
                <c:pt idx="2186">
                  <c:v>43363</c:v>
                </c:pt>
                <c:pt idx="2187">
                  <c:v>43364</c:v>
                </c:pt>
                <c:pt idx="2188">
                  <c:v>43367</c:v>
                </c:pt>
                <c:pt idx="2189">
                  <c:v>43368</c:v>
                </c:pt>
                <c:pt idx="2190">
                  <c:v>43369</c:v>
                </c:pt>
                <c:pt idx="2191">
                  <c:v>43370</c:v>
                </c:pt>
                <c:pt idx="2192">
                  <c:v>43371</c:v>
                </c:pt>
                <c:pt idx="2193">
                  <c:v>43374</c:v>
                </c:pt>
                <c:pt idx="2194">
                  <c:v>43375</c:v>
                </c:pt>
                <c:pt idx="2195">
                  <c:v>43376</c:v>
                </c:pt>
                <c:pt idx="2196">
                  <c:v>43377</c:v>
                </c:pt>
                <c:pt idx="2197">
                  <c:v>43378</c:v>
                </c:pt>
                <c:pt idx="2198">
                  <c:v>43381</c:v>
                </c:pt>
                <c:pt idx="2199">
                  <c:v>43382</c:v>
                </c:pt>
                <c:pt idx="2200">
                  <c:v>43383</c:v>
                </c:pt>
                <c:pt idx="2201">
                  <c:v>43384</c:v>
                </c:pt>
                <c:pt idx="2202">
                  <c:v>43385</c:v>
                </c:pt>
                <c:pt idx="2203">
                  <c:v>43388</c:v>
                </c:pt>
                <c:pt idx="2204">
                  <c:v>43389</c:v>
                </c:pt>
                <c:pt idx="2205">
                  <c:v>43390</c:v>
                </c:pt>
                <c:pt idx="2206">
                  <c:v>43391</c:v>
                </c:pt>
                <c:pt idx="2207">
                  <c:v>43392</c:v>
                </c:pt>
                <c:pt idx="2208">
                  <c:v>43395</c:v>
                </c:pt>
                <c:pt idx="2209">
                  <c:v>43396</c:v>
                </c:pt>
                <c:pt idx="2210">
                  <c:v>43397</c:v>
                </c:pt>
                <c:pt idx="2211">
                  <c:v>43398</c:v>
                </c:pt>
                <c:pt idx="2212">
                  <c:v>43399</c:v>
                </c:pt>
                <c:pt idx="2213">
                  <c:v>43402</c:v>
                </c:pt>
                <c:pt idx="2214">
                  <c:v>43403</c:v>
                </c:pt>
                <c:pt idx="2215">
                  <c:v>43404</c:v>
                </c:pt>
                <c:pt idx="2216">
                  <c:v>43405</c:v>
                </c:pt>
                <c:pt idx="2217">
                  <c:v>43406</c:v>
                </c:pt>
                <c:pt idx="2218">
                  <c:v>43409</c:v>
                </c:pt>
                <c:pt idx="2219">
                  <c:v>43410</c:v>
                </c:pt>
                <c:pt idx="2220">
                  <c:v>43411</c:v>
                </c:pt>
                <c:pt idx="2221">
                  <c:v>43412</c:v>
                </c:pt>
                <c:pt idx="2222">
                  <c:v>43413</c:v>
                </c:pt>
                <c:pt idx="2223">
                  <c:v>43416</c:v>
                </c:pt>
                <c:pt idx="2224">
                  <c:v>43417</c:v>
                </c:pt>
                <c:pt idx="2225">
                  <c:v>43418</c:v>
                </c:pt>
                <c:pt idx="2226">
                  <c:v>43419</c:v>
                </c:pt>
                <c:pt idx="2227">
                  <c:v>43420</c:v>
                </c:pt>
                <c:pt idx="2228">
                  <c:v>43423</c:v>
                </c:pt>
                <c:pt idx="2229">
                  <c:v>43424</c:v>
                </c:pt>
                <c:pt idx="2230">
                  <c:v>43425</c:v>
                </c:pt>
                <c:pt idx="2231">
                  <c:v>43427</c:v>
                </c:pt>
                <c:pt idx="2232">
                  <c:v>43430</c:v>
                </c:pt>
                <c:pt idx="2233">
                  <c:v>43431</c:v>
                </c:pt>
                <c:pt idx="2234">
                  <c:v>43432</c:v>
                </c:pt>
                <c:pt idx="2235">
                  <c:v>43433</c:v>
                </c:pt>
                <c:pt idx="2236">
                  <c:v>43434</c:v>
                </c:pt>
                <c:pt idx="2237">
                  <c:v>43437</c:v>
                </c:pt>
                <c:pt idx="2238">
                  <c:v>43438</c:v>
                </c:pt>
                <c:pt idx="2239">
                  <c:v>43439</c:v>
                </c:pt>
                <c:pt idx="2240">
                  <c:v>43440</c:v>
                </c:pt>
                <c:pt idx="2241">
                  <c:v>43441</c:v>
                </c:pt>
                <c:pt idx="2242">
                  <c:v>43444</c:v>
                </c:pt>
                <c:pt idx="2243">
                  <c:v>43445</c:v>
                </c:pt>
                <c:pt idx="2244">
                  <c:v>43446</c:v>
                </c:pt>
                <c:pt idx="2245">
                  <c:v>43447</c:v>
                </c:pt>
                <c:pt idx="2246">
                  <c:v>43448</c:v>
                </c:pt>
                <c:pt idx="2247">
                  <c:v>43451</c:v>
                </c:pt>
                <c:pt idx="2248">
                  <c:v>43452</c:v>
                </c:pt>
                <c:pt idx="2249">
                  <c:v>43453</c:v>
                </c:pt>
                <c:pt idx="2250">
                  <c:v>43454</c:v>
                </c:pt>
                <c:pt idx="2251">
                  <c:v>43455</c:v>
                </c:pt>
                <c:pt idx="2252">
                  <c:v>43458</c:v>
                </c:pt>
                <c:pt idx="2253">
                  <c:v>43460</c:v>
                </c:pt>
                <c:pt idx="2254">
                  <c:v>43461</c:v>
                </c:pt>
                <c:pt idx="2255">
                  <c:v>43462</c:v>
                </c:pt>
                <c:pt idx="2256">
                  <c:v>43465</c:v>
                </c:pt>
                <c:pt idx="2257">
                  <c:v>43467</c:v>
                </c:pt>
                <c:pt idx="2258">
                  <c:v>43468</c:v>
                </c:pt>
                <c:pt idx="2259">
                  <c:v>43469</c:v>
                </c:pt>
                <c:pt idx="2260">
                  <c:v>43472</c:v>
                </c:pt>
                <c:pt idx="2261">
                  <c:v>43473</c:v>
                </c:pt>
                <c:pt idx="2262">
                  <c:v>43474</c:v>
                </c:pt>
                <c:pt idx="2263">
                  <c:v>43475</c:v>
                </c:pt>
                <c:pt idx="2264">
                  <c:v>43476</c:v>
                </c:pt>
                <c:pt idx="2265">
                  <c:v>43479</c:v>
                </c:pt>
                <c:pt idx="2266">
                  <c:v>43480</c:v>
                </c:pt>
                <c:pt idx="2267">
                  <c:v>43481</c:v>
                </c:pt>
                <c:pt idx="2268">
                  <c:v>43482</c:v>
                </c:pt>
                <c:pt idx="2269">
                  <c:v>43483</c:v>
                </c:pt>
                <c:pt idx="2270">
                  <c:v>43487</c:v>
                </c:pt>
                <c:pt idx="2271">
                  <c:v>43488</c:v>
                </c:pt>
                <c:pt idx="2272">
                  <c:v>43489</c:v>
                </c:pt>
                <c:pt idx="2273">
                  <c:v>43490</c:v>
                </c:pt>
                <c:pt idx="2274">
                  <c:v>43493</c:v>
                </c:pt>
                <c:pt idx="2275">
                  <c:v>43494</c:v>
                </c:pt>
                <c:pt idx="2276">
                  <c:v>43495</c:v>
                </c:pt>
                <c:pt idx="2277">
                  <c:v>43496</c:v>
                </c:pt>
                <c:pt idx="2278">
                  <c:v>43497</c:v>
                </c:pt>
                <c:pt idx="2279">
                  <c:v>43500</c:v>
                </c:pt>
                <c:pt idx="2280">
                  <c:v>43501</c:v>
                </c:pt>
                <c:pt idx="2281">
                  <c:v>43502</c:v>
                </c:pt>
                <c:pt idx="2282">
                  <c:v>43503</c:v>
                </c:pt>
                <c:pt idx="2283">
                  <c:v>43504</c:v>
                </c:pt>
                <c:pt idx="2284">
                  <c:v>43507</c:v>
                </c:pt>
                <c:pt idx="2285">
                  <c:v>43508</c:v>
                </c:pt>
                <c:pt idx="2286">
                  <c:v>43509</c:v>
                </c:pt>
                <c:pt idx="2287">
                  <c:v>43510</c:v>
                </c:pt>
                <c:pt idx="2288">
                  <c:v>43511</c:v>
                </c:pt>
                <c:pt idx="2289">
                  <c:v>43515</c:v>
                </c:pt>
                <c:pt idx="2290">
                  <c:v>43516</c:v>
                </c:pt>
                <c:pt idx="2291">
                  <c:v>43517</c:v>
                </c:pt>
                <c:pt idx="2292">
                  <c:v>43518</c:v>
                </c:pt>
                <c:pt idx="2293">
                  <c:v>43521</c:v>
                </c:pt>
                <c:pt idx="2294">
                  <c:v>43522</c:v>
                </c:pt>
                <c:pt idx="2295">
                  <c:v>43523</c:v>
                </c:pt>
                <c:pt idx="2296">
                  <c:v>43524</c:v>
                </c:pt>
                <c:pt idx="2297">
                  <c:v>43525</c:v>
                </c:pt>
                <c:pt idx="2298">
                  <c:v>43528</c:v>
                </c:pt>
                <c:pt idx="2299">
                  <c:v>43529</c:v>
                </c:pt>
                <c:pt idx="2300">
                  <c:v>43530</c:v>
                </c:pt>
                <c:pt idx="2301">
                  <c:v>43531</c:v>
                </c:pt>
                <c:pt idx="2302">
                  <c:v>43532</c:v>
                </c:pt>
                <c:pt idx="2303">
                  <c:v>43535</c:v>
                </c:pt>
                <c:pt idx="2304">
                  <c:v>43536</c:v>
                </c:pt>
                <c:pt idx="2305">
                  <c:v>43537</c:v>
                </c:pt>
                <c:pt idx="2306">
                  <c:v>43538</c:v>
                </c:pt>
                <c:pt idx="2307">
                  <c:v>43539</c:v>
                </c:pt>
                <c:pt idx="2308">
                  <c:v>43542</c:v>
                </c:pt>
                <c:pt idx="2309">
                  <c:v>43543</c:v>
                </c:pt>
                <c:pt idx="2310">
                  <c:v>43544</c:v>
                </c:pt>
                <c:pt idx="2311">
                  <c:v>43545</c:v>
                </c:pt>
                <c:pt idx="2312">
                  <c:v>43546</c:v>
                </c:pt>
                <c:pt idx="2313">
                  <c:v>43549</c:v>
                </c:pt>
                <c:pt idx="2314">
                  <c:v>43550</c:v>
                </c:pt>
                <c:pt idx="2315">
                  <c:v>43551</c:v>
                </c:pt>
                <c:pt idx="2316">
                  <c:v>43552</c:v>
                </c:pt>
                <c:pt idx="2317">
                  <c:v>43553</c:v>
                </c:pt>
                <c:pt idx="2318">
                  <c:v>43556</c:v>
                </c:pt>
                <c:pt idx="2319">
                  <c:v>43557</c:v>
                </c:pt>
                <c:pt idx="2320">
                  <c:v>43558</c:v>
                </c:pt>
                <c:pt idx="2321">
                  <c:v>43559</c:v>
                </c:pt>
                <c:pt idx="2322">
                  <c:v>43560</c:v>
                </c:pt>
                <c:pt idx="2323">
                  <c:v>43563</c:v>
                </c:pt>
                <c:pt idx="2324">
                  <c:v>43564</c:v>
                </c:pt>
                <c:pt idx="2325">
                  <c:v>43565</c:v>
                </c:pt>
                <c:pt idx="2326">
                  <c:v>43566</c:v>
                </c:pt>
                <c:pt idx="2327">
                  <c:v>43567</c:v>
                </c:pt>
                <c:pt idx="2328">
                  <c:v>43570</c:v>
                </c:pt>
                <c:pt idx="2329">
                  <c:v>43571</c:v>
                </c:pt>
                <c:pt idx="2330">
                  <c:v>43572</c:v>
                </c:pt>
                <c:pt idx="2331">
                  <c:v>43573</c:v>
                </c:pt>
                <c:pt idx="2332">
                  <c:v>43577</c:v>
                </c:pt>
                <c:pt idx="2333">
                  <c:v>43578</c:v>
                </c:pt>
                <c:pt idx="2334">
                  <c:v>43579</c:v>
                </c:pt>
                <c:pt idx="2335">
                  <c:v>43580</c:v>
                </c:pt>
                <c:pt idx="2336">
                  <c:v>43581</c:v>
                </c:pt>
                <c:pt idx="2337">
                  <c:v>43584</c:v>
                </c:pt>
                <c:pt idx="2338">
                  <c:v>43585</c:v>
                </c:pt>
                <c:pt idx="2339">
                  <c:v>43586</c:v>
                </c:pt>
                <c:pt idx="2340">
                  <c:v>43587</c:v>
                </c:pt>
                <c:pt idx="2341">
                  <c:v>43588</c:v>
                </c:pt>
                <c:pt idx="2342">
                  <c:v>43591</c:v>
                </c:pt>
                <c:pt idx="2343">
                  <c:v>43592</c:v>
                </c:pt>
                <c:pt idx="2344">
                  <c:v>43593</c:v>
                </c:pt>
                <c:pt idx="2345">
                  <c:v>43594</c:v>
                </c:pt>
                <c:pt idx="2346">
                  <c:v>43595</c:v>
                </c:pt>
                <c:pt idx="2347">
                  <c:v>43598</c:v>
                </c:pt>
                <c:pt idx="2348">
                  <c:v>43599</c:v>
                </c:pt>
                <c:pt idx="2349">
                  <c:v>43600</c:v>
                </c:pt>
                <c:pt idx="2350">
                  <c:v>43601</c:v>
                </c:pt>
                <c:pt idx="2351">
                  <c:v>43602</c:v>
                </c:pt>
                <c:pt idx="2352">
                  <c:v>43605</c:v>
                </c:pt>
                <c:pt idx="2353">
                  <c:v>43606</c:v>
                </c:pt>
                <c:pt idx="2354">
                  <c:v>43607</c:v>
                </c:pt>
                <c:pt idx="2355">
                  <c:v>43608</c:v>
                </c:pt>
                <c:pt idx="2356">
                  <c:v>43609</c:v>
                </c:pt>
                <c:pt idx="2357">
                  <c:v>43613</c:v>
                </c:pt>
                <c:pt idx="2358">
                  <c:v>43614</c:v>
                </c:pt>
                <c:pt idx="2359">
                  <c:v>43615</c:v>
                </c:pt>
                <c:pt idx="2360">
                  <c:v>43616</c:v>
                </c:pt>
                <c:pt idx="2361">
                  <c:v>43619</c:v>
                </c:pt>
                <c:pt idx="2362">
                  <c:v>43620</c:v>
                </c:pt>
                <c:pt idx="2363">
                  <c:v>43621</c:v>
                </c:pt>
                <c:pt idx="2364">
                  <c:v>43622</c:v>
                </c:pt>
                <c:pt idx="2365">
                  <c:v>43623</c:v>
                </c:pt>
                <c:pt idx="2366">
                  <c:v>43626</c:v>
                </c:pt>
                <c:pt idx="2367">
                  <c:v>43627</c:v>
                </c:pt>
                <c:pt idx="2368">
                  <c:v>43628</c:v>
                </c:pt>
                <c:pt idx="2369">
                  <c:v>43629</c:v>
                </c:pt>
                <c:pt idx="2370">
                  <c:v>43630</c:v>
                </c:pt>
                <c:pt idx="2371">
                  <c:v>43633</c:v>
                </c:pt>
                <c:pt idx="2372">
                  <c:v>43634</c:v>
                </c:pt>
                <c:pt idx="2373">
                  <c:v>43635</c:v>
                </c:pt>
                <c:pt idx="2374">
                  <c:v>43636</c:v>
                </c:pt>
                <c:pt idx="2375">
                  <c:v>43637</c:v>
                </c:pt>
                <c:pt idx="2376">
                  <c:v>43640</c:v>
                </c:pt>
                <c:pt idx="2377">
                  <c:v>43641</c:v>
                </c:pt>
                <c:pt idx="2378">
                  <c:v>43642</c:v>
                </c:pt>
                <c:pt idx="2379">
                  <c:v>43643</c:v>
                </c:pt>
                <c:pt idx="2380">
                  <c:v>43644</c:v>
                </c:pt>
                <c:pt idx="2381">
                  <c:v>43647</c:v>
                </c:pt>
                <c:pt idx="2382">
                  <c:v>43648</c:v>
                </c:pt>
                <c:pt idx="2383">
                  <c:v>43649</c:v>
                </c:pt>
                <c:pt idx="2384">
                  <c:v>43651</c:v>
                </c:pt>
                <c:pt idx="2385">
                  <c:v>43654</c:v>
                </c:pt>
                <c:pt idx="2386">
                  <c:v>43655</c:v>
                </c:pt>
                <c:pt idx="2387">
                  <c:v>43656</c:v>
                </c:pt>
                <c:pt idx="2388">
                  <c:v>43657</c:v>
                </c:pt>
                <c:pt idx="2389">
                  <c:v>43658</c:v>
                </c:pt>
                <c:pt idx="2390">
                  <c:v>43661</c:v>
                </c:pt>
                <c:pt idx="2391">
                  <c:v>43662</c:v>
                </c:pt>
                <c:pt idx="2392">
                  <c:v>43663</c:v>
                </c:pt>
                <c:pt idx="2393">
                  <c:v>43664</c:v>
                </c:pt>
                <c:pt idx="2394">
                  <c:v>43665</c:v>
                </c:pt>
                <c:pt idx="2395">
                  <c:v>43668</c:v>
                </c:pt>
                <c:pt idx="2396">
                  <c:v>43669</c:v>
                </c:pt>
                <c:pt idx="2397">
                  <c:v>43670</c:v>
                </c:pt>
                <c:pt idx="2398">
                  <c:v>43671</c:v>
                </c:pt>
                <c:pt idx="2399">
                  <c:v>43672</c:v>
                </c:pt>
                <c:pt idx="2400">
                  <c:v>43675</c:v>
                </c:pt>
                <c:pt idx="2401">
                  <c:v>43676</c:v>
                </c:pt>
                <c:pt idx="2402">
                  <c:v>43677</c:v>
                </c:pt>
                <c:pt idx="2403">
                  <c:v>43678</c:v>
                </c:pt>
                <c:pt idx="2404">
                  <c:v>43679</c:v>
                </c:pt>
                <c:pt idx="2405">
                  <c:v>43682</c:v>
                </c:pt>
                <c:pt idx="2406">
                  <c:v>43683</c:v>
                </c:pt>
                <c:pt idx="2407">
                  <c:v>43684</c:v>
                </c:pt>
                <c:pt idx="2408">
                  <c:v>43685</c:v>
                </c:pt>
                <c:pt idx="2409">
                  <c:v>43686</c:v>
                </c:pt>
                <c:pt idx="2410">
                  <c:v>43689</c:v>
                </c:pt>
                <c:pt idx="2411">
                  <c:v>43690</c:v>
                </c:pt>
                <c:pt idx="2412">
                  <c:v>43691</c:v>
                </c:pt>
                <c:pt idx="2413">
                  <c:v>43692</c:v>
                </c:pt>
                <c:pt idx="2414">
                  <c:v>43693</c:v>
                </c:pt>
                <c:pt idx="2415">
                  <c:v>43696</c:v>
                </c:pt>
                <c:pt idx="2416">
                  <c:v>43697</c:v>
                </c:pt>
                <c:pt idx="2417">
                  <c:v>43698</c:v>
                </c:pt>
                <c:pt idx="2418">
                  <c:v>43699</c:v>
                </c:pt>
                <c:pt idx="2419">
                  <c:v>43700</c:v>
                </c:pt>
                <c:pt idx="2420">
                  <c:v>43703</c:v>
                </c:pt>
                <c:pt idx="2421">
                  <c:v>43704</c:v>
                </c:pt>
                <c:pt idx="2422">
                  <c:v>43705</c:v>
                </c:pt>
                <c:pt idx="2423">
                  <c:v>43706</c:v>
                </c:pt>
                <c:pt idx="2424">
                  <c:v>43707</c:v>
                </c:pt>
                <c:pt idx="2425">
                  <c:v>43711</c:v>
                </c:pt>
                <c:pt idx="2426">
                  <c:v>43712</c:v>
                </c:pt>
                <c:pt idx="2427">
                  <c:v>43713</c:v>
                </c:pt>
                <c:pt idx="2428">
                  <c:v>43714</c:v>
                </c:pt>
                <c:pt idx="2429">
                  <c:v>43717</c:v>
                </c:pt>
                <c:pt idx="2430">
                  <c:v>43718</c:v>
                </c:pt>
                <c:pt idx="2431">
                  <c:v>43719</c:v>
                </c:pt>
                <c:pt idx="2432">
                  <c:v>43720</c:v>
                </c:pt>
                <c:pt idx="2433">
                  <c:v>43721</c:v>
                </c:pt>
                <c:pt idx="2434">
                  <c:v>43724</c:v>
                </c:pt>
                <c:pt idx="2435">
                  <c:v>43725</c:v>
                </c:pt>
                <c:pt idx="2436">
                  <c:v>43726</c:v>
                </c:pt>
                <c:pt idx="2437">
                  <c:v>43727</c:v>
                </c:pt>
                <c:pt idx="2438">
                  <c:v>43728</c:v>
                </c:pt>
                <c:pt idx="2439">
                  <c:v>43731</c:v>
                </c:pt>
                <c:pt idx="2440">
                  <c:v>43732</c:v>
                </c:pt>
                <c:pt idx="2441">
                  <c:v>43733</c:v>
                </c:pt>
                <c:pt idx="2442">
                  <c:v>43734</c:v>
                </c:pt>
                <c:pt idx="2443">
                  <c:v>43735</c:v>
                </c:pt>
                <c:pt idx="2444">
                  <c:v>43738</c:v>
                </c:pt>
                <c:pt idx="2445">
                  <c:v>43739</c:v>
                </c:pt>
                <c:pt idx="2446">
                  <c:v>43740</c:v>
                </c:pt>
                <c:pt idx="2447">
                  <c:v>43741</c:v>
                </c:pt>
                <c:pt idx="2448">
                  <c:v>43742</c:v>
                </c:pt>
                <c:pt idx="2449">
                  <c:v>43745</c:v>
                </c:pt>
                <c:pt idx="2450">
                  <c:v>43746</c:v>
                </c:pt>
                <c:pt idx="2451">
                  <c:v>43747</c:v>
                </c:pt>
                <c:pt idx="2452">
                  <c:v>43748</c:v>
                </c:pt>
                <c:pt idx="2453">
                  <c:v>43749</c:v>
                </c:pt>
                <c:pt idx="2454">
                  <c:v>43752</c:v>
                </c:pt>
                <c:pt idx="2455">
                  <c:v>43753</c:v>
                </c:pt>
                <c:pt idx="2456">
                  <c:v>43754</c:v>
                </c:pt>
                <c:pt idx="2457">
                  <c:v>43755</c:v>
                </c:pt>
                <c:pt idx="2458">
                  <c:v>43756</c:v>
                </c:pt>
                <c:pt idx="2459">
                  <c:v>43759</c:v>
                </c:pt>
                <c:pt idx="2460">
                  <c:v>43760</c:v>
                </c:pt>
                <c:pt idx="2461">
                  <c:v>43761</c:v>
                </c:pt>
                <c:pt idx="2462">
                  <c:v>43762</c:v>
                </c:pt>
                <c:pt idx="2463">
                  <c:v>43763</c:v>
                </c:pt>
                <c:pt idx="2464">
                  <c:v>43766</c:v>
                </c:pt>
                <c:pt idx="2465">
                  <c:v>43767</c:v>
                </c:pt>
                <c:pt idx="2466">
                  <c:v>43768</c:v>
                </c:pt>
                <c:pt idx="2467">
                  <c:v>43769</c:v>
                </c:pt>
                <c:pt idx="2468">
                  <c:v>43770</c:v>
                </c:pt>
                <c:pt idx="2469">
                  <c:v>43773</c:v>
                </c:pt>
                <c:pt idx="2470">
                  <c:v>43774</c:v>
                </c:pt>
                <c:pt idx="2471">
                  <c:v>43775</c:v>
                </c:pt>
                <c:pt idx="2472">
                  <c:v>43776</c:v>
                </c:pt>
                <c:pt idx="2473">
                  <c:v>43777</c:v>
                </c:pt>
                <c:pt idx="2474">
                  <c:v>43781</c:v>
                </c:pt>
                <c:pt idx="2475">
                  <c:v>43782</c:v>
                </c:pt>
                <c:pt idx="2476">
                  <c:v>43783</c:v>
                </c:pt>
                <c:pt idx="2477">
                  <c:v>43784</c:v>
                </c:pt>
                <c:pt idx="2478">
                  <c:v>43787</c:v>
                </c:pt>
                <c:pt idx="2479">
                  <c:v>43788</c:v>
                </c:pt>
                <c:pt idx="2480">
                  <c:v>43789</c:v>
                </c:pt>
                <c:pt idx="2481">
                  <c:v>43790</c:v>
                </c:pt>
                <c:pt idx="2482">
                  <c:v>43791</c:v>
                </c:pt>
                <c:pt idx="2483">
                  <c:v>43794</c:v>
                </c:pt>
                <c:pt idx="2484">
                  <c:v>43795</c:v>
                </c:pt>
                <c:pt idx="2485">
                  <c:v>43796</c:v>
                </c:pt>
                <c:pt idx="2486">
                  <c:v>43798</c:v>
                </c:pt>
                <c:pt idx="2487">
                  <c:v>43801</c:v>
                </c:pt>
                <c:pt idx="2488">
                  <c:v>43802</c:v>
                </c:pt>
                <c:pt idx="2489">
                  <c:v>43803</c:v>
                </c:pt>
                <c:pt idx="2490">
                  <c:v>43804</c:v>
                </c:pt>
                <c:pt idx="2491">
                  <c:v>43805</c:v>
                </c:pt>
                <c:pt idx="2492">
                  <c:v>43808</c:v>
                </c:pt>
                <c:pt idx="2493">
                  <c:v>43809</c:v>
                </c:pt>
                <c:pt idx="2494">
                  <c:v>43810</c:v>
                </c:pt>
                <c:pt idx="2495">
                  <c:v>43811</c:v>
                </c:pt>
                <c:pt idx="2496">
                  <c:v>43812</c:v>
                </c:pt>
                <c:pt idx="2497">
                  <c:v>43815</c:v>
                </c:pt>
                <c:pt idx="2498">
                  <c:v>43816</c:v>
                </c:pt>
                <c:pt idx="2499">
                  <c:v>43817</c:v>
                </c:pt>
                <c:pt idx="2500">
                  <c:v>43818</c:v>
                </c:pt>
                <c:pt idx="2501">
                  <c:v>43819</c:v>
                </c:pt>
                <c:pt idx="2502">
                  <c:v>43822</c:v>
                </c:pt>
                <c:pt idx="2503">
                  <c:v>43823</c:v>
                </c:pt>
                <c:pt idx="2504">
                  <c:v>43825</c:v>
                </c:pt>
                <c:pt idx="2505">
                  <c:v>43826</c:v>
                </c:pt>
                <c:pt idx="2506">
                  <c:v>43829</c:v>
                </c:pt>
                <c:pt idx="2507">
                  <c:v>43830</c:v>
                </c:pt>
                <c:pt idx="2508">
                  <c:v>43832</c:v>
                </c:pt>
                <c:pt idx="2509">
                  <c:v>43833</c:v>
                </c:pt>
                <c:pt idx="2510">
                  <c:v>43836</c:v>
                </c:pt>
                <c:pt idx="2511">
                  <c:v>43837</c:v>
                </c:pt>
                <c:pt idx="2512">
                  <c:v>43838</c:v>
                </c:pt>
                <c:pt idx="2513">
                  <c:v>43839</c:v>
                </c:pt>
                <c:pt idx="2514">
                  <c:v>43840</c:v>
                </c:pt>
                <c:pt idx="2515">
                  <c:v>43843</c:v>
                </c:pt>
                <c:pt idx="2516">
                  <c:v>43844</c:v>
                </c:pt>
                <c:pt idx="2517">
                  <c:v>43845</c:v>
                </c:pt>
                <c:pt idx="2518">
                  <c:v>43846</c:v>
                </c:pt>
                <c:pt idx="2519">
                  <c:v>43847</c:v>
                </c:pt>
                <c:pt idx="2520">
                  <c:v>43851</c:v>
                </c:pt>
                <c:pt idx="2521">
                  <c:v>43852</c:v>
                </c:pt>
                <c:pt idx="2522">
                  <c:v>43853</c:v>
                </c:pt>
                <c:pt idx="2523">
                  <c:v>43854</c:v>
                </c:pt>
                <c:pt idx="2524">
                  <c:v>43857</c:v>
                </c:pt>
                <c:pt idx="2525">
                  <c:v>43858</c:v>
                </c:pt>
                <c:pt idx="2526">
                  <c:v>43859</c:v>
                </c:pt>
                <c:pt idx="2527">
                  <c:v>43860</c:v>
                </c:pt>
                <c:pt idx="2528">
                  <c:v>43861</c:v>
                </c:pt>
                <c:pt idx="2529">
                  <c:v>43864</c:v>
                </c:pt>
                <c:pt idx="2530">
                  <c:v>43865</c:v>
                </c:pt>
                <c:pt idx="2531">
                  <c:v>43866</c:v>
                </c:pt>
                <c:pt idx="2532">
                  <c:v>43867</c:v>
                </c:pt>
                <c:pt idx="2533">
                  <c:v>43868</c:v>
                </c:pt>
                <c:pt idx="2534">
                  <c:v>43871</c:v>
                </c:pt>
                <c:pt idx="2535">
                  <c:v>43872</c:v>
                </c:pt>
                <c:pt idx="2536">
                  <c:v>43873</c:v>
                </c:pt>
                <c:pt idx="2537">
                  <c:v>43874</c:v>
                </c:pt>
                <c:pt idx="2538">
                  <c:v>43875</c:v>
                </c:pt>
                <c:pt idx="2539">
                  <c:v>43879</c:v>
                </c:pt>
                <c:pt idx="2540">
                  <c:v>43880</c:v>
                </c:pt>
                <c:pt idx="2541">
                  <c:v>43881</c:v>
                </c:pt>
                <c:pt idx="2542">
                  <c:v>43882</c:v>
                </c:pt>
                <c:pt idx="2543">
                  <c:v>43885</c:v>
                </c:pt>
                <c:pt idx="2544">
                  <c:v>43886</c:v>
                </c:pt>
                <c:pt idx="2545">
                  <c:v>43887</c:v>
                </c:pt>
                <c:pt idx="2546">
                  <c:v>43888</c:v>
                </c:pt>
                <c:pt idx="2547">
                  <c:v>43889</c:v>
                </c:pt>
                <c:pt idx="2548">
                  <c:v>43892</c:v>
                </c:pt>
                <c:pt idx="2549">
                  <c:v>43893</c:v>
                </c:pt>
                <c:pt idx="2550">
                  <c:v>43894</c:v>
                </c:pt>
                <c:pt idx="2551">
                  <c:v>43895</c:v>
                </c:pt>
                <c:pt idx="2552">
                  <c:v>43896</c:v>
                </c:pt>
                <c:pt idx="2553">
                  <c:v>43899</c:v>
                </c:pt>
                <c:pt idx="2554">
                  <c:v>43900</c:v>
                </c:pt>
                <c:pt idx="2555">
                  <c:v>43901</c:v>
                </c:pt>
                <c:pt idx="2556">
                  <c:v>43902</c:v>
                </c:pt>
                <c:pt idx="2557">
                  <c:v>43903</c:v>
                </c:pt>
                <c:pt idx="2558">
                  <c:v>43906</c:v>
                </c:pt>
                <c:pt idx="2559">
                  <c:v>43907</c:v>
                </c:pt>
                <c:pt idx="2560">
                  <c:v>43908</c:v>
                </c:pt>
                <c:pt idx="2561">
                  <c:v>43909</c:v>
                </c:pt>
                <c:pt idx="2562">
                  <c:v>43910</c:v>
                </c:pt>
                <c:pt idx="2563">
                  <c:v>43913</c:v>
                </c:pt>
                <c:pt idx="2564">
                  <c:v>43914</c:v>
                </c:pt>
                <c:pt idx="2565">
                  <c:v>43915</c:v>
                </c:pt>
                <c:pt idx="2566">
                  <c:v>43916</c:v>
                </c:pt>
                <c:pt idx="2567">
                  <c:v>43917</c:v>
                </c:pt>
                <c:pt idx="2568">
                  <c:v>43920</c:v>
                </c:pt>
                <c:pt idx="2569">
                  <c:v>43921</c:v>
                </c:pt>
                <c:pt idx="2570">
                  <c:v>43922</c:v>
                </c:pt>
                <c:pt idx="2571">
                  <c:v>43923</c:v>
                </c:pt>
                <c:pt idx="2572">
                  <c:v>43924</c:v>
                </c:pt>
                <c:pt idx="2573">
                  <c:v>43927</c:v>
                </c:pt>
                <c:pt idx="2574">
                  <c:v>43928</c:v>
                </c:pt>
                <c:pt idx="2575">
                  <c:v>43929</c:v>
                </c:pt>
                <c:pt idx="2576">
                  <c:v>43930</c:v>
                </c:pt>
                <c:pt idx="2577">
                  <c:v>43934</c:v>
                </c:pt>
                <c:pt idx="2578">
                  <c:v>43935</c:v>
                </c:pt>
                <c:pt idx="2579">
                  <c:v>43936</c:v>
                </c:pt>
                <c:pt idx="2580">
                  <c:v>43937</c:v>
                </c:pt>
                <c:pt idx="2581">
                  <c:v>43938</c:v>
                </c:pt>
                <c:pt idx="2582">
                  <c:v>43941</c:v>
                </c:pt>
                <c:pt idx="2583">
                  <c:v>43942</c:v>
                </c:pt>
                <c:pt idx="2584">
                  <c:v>43943</c:v>
                </c:pt>
                <c:pt idx="2585">
                  <c:v>43944</c:v>
                </c:pt>
                <c:pt idx="2586">
                  <c:v>43945</c:v>
                </c:pt>
                <c:pt idx="2587">
                  <c:v>43948</c:v>
                </c:pt>
                <c:pt idx="2588">
                  <c:v>43949</c:v>
                </c:pt>
                <c:pt idx="2589">
                  <c:v>43950</c:v>
                </c:pt>
                <c:pt idx="2590">
                  <c:v>43951</c:v>
                </c:pt>
                <c:pt idx="2591">
                  <c:v>43952</c:v>
                </c:pt>
                <c:pt idx="2592">
                  <c:v>43955</c:v>
                </c:pt>
                <c:pt idx="2593">
                  <c:v>43956</c:v>
                </c:pt>
                <c:pt idx="2594">
                  <c:v>43957</c:v>
                </c:pt>
                <c:pt idx="2595">
                  <c:v>43958</c:v>
                </c:pt>
                <c:pt idx="2596">
                  <c:v>43959</c:v>
                </c:pt>
                <c:pt idx="2597">
                  <c:v>43962</c:v>
                </c:pt>
                <c:pt idx="2598">
                  <c:v>43963</c:v>
                </c:pt>
                <c:pt idx="2599">
                  <c:v>43964</c:v>
                </c:pt>
                <c:pt idx="2600">
                  <c:v>43965</c:v>
                </c:pt>
                <c:pt idx="2601">
                  <c:v>43966</c:v>
                </c:pt>
                <c:pt idx="2602">
                  <c:v>43969</c:v>
                </c:pt>
                <c:pt idx="2603">
                  <c:v>43970</c:v>
                </c:pt>
                <c:pt idx="2604">
                  <c:v>43971</c:v>
                </c:pt>
                <c:pt idx="2605">
                  <c:v>43972</c:v>
                </c:pt>
                <c:pt idx="2606">
                  <c:v>43973</c:v>
                </c:pt>
                <c:pt idx="2607">
                  <c:v>43977</c:v>
                </c:pt>
                <c:pt idx="2608">
                  <c:v>43978</c:v>
                </c:pt>
                <c:pt idx="2609">
                  <c:v>43979</c:v>
                </c:pt>
                <c:pt idx="2610">
                  <c:v>43980</c:v>
                </c:pt>
                <c:pt idx="2611">
                  <c:v>43983</c:v>
                </c:pt>
                <c:pt idx="2612">
                  <c:v>43984</c:v>
                </c:pt>
                <c:pt idx="2613">
                  <c:v>43985</c:v>
                </c:pt>
                <c:pt idx="2614">
                  <c:v>43986</c:v>
                </c:pt>
                <c:pt idx="2615">
                  <c:v>43987</c:v>
                </c:pt>
                <c:pt idx="2616">
                  <c:v>43990</c:v>
                </c:pt>
                <c:pt idx="2617">
                  <c:v>43991</c:v>
                </c:pt>
                <c:pt idx="2618">
                  <c:v>43992</c:v>
                </c:pt>
                <c:pt idx="2619">
                  <c:v>43993</c:v>
                </c:pt>
                <c:pt idx="2620">
                  <c:v>43994</c:v>
                </c:pt>
                <c:pt idx="2621">
                  <c:v>43997</c:v>
                </c:pt>
                <c:pt idx="2622">
                  <c:v>43998</c:v>
                </c:pt>
                <c:pt idx="2623">
                  <c:v>43999</c:v>
                </c:pt>
                <c:pt idx="2624">
                  <c:v>44000</c:v>
                </c:pt>
                <c:pt idx="2625">
                  <c:v>44001</c:v>
                </c:pt>
                <c:pt idx="2626">
                  <c:v>44004</c:v>
                </c:pt>
                <c:pt idx="2627">
                  <c:v>44005</c:v>
                </c:pt>
                <c:pt idx="2628">
                  <c:v>44006</c:v>
                </c:pt>
                <c:pt idx="2629">
                  <c:v>44007</c:v>
                </c:pt>
                <c:pt idx="2630">
                  <c:v>44008</c:v>
                </c:pt>
                <c:pt idx="2631">
                  <c:v>44011</c:v>
                </c:pt>
                <c:pt idx="2632">
                  <c:v>44012</c:v>
                </c:pt>
                <c:pt idx="2633">
                  <c:v>44013</c:v>
                </c:pt>
                <c:pt idx="2634">
                  <c:v>44014</c:v>
                </c:pt>
                <c:pt idx="2635">
                  <c:v>44018</c:v>
                </c:pt>
                <c:pt idx="2636">
                  <c:v>44019</c:v>
                </c:pt>
                <c:pt idx="2637">
                  <c:v>44020</c:v>
                </c:pt>
                <c:pt idx="2638">
                  <c:v>44021</c:v>
                </c:pt>
                <c:pt idx="2639">
                  <c:v>44022</c:v>
                </c:pt>
                <c:pt idx="2640">
                  <c:v>44025</c:v>
                </c:pt>
                <c:pt idx="2641">
                  <c:v>44026</c:v>
                </c:pt>
                <c:pt idx="2642">
                  <c:v>44027</c:v>
                </c:pt>
                <c:pt idx="2643">
                  <c:v>44028</c:v>
                </c:pt>
                <c:pt idx="2644">
                  <c:v>44029</c:v>
                </c:pt>
                <c:pt idx="2645">
                  <c:v>44032</c:v>
                </c:pt>
                <c:pt idx="2646">
                  <c:v>44033</c:v>
                </c:pt>
                <c:pt idx="2647">
                  <c:v>44034</c:v>
                </c:pt>
                <c:pt idx="2648">
                  <c:v>44035</c:v>
                </c:pt>
                <c:pt idx="2649">
                  <c:v>44036</c:v>
                </c:pt>
                <c:pt idx="2650">
                  <c:v>44039</c:v>
                </c:pt>
                <c:pt idx="2651">
                  <c:v>44040</c:v>
                </c:pt>
                <c:pt idx="2652">
                  <c:v>44041</c:v>
                </c:pt>
                <c:pt idx="2653">
                  <c:v>44042</c:v>
                </c:pt>
                <c:pt idx="2654">
                  <c:v>44043</c:v>
                </c:pt>
                <c:pt idx="2655">
                  <c:v>44046</c:v>
                </c:pt>
                <c:pt idx="2656">
                  <c:v>44047</c:v>
                </c:pt>
                <c:pt idx="2657">
                  <c:v>44048</c:v>
                </c:pt>
                <c:pt idx="2658">
                  <c:v>44049</c:v>
                </c:pt>
                <c:pt idx="2659">
                  <c:v>44050</c:v>
                </c:pt>
                <c:pt idx="2660">
                  <c:v>44053</c:v>
                </c:pt>
                <c:pt idx="2661">
                  <c:v>44054</c:v>
                </c:pt>
                <c:pt idx="2662">
                  <c:v>44055</c:v>
                </c:pt>
                <c:pt idx="2663">
                  <c:v>44056</c:v>
                </c:pt>
                <c:pt idx="2664">
                  <c:v>44057</c:v>
                </c:pt>
                <c:pt idx="2665">
                  <c:v>44060</c:v>
                </c:pt>
                <c:pt idx="2666">
                  <c:v>44061</c:v>
                </c:pt>
                <c:pt idx="2667">
                  <c:v>44062</c:v>
                </c:pt>
                <c:pt idx="2668">
                  <c:v>44063</c:v>
                </c:pt>
                <c:pt idx="2669">
                  <c:v>44064</c:v>
                </c:pt>
                <c:pt idx="2670">
                  <c:v>44067</c:v>
                </c:pt>
                <c:pt idx="2671">
                  <c:v>44068</c:v>
                </c:pt>
                <c:pt idx="2672">
                  <c:v>44069</c:v>
                </c:pt>
                <c:pt idx="2673">
                  <c:v>44070</c:v>
                </c:pt>
                <c:pt idx="2674">
                  <c:v>44071</c:v>
                </c:pt>
                <c:pt idx="2675">
                  <c:v>44074</c:v>
                </c:pt>
                <c:pt idx="2676">
                  <c:v>44075</c:v>
                </c:pt>
                <c:pt idx="2677">
                  <c:v>44076</c:v>
                </c:pt>
                <c:pt idx="2678">
                  <c:v>44077</c:v>
                </c:pt>
                <c:pt idx="2679">
                  <c:v>44078</c:v>
                </c:pt>
                <c:pt idx="2680">
                  <c:v>44082</c:v>
                </c:pt>
                <c:pt idx="2681">
                  <c:v>44083</c:v>
                </c:pt>
                <c:pt idx="2682">
                  <c:v>44084</c:v>
                </c:pt>
                <c:pt idx="2683">
                  <c:v>44085</c:v>
                </c:pt>
                <c:pt idx="2684">
                  <c:v>44088</c:v>
                </c:pt>
                <c:pt idx="2685">
                  <c:v>44089</c:v>
                </c:pt>
                <c:pt idx="2686">
                  <c:v>44090</c:v>
                </c:pt>
                <c:pt idx="2687">
                  <c:v>44091</c:v>
                </c:pt>
                <c:pt idx="2688">
                  <c:v>44092</c:v>
                </c:pt>
                <c:pt idx="2689">
                  <c:v>44095</c:v>
                </c:pt>
                <c:pt idx="2690">
                  <c:v>44096</c:v>
                </c:pt>
                <c:pt idx="2691">
                  <c:v>44097</c:v>
                </c:pt>
                <c:pt idx="2692">
                  <c:v>44098</c:v>
                </c:pt>
                <c:pt idx="2693">
                  <c:v>44099</c:v>
                </c:pt>
                <c:pt idx="2694">
                  <c:v>44102</c:v>
                </c:pt>
                <c:pt idx="2695">
                  <c:v>44103</c:v>
                </c:pt>
                <c:pt idx="2696">
                  <c:v>44104</c:v>
                </c:pt>
                <c:pt idx="2697">
                  <c:v>44105</c:v>
                </c:pt>
                <c:pt idx="2698">
                  <c:v>44106</c:v>
                </c:pt>
                <c:pt idx="2699">
                  <c:v>44109</c:v>
                </c:pt>
                <c:pt idx="2700">
                  <c:v>44110</c:v>
                </c:pt>
                <c:pt idx="2701">
                  <c:v>44111</c:v>
                </c:pt>
                <c:pt idx="2702">
                  <c:v>44112</c:v>
                </c:pt>
                <c:pt idx="2703">
                  <c:v>44113</c:v>
                </c:pt>
                <c:pt idx="2704">
                  <c:v>44116</c:v>
                </c:pt>
                <c:pt idx="2705">
                  <c:v>44117</c:v>
                </c:pt>
                <c:pt idx="2706">
                  <c:v>44118</c:v>
                </c:pt>
                <c:pt idx="2707">
                  <c:v>44119</c:v>
                </c:pt>
                <c:pt idx="2708">
                  <c:v>44120</c:v>
                </c:pt>
                <c:pt idx="2709">
                  <c:v>44123</c:v>
                </c:pt>
                <c:pt idx="2710">
                  <c:v>44124</c:v>
                </c:pt>
                <c:pt idx="2711">
                  <c:v>44125</c:v>
                </c:pt>
                <c:pt idx="2712">
                  <c:v>44126</c:v>
                </c:pt>
                <c:pt idx="2713">
                  <c:v>44127</c:v>
                </c:pt>
                <c:pt idx="2714">
                  <c:v>44130</c:v>
                </c:pt>
                <c:pt idx="2715">
                  <c:v>44131</c:v>
                </c:pt>
                <c:pt idx="2716">
                  <c:v>44132</c:v>
                </c:pt>
                <c:pt idx="2717">
                  <c:v>44133</c:v>
                </c:pt>
                <c:pt idx="2718">
                  <c:v>44134</c:v>
                </c:pt>
                <c:pt idx="2719">
                  <c:v>44137</c:v>
                </c:pt>
                <c:pt idx="2720">
                  <c:v>44138</c:v>
                </c:pt>
                <c:pt idx="2721">
                  <c:v>44139</c:v>
                </c:pt>
                <c:pt idx="2722">
                  <c:v>44140</c:v>
                </c:pt>
                <c:pt idx="2723">
                  <c:v>44141</c:v>
                </c:pt>
                <c:pt idx="2724">
                  <c:v>44144</c:v>
                </c:pt>
                <c:pt idx="2725">
                  <c:v>44145</c:v>
                </c:pt>
                <c:pt idx="2726">
                  <c:v>44146</c:v>
                </c:pt>
                <c:pt idx="2727">
                  <c:v>44147</c:v>
                </c:pt>
                <c:pt idx="2728">
                  <c:v>44148</c:v>
                </c:pt>
                <c:pt idx="2729">
                  <c:v>44151</c:v>
                </c:pt>
                <c:pt idx="2730">
                  <c:v>44152</c:v>
                </c:pt>
                <c:pt idx="2731">
                  <c:v>44153</c:v>
                </c:pt>
                <c:pt idx="2732">
                  <c:v>44154</c:v>
                </c:pt>
                <c:pt idx="2733">
                  <c:v>44155</c:v>
                </c:pt>
                <c:pt idx="2734">
                  <c:v>44158</c:v>
                </c:pt>
                <c:pt idx="2735">
                  <c:v>44159</c:v>
                </c:pt>
                <c:pt idx="2736">
                  <c:v>44160</c:v>
                </c:pt>
                <c:pt idx="2737">
                  <c:v>44165</c:v>
                </c:pt>
                <c:pt idx="2738">
                  <c:v>44166</c:v>
                </c:pt>
                <c:pt idx="2739">
                  <c:v>44167</c:v>
                </c:pt>
                <c:pt idx="2740">
                  <c:v>44168</c:v>
                </c:pt>
                <c:pt idx="2741">
                  <c:v>44169</c:v>
                </c:pt>
                <c:pt idx="2742">
                  <c:v>44172</c:v>
                </c:pt>
                <c:pt idx="2743">
                  <c:v>44173</c:v>
                </c:pt>
                <c:pt idx="2744">
                  <c:v>44174</c:v>
                </c:pt>
                <c:pt idx="2745">
                  <c:v>44175</c:v>
                </c:pt>
                <c:pt idx="2746">
                  <c:v>44176</c:v>
                </c:pt>
                <c:pt idx="2747">
                  <c:v>44179</c:v>
                </c:pt>
                <c:pt idx="2748">
                  <c:v>44180</c:v>
                </c:pt>
                <c:pt idx="2749">
                  <c:v>44181</c:v>
                </c:pt>
                <c:pt idx="2750">
                  <c:v>44182</c:v>
                </c:pt>
                <c:pt idx="2751">
                  <c:v>44183</c:v>
                </c:pt>
                <c:pt idx="2752">
                  <c:v>44186</c:v>
                </c:pt>
                <c:pt idx="2753">
                  <c:v>44187</c:v>
                </c:pt>
                <c:pt idx="2754">
                  <c:v>44188</c:v>
                </c:pt>
                <c:pt idx="2755">
                  <c:v>44189</c:v>
                </c:pt>
                <c:pt idx="2756">
                  <c:v>44193</c:v>
                </c:pt>
                <c:pt idx="2757">
                  <c:v>44194</c:v>
                </c:pt>
                <c:pt idx="2758">
                  <c:v>44195</c:v>
                </c:pt>
                <c:pt idx="2759">
                  <c:v>44196</c:v>
                </c:pt>
                <c:pt idx="2760">
                  <c:v>44200</c:v>
                </c:pt>
                <c:pt idx="2761">
                  <c:v>44201</c:v>
                </c:pt>
                <c:pt idx="2762">
                  <c:v>44202</c:v>
                </c:pt>
                <c:pt idx="2763">
                  <c:v>44203</c:v>
                </c:pt>
                <c:pt idx="2764">
                  <c:v>44204</c:v>
                </c:pt>
                <c:pt idx="2765">
                  <c:v>44207</c:v>
                </c:pt>
                <c:pt idx="2766">
                  <c:v>44208</c:v>
                </c:pt>
                <c:pt idx="2767">
                  <c:v>44209</c:v>
                </c:pt>
                <c:pt idx="2768">
                  <c:v>44210</c:v>
                </c:pt>
                <c:pt idx="2769">
                  <c:v>44211</c:v>
                </c:pt>
                <c:pt idx="2770">
                  <c:v>44215</c:v>
                </c:pt>
                <c:pt idx="2771">
                  <c:v>44216</c:v>
                </c:pt>
                <c:pt idx="2772">
                  <c:v>44217</c:v>
                </c:pt>
                <c:pt idx="2773">
                  <c:v>44218</c:v>
                </c:pt>
                <c:pt idx="2774">
                  <c:v>44221</c:v>
                </c:pt>
                <c:pt idx="2775">
                  <c:v>44222</c:v>
                </c:pt>
                <c:pt idx="2776">
                  <c:v>44223</c:v>
                </c:pt>
                <c:pt idx="2777">
                  <c:v>44224</c:v>
                </c:pt>
                <c:pt idx="2778">
                  <c:v>44225</c:v>
                </c:pt>
                <c:pt idx="2779">
                  <c:v>44228</c:v>
                </c:pt>
                <c:pt idx="2780">
                  <c:v>44229</c:v>
                </c:pt>
                <c:pt idx="2781">
                  <c:v>44230</c:v>
                </c:pt>
                <c:pt idx="2782">
                  <c:v>44231</c:v>
                </c:pt>
                <c:pt idx="2783">
                  <c:v>44232</c:v>
                </c:pt>
                <c:pt idx="2784">
                  <c:v>44235</c:v>
                </c:pt>
                <c:pt idx="2785">
                  <c:v>44236</c:v>
                </c:pt>
                <c:pt idx="2786">
                  <c:v>44237</c:v>
                </c:pt>
                <c:pt idx="2787">
                  <c:v>44238</c:v>
                </c:pt>
                <c:pt idx="2788">
                  <c:v>44239</c:v>
                </c:pt>
                <c:pt idx="2789">
                  <c:v>44243</c:v>
                </c:pt>
                <c:pt idx="2790">
                  <c:v>44244</c:v>
                </c:pt>
                <c:pt idx="2791">
                  <c:v>44245</c:v>
                </c:pt>
                <c:pt idx="2792">
                  <c:v>44246</c:v>
                </c:pt>
                <c:pt idx="2793">
                  <c:v>44249</c:v>
                </c:pt>
                <c:pt idx="2794">
                  <c:v>44250</c:v>
                </c:pt>
                <c:pt idx="2795">
                  <c:v>44251</c:v>
                </c:pt>
                <c:pt idx="2796">
                  <c:v>44252</c:v>
                </c:pt>
                <c:pt idx="2797">
                  <c:v>44253</c:v>
                </c:pt>
                <c:pt idx="2798">
                  <c:v>44256</c:v>
                </c:pt>
                <c:pt idx="2799">
                  <c:v>44257</c:v>
                </c:pt>
                <c:pt idx="2800">
                  <c:v>44258</c:v>
                </c:pt>
                <c:pt idx="2801">
                  <c:v>44259</c:v>
                </c:pt>
                <c:pt idx="2802">
                  <c:v>44260</c:v>
                </c:pt>
                <c:pt idx="2803">
                  <c:v>44263</c:v>
                </c:pt>
                <c:pt idx="2804">
                  <c:v>44264</c:v>
                </c:pt>
                <c:pt idx="2805">
                  <c:v>44265</c:v>
                </c:pt>
                <c:pt idx="2806">
                  <c:v>44266</c:v>
                </c:pt>
                <c:pt idx="2807">
                  <c:v>44267</c:v>
                </c:pt>
                <c:pt idx="2808">
                  <c:v>44270</c:v>
                </c:pt>
                <c:pt idx="2809">
                  <c:v>44271</c:v>
                </c:pt>
                <c:pt idx="2810">
                  <c:v>44272</c:v>
                </c:pt>
                <c:pt idx="2811">
                  <c:v>44273</c:v>
                </c:pt>
                <c:pt idx="2812">
                  <c:v>44274</c:v>
                </c:pt>
                <c:pt idx="2813">
                  <c:v>44277</c:v>
                </c:pt>
                <c:pt idx="2814">
                  <c:v>44278</c:v>
                </c:pt>
                <c:pt idx="2815">
                  <c:v>44279</c:v>
                </c:pt>
                <c:pt idx="2816">
                  <c:v>44280</c:v>
                </c:pt>
                <c:pt idx="2817">
                  <c:v>44281</c:v>
                </c:pt>
                <c:pt idx="2818">
                  <c:v>44284</c:v>
                </c:pt>
                <c:pt idx="2819">
                  <c:v>44285</c:v>
                </c:pt>
                <c:pt idx="2820">
                  <c:v>44286</c:v>
                </c:pt>
                <c:pt idx="2821">
                  <c:v>44287</c:v>
                </c:pt>
                <c:pt idx="2822">
                  <c:v>44291</c:v>
                </c:pt>
                <c:pt idx="2823">
                  <c:v>44292</c:v>
                </c:pt>
                <c:pt idx="2824">
                  <c:v>44293</c:v>
                </c:pt>
                <c:pt idx="2825">
                  <c:v>44294</c:v>
                </c:pt>
                <c:pt idx="2826">
                  <c:v>44295</c:v>
                </c:pt>
                <c:pt idx="2827">
                  <c:v>44298</c:v>
                </c:pt>
                <c:pt idx="2828">
                  <c:v>44299</c:v>
                </c:pt>
                <c:pt idx="2829">
                  <c:v>44300</c:v>
                </c:pt>
                <c:pt idx="2830">
                  <c:v>44301</c:v>
                </c:pt>
                <c:pt idx="2831">
                  <c:v>44302</c:v>
                </c:pt>
                <c:pt idx="2832">
                  <c:v>44305</c:v>
                </c:pt>
                <c:pt idx="2833">
                  <c:v>44306</c:v>
                </c:pt>
                <c:pt idx="2834">
                  <c:v>44307</c:v>
                </c:pt>
                <c:pt idx="2835">
                  <c:v>44308</c:v>
                </c:pt>
                <c:pt idx="2836">
                  <c:v>44309</c:v>
                </c:pt>
                <c:pt idx="2837">
                  <c:v>44312</c:v>
                </c:pt>
                <c:pt idx="2838">
                  <c:v>44313</c:v>
                </c:pt>
                <c:pt idx="2839">
                  <c:v>44314</c:v>
                </c:pt>
                <c:pt idx="2840">
                  <c:v>44315</c:v>
                </c:pt>
                <c:pt idx="2841">
                  <c:v>44316</c:v>
                </c:pt>
                <c:pt idx="2842">
                  <c:v>44319</c:v>
                </c:pt>
                <c:pt idx="2843">
                  <c:v>44320</c:v>
                </c:pt>
                <c:pt idx="2844">
                  <c:v>44321</c:v>
                </c:pt>
                <c:pt idx="2845">
                  <c:v>44322</c:v>
                </c:pt>
                <c:pt idx="2846">
                  <c:v>44323</c:v>
                </c:pt>
                <c:pt idx="2847">
                  <c:v>44326</c:v>
                </c:pt>
                <c:pt idx="2848">
                  <c:v>44327</c:v>
                </c:pt>
                <c:pt idx="2849">
                  <c:v>44328</c:v>
                </c:pt>
                <c:pt idx="2850">
                  <c:v>44329</c:v>
                </c:pt>
                <c:pt idx="2851">
                  <c:v>44330</c:v>
                </c:pt>
                <c:pt idx="2852">
                  <c:v>44333</c:v>
                </c:pt>
                <c:pt idx="2853">
                  <c:v>44334</c:v>
                </c:pt>
                <c:pt idx="2854">
                  <c:v>44335</c:v>
                </c:pt>
                <c:pt idx="2855">
                  <c:v>44336</c:v>
                </c:pt>
                <c:pt idx="2856">
                  <c:v>44337</c:v>
                </c:pt>
                <c:pt idx="2857">
                  <c:v>44340</c:v>
                </c:pt>
                <c:pt idx="2858">
                  <c:v>44341</c:v>
                </c:pt>
                <c:pt idx="2859">
                  <c:v>44342</c:v>
                </c:pt>
                <c:pt idx="2860">
                  <c:v>44343</c:v>
                </c:pt>
                <c:pt idx="2861">
                  <c:v>44344</c:v>
                </c:pt>
                <c:pt idx="2862">
                  <c:v>44348</c:v>
                </c:pt>
                <c:pt idx="2863">
                  <c:v>44349</c:v>
                </c:pt>
                <c:pt idx="2864">
                  <c:v>44350</c:v>
                </c:pt>
                <c:pt idx="2865">
                  <c:v>44351</c:v>
                </c:pt>
                <c:pt idx="2866">
                  <c:v>44354</c:v>
                </c:pt>
                <c:pt idx="2867">
                  <c:v>44355</c:v>
                </c:pt>
                <c:pt idx="2868">
                  <c:v>44356</c:v>
                </c:pt>
                <c:pt idx="2869">
                  <c:v>44357</c:v>
                </c:pt>
                <c:pt idx="2870">
                  <c:v>44358</c:v>
                </c:pt>
                <c:pt idx="2871">
                  <c:v>44361</c:v>
                </c:pt>
                <c:pt idx="2872">
                  <c:v>44362</c:v>
                </c:pt>
                <c:pt idx="2873">
                  <c:v>44363</c:v>
                </c:pt>
                <c:pt idx="2874">
                  <c:v>44364</c:v>
                </c:pt>
                <c:pt idx="2875">
                  <c:v>44365</c:v>
                </c:pt>
                <c:pt idx="2876">
                  <c:v>44368</c:v>
                </c:pt>
                <c:pt idx="2877">
                  <c:v>44369</c:v>
                </c:pt>
                <c:pt idx="2878">
                  <c:v>44370</c:v>
                </c:pt>
                <c:pt idx="2879">
                  <c:v>44371</c:v>
                </c:pt>
                <c:pt idx="2880">
                  <c:v>44372</c:v>
                </c:pt>
                <c:pt idx="2881">
                  <c:v>44375</c:v>
                </c:pt>
                <c:pt idx="2882">
                  <c:v>44376</c:v>
                </c:pt>
                <c:pt idx="2883">
                  <c:v>44377</c:v>
                </c:pt>
                <c:pt idx="2884">
                  <c:v>44378</c:v>
                </c:pt>
                <c:pt idx="2885">
                  <c:v>44379</c:v>
                </c:pt>
                <c:pt idx="2886">
                  <c:v>44383</c:v>
                </c:pt>
                <c:pt idx="2887">
                  <c:v>44384</c:v>
                </c:pt>
                <c:pt idx="2888">
                  <c:v>44385</c:v>
                </c:pt>
                <c:pt idx="2889">
                  <c:v>44386</c:v>
                </c:pt>
                <c:pt idx="2890">
                  <c:v>44389</c:v>
                </c:pt>
                <c:pt idx="2891">
                  <c:v>44390</c:v>
                </c:pt>
                <c:pt idx="2892">
                  <c:v>44391</c:v>
                </c:pt>
                <c:pt idx="2893">
                  <c:v>44392</c:v>
                </c:pt>
                <c:pt idx="2894">
                  <c:v>44393</c:v>
                </c:pt>
                <c:pt idx="2895">
                  <c:v>44396</c:v>
                </c:pt>
                <c:pt idx="2896">
                  <c:v>44397</c:v>
                </c:pt>
                <c:pt idx="2897">
                  <c:v>44398</c:v>
                </c:pt>
                <c:pt idx="2898">
                  <c:v>44399</c:v>
                </c:pt>
                <c:pt idx="2899">
                  <c:v>44400</c:v>
                </c:pt>
                <c:pt idx="2900">
                  <c:v>44403</c:v>
                </c:pt>
                <c:pt idx="2901">
                  <c:v>44404</c:v>
                </c:pt>
                <c:pt idx="2902">
                  <c:v>44405</c:v>
                </c:pt>
                <c:pt idx="2903">
                  <c:v>44406</c:v>
                </c:pt>
                <c:pt idx="2904">
                  <c:v>44407</c:v>
                </c:pt>
                <c:pt idx="2905">
                  <c:v>44410</c:v>
                </c:pt>
                <c:pt idx="2906">
                  <c:v>44411</c:v>
                </c:pt>
                <c:pt idx="2907">
                  <c:v>44412</c:v>
                </c:pt>
                <c:pt idx="2908">
                  <c:v>44413</c:v>
                </c:pt>
                <c:pt idx="2909">
                  <c:v>44414</c:v>
                </c:pt>
                <c:pt idx="2910">
                  <c:v>44417</c:v>
                </c:pt>
                <c:pt idx="2911">
                  <c:v>44418</c:v>
                </c:pt>
                <c:pt idx="2912">
                  <c:v>44419</c:v>
                </c:pt>
                <c:pt idx="2913">
                  <c:v>44420</c:v>
                </c:pt>
                <c:pt idx="2914">
                  <c:v>44421</c:v>
                </c:pt>
                <c:pt idx="2915">
                  <c:v>44424</c:v>
                </c:pt>
                <c:pt idx="2916">
                  <c:v>44425</c:v>
                </c:pt>
                <c:pt idx="2917">
                  <c:v>44426</c:v>
                </c:pt>
                <c:pt idx="2918">
                  <c:v>44427</c:v>
                </c:pt>
                <c:pt idx="2919">
                  <c:v>44428</c:v>
                </c:pt>
                <c:pt idx="2920">
                  <c:v>44431</c:v>
                </c:pt>
                <c:pt idx="2921">
                  <c:v>44432</c:v>
                </c:pt>
                <c:pt idx="2922">
                  <c:v>44433</c:v>
                </c:pt>
                <c:pt idx="2923">
                  <c:v>44434</c:v>
                </c:pt>
                <c:pt idx="2924">
                  <c:v>44435</c:v>
                </c:pt>
                <c:pt idx="2925">
                  <c:v>44438</c:v>
                </c:pt>
                <c:pt idx="2926">
                  <c:v>44439</c:v>
                </c:pt>
                <c:pt idx="2927">
                  <c:v>44440</c:v>
                </c:pt>
                <c:pt idx="2928">
                  <c:v>44441</c:v>
                </c:pt>
                <c:pt idx="2929">
                  <c:v>44442</c:v>
                </c:pt>
                <c:pt idx="2930">
                  <c:v>44446</c:v>
                </c:pt>
                <c:pt idx="2931">
                  <c:v>44447</c:v>
                </c:pt>
                <c:pt idx="2932">
                  <c:v>44448</c:v>
                </c:pt>
                <c:pt idx="2933">
                  <c:v>44449</c:v>
                </c:pt>
                <c:pt idx="2934">
                  <c:v>44452</c:v>
                </c:pt>
                <c:pt idx="2935">
                  <c:v>44453</c:v>
                </c:pt>
                <c:pt idx="2936">
                  <c:v>44454</c:v>
                </c:pt>
                <c:pt idx="2937">
                  <c:v>44455</c:v>
                </c:pt>
                <c:pt idx="2938">
                  <c:v>44456</c:v>
                </c:pt>
                <c:pt idx="2939">
                  <c:v>44459</c:v>
                </c:pt>
                <c:pt idx="2940">
                  <c:v>44460</c:v>
                </c:pt>
                <c:pt idx="2941">
                  <c:v>44461</c:v>
                </c:pt>
                <c:pt idx="2942">
                  <c:v>44462</c:v>
                </c:pt>
                <c:pt idx="2943">
                  <c:v>44463</c:v>
                </c:pt>
                <c:pt idx="2944">
                  <c:v>44466</c:v>
                </c:pt>
                <c:pt idx="2945">
                  <c:v>44467</c:v>
                </c:pt>
                <c:pt idx="2946">
                  <c:v>44468</c:v>
                </c:pt>
                <c:pt idx="2947">
                  <c:v>44469</c:v>
                </c:pt>
                <c:pt idx="2948">
                  <c:v>44470</c:v>
                </c:pt>
                <c:pt idx="2949">
                  <c:v>44473</c:v>
                </c:pt>
                <c:pt idx="2950">
                  <c:v>44474</c:v>
                </c:pt>
                <c:pt idx="2951">
                  <c:v>44475</c:v>
                </c:pt>
                <c:pt idx="2952">
                  <c:v>44476</c:v>
                </c:pt>
                <c:pt idx="2953">
                  <c:v>44477</c:v>
                </c:pt>
                <c:pt idx="2954">
                  <c:v>44480</c:v>
                </c:pt>
                <c:pt idx="2955">
                  <c:v>44481</c:v>
                </c:pt>
                <c:pt idx="2956">
                  <c:v>44482</c:v>
                </c:pt>
                <c:pt idx="2957">
                  <c:v>44483</c:v>
                </c:pt>
                <c:pt idx="2958">
                  <c:v>44484</c:v>
                </c:pt>
                <c:pt idx="2959">
                  <c:v>44487</c:v>
                </c:pt>
                <c:pt idx="2960">
                  <c:v>44488</c:v>
                </c:pt>
                <c:pt idx="2961">
                  <c:v>44489</c:v>
                </c:pt>
                <c:pt idx="2962">
                  <c:v>44490</c:v>
                </c:pt>
                <c:pt idx="2963">
                  <c:v>44491</c:v>
                </c:pt>
                <c:pt idx="2964">
                  <c:v>44494</c:v>
                </c:pt>
                <c:pt idx="2965">
                  <c:v>44495</c:v>
                </c:pt>
                <c:pt idx="2966">
                  <c:v>44496</c:v>
                </c:pt>
                <c:pt idx="2967">
                  <c:v>44497</c:v>
                </c:pt>
                <c:pt idx="2968">
                  <c:v>44498</c:v>
                </c:pt>
                <c:pt idx="2969">
                  <c:v>44501</c:v>
                </c:pt>
                <c:pt idx="2970">
                  <c:v>44502</c:v>
                </c:pt>
                <c:pt idx="2971">
                  <c:v>44503</c:v>
                </c:pt>
                <c:pt idx="2972">
                  <c:v>44504</c:v>
                </c:pt>
                <c:pt idx="2973">
                  <c:v>44505</c:v>
                </c:pt>
                <c:pt idx="2974">
                  <c:v>44508</c:v>
                </c:pt>
                <c:pt idx="2975">
                  <c:v>44509</c:v>
                </c:pt>
                <c:pt idx="2976">
                  <c:v>44510</c:v>
                </c:pt>
                <c:pt idx="2977">
                  <c:v>44511</c:v>
                </c:pt>
                <c:pt idx="2978">
                  <c:v>44512</c:v>
                </c:pt>
                <c:pt idx="2979">
                  <c:v>44515</c:v>
                </c:pt>
                <c:pt idx="2980">
                  <c:v>44516</c:v>
                </c:pt>
                <c:pt idx="2981">
                  <c:v>44517</c:v>
                </c:pt>
                <c:pt idx="2982">
                  <c:v>44518</c:v>
                </c:pt>
                <c:pt idx="2983">
                  <c:v>44519</c:v>
                </c:pt>
                <c:pt idx="2984">
                  <c:v>44522</c:v>
                </c:pt>
                <c:pt idx="2985">
                  <c:v>44523</c:v>
                </c:pt>
                <c:pt idx="2986">
                  <c:v>44524</c:v>
                </c:pt>
                <c:pt idx="2987">
                  <c:v>44529</c:v>
                </c:pt>
                <c:pt idx="2988">
                  <c:v>44530</c:v>
                </c:pt>
                <c:pt idx="2989">
                  <c:v>44531</c:v>
                </c:pt>
                <c:pt idx="2990">
                  <c:v>44532</c:v>
                </c:pt>
                <c:pt idx="2991">
                  <c:v>44533</c:v>
                </c:pt>
                <c:pt idx="2992">
                  <c:v>44536</c:v>
                </c:pt>
                <c:pt idx="2993">
                  <c:v>44537</c:v>
                </c:pt>
                <c:pt idx="2994">
                  <c:v>44538</c:v>
                </c:pt>
                <c:pt idx="2995">
                  <c:v>44539</c:v>
                </c:pt>
                <c:pt idx="2996">
                  <c:v>44540</c:v>
                </c:pt>
                <c:pt idx="2997">
                  <c:v>44543</c:v>
                </c:pt>
                <c:pt idx="2998">
                  <c:v>44544</c:v>
                </c:pt>
                <c:pt idx="2999">
                  <c:v>44545</c:v>
                </c:pt>
                <c:pt idx="3000">
                  <c:v>44546</c:v>
                </c:pt>
                <c:pt idx="3001">
                  <c:v>44547</c:v>
                </c:pt>
                <c:pt idx="3002">
                  <c:v>44550</c:v>
                </c:pt>
                <c:pt idx="3003">
                  <c:v>44551</c:v>
                </c:pt>
                <c:pt idx="3004">
                  <c:v>44552</c:v>
                </c:pt>
                <c:pt idx="3005">
                  <c:v>44553</c:v>
                </c:pt>
                <c:pt idx="3006">
                  <c:v>44557</c:v>
                </c:pt>
                <c:pt idx="3007">
                  <c:v>44558</c:v>
                </c:pt>
                <c:pt idx="3008">
                  <c:v>44559</c:v>
                </c:pt>
                <c:pt idx="3009">
                  <c:v>44560</c:v>
                </c:pt>
                <c:pt idx="3010">
                  <c:v>44561</c:v>
                </c:pt>
                <c:pt idx="3011">
                  <c:v>44564</c:v>
                </c:pt>
                <c:pt idx="3012">
                  <c:v>44565</c:v>
                </c:pt>
                <c:pt idx="3013">
                  <c:v>44566</c:v>
                </c:pt>
                <c:pt idx="3014">
                  <c:v>44567</c:v>
                </c:pt>
                <c:pt idx="3015">
                  <c:v>44568</c:v>
                </c:pt>
                <c:pt idx="3016">
                  <c:v>44571</c:v>
                </c:pt>
                <c:pt idx="3017">
                  <c:v>44572</c:v>
                </c:pt>
                <c:pt idx="3018">
                  <c:v>44573</c:v>
                </c:pt>
                <c:pt idx="3019">
                  <c:v>44574</c:v>
                </c:pt>
                <c:pt idx="3020">
                  <c:v>44575</c:v>
                </c:pt>
                <c:pt idx="3021">
                  <c:v>44579</c:v>
                </c:pt>
                <c:pt idx="3022">
                  <c:v>44580</c:v>
                </c:pt>
                <c:pt idx="3023">
                  <c:v>44581</c:v>
                </c:pt>
                <c:pt idx="3024">
                  <c:v>44582</c:v>
                </c:pt>
                <c:pt idx="3025">
                  <c:v>44585</c:v>
                </c:pt>
                <c:pt idx="3026">
                  <c:v>44586</c:v>
                </c:pt>
                <c:pt idx="3027">
                  <c:v>44587</c:v>
                </c:pt>
                <c:pt idx="3028">
                  <c:v>44588</c:v>
                </c:pt>
                <c:pt idx="3029">
                  <c:v>44589</c:v>
                </c:pt>
                <c:pt idx="3030">
                  <c:v>44592</c:v>
                </c:pt>
                <c:pt idx="3031">
                  <c:v>44593</c:v>
                </c:pt>
                <c:pt idx="3032">
                  <c:v>44594</c:v>
                </c:pt>
                <c:pt idx="3033">
                  <c:v>44595</c:v>
                </c:pt>
                <c:pt idx="3034">
                  <c:v>44596</c:v>
                </c:pt>
                <c:pt idx="3035">
                  <c:v>44599</c:v>
                </c:pt>
                <c:pt idx="3036">
                  <c:v>44600</c:v>
                </c:pt>
                <c:pt idx="3037">
                  <c:v>44601</c:v>
                </c:pt>
                <c:pt idx="3038">
                  <c:v>44602</c:v>
                </c:pt>
                <c:pt idx="3039">
                  <c:v>44603</c:v>
                </c:pt>
                <c:pt idx="3040">
                  <c:v>44606</c:v>
                </c:pt>
                <c:pt idx="3041">
                  <c:v>44607</c:v>
                </c:pt>
                <c:pt idx="3042">
                  <c:v>44608</c:v>
                </c:pt>
                <c:pt idx="3043">
                  <c:v>44609</c:v>
                </c:pt>
                <c:pt idx="3044">
                  <c:v>44610</c:v>
                </c:pt>
                <c:pt idx="3045">
                  <c:v>44614</c:v>
                </c:pt>
                <c:pt idx="3046">
                  <c:v>44615</c:v>
                </c:pt>
                <c:pt idx="3047">
                  <c:v>44616</c:v>
                </c:pt>
                <c:pt idx="3048">
                  <c:v>44617</c:v>
                </c:pt>
                <c:pt idx="3049">
                  <c:v>44620</c:v>
                </c:pt>
                <c:pt idx="3050">
                  <c:v>44621</c:v>
                </c:pt>
                <c:pt idx="3051">
                  <c:v>44622</c:v>
                </c:pt>
                <c:pt idx="3052">
                  <c:v>44623</c:v>
                </c:pt>
                <c:pt idx="3053">
                  <c:v>44624</c:v>
                </c:pt>
                <c:pt idx="3054">
                  <c:v>44627</c:v>
                </c:pt>
                <c:pt idx="3055">
                  <c:v>44628</c:v>
                </c:pt>
                <c:pt idx="3056">
                  <c:v>44629</c:v>
                </c:pt>
                <c:pt idx="3057">
                  <c:v>44630</c:v>
                </c:pt>
                <c:pt idx="3058">
                  <c:v>44631</c:v>
                </c:pt>
                <c:pt idx="3059">
                  <c:v>44634</c:v>
                </c:pt>
                <c:pt idx="3060">
                  <c:v>44635</c:v>
                </c:pt>
                <c:pt idx="3061">
                  <c:v>44636</c:v>
                </c:pt>
                <c:pt idx="3062">
                  <c:v>44637</c:v>
                </c:pt>
                <c:pt idx="3063">
                  <c:v>44638</c:v>
                </c:pt>
                <c:pt idx="3064">
                  <c:v>44641</c:v>
                </c:pt>
                <c:pt idx="3065">
                  <c:v>44642</c:v>
                </c:pt>
                <c:pt idx="3066">
                  <c:v>44643</c:v>
                </c:pt>
                <c:pt idx="3067">
                  <c:v>44644</c:v>
                </c:pt>
                <c:pt idx="3068">
                  <c:v>44645</c:v>
                </c:pt>
                <c:pt idx="3069">
                  <c:v>44648</c:v>
                </c:pt>
                <c:pt idx="3070">
                  <c:v>44649</c:v>
                </c:pt>
                <c:pt idx="3071">
                  <c:v>44650</c:v>
                </c:pt>
                <c:pt idx="3072">
                  <c:v>44651</c:v>
                </c:pt>
                <c:pt idx="3073">
                  <c:v>44652</c:v>
                </c:pt>
                <c:pt idx="3074">
                  <c:v>44655</c:v>
                </c:pt>
                <c:pt idx="3075">
                  <c:v>44656</c:v>
                </c:pt>
                <c:pt idx="3076">
                  <c:v>44657</c:v>
                </c:pt>
                <c:pt idx="3077">
                  <c:v>44658</c:v>
                </c:pt>
                <c:pt idx="3078">
                  <c:v>44659</c:v>
                </c:pt>
                <c:pt idx="3079">
                  <c:v>44662</c:v>
                </c:pt>
                <c:pt idx="3080">
                  <c:v>44663</c:v>
                </c:pt>
                <c:pt idx="3081">
                  <c:v>44664</c:v>
                </c:pt>
                <c:pt idx="3082">
                  <c:v>44665</c:v>
                </c:pt>
                <c:pt idx="3083">
                  <c:v>44669</c:v>
                </c:pt>
                <c:pt idx="3084">
                  <c:v>44670</c:v>
                </c:pt>
                <c:pt idx="3085">
                  <c:v>44671</c:v>
                </c:pt>
                <c:pt idx="3086">
                  <c:v>44672</c:v>
                </c:pt>
                <c:pt idx="3087">
                  <c:v>44673</c:v>
                </c:pt>
                <c:pt idx="3088">
                  <c:v>44676</c:v>
                </c:pt>
                <c:pt idx="3089">
                  <c:v>44677</c:v>
                </c:pt>
                <c:pt idx="3090">
                  <c:v>44678</c:v>
                </c:pt>
                <c:pt idx="3091">
                  <c:v>44679</c:v>
                </c:pt>
                <c:pt idx="3092">
                  <c:v>44680</c:v>
                </c:pt>
                <c:pt idx="3093">
                  <c:v>44683</c:v>
                </c:pt>
                <c:pt idx="3094">
                  <c:v>44684</c:v>
                </c:pt>
                <c:pt idx="3095">
                  <c:v>44685</c:v>
                </c:pt>
                <c:pt idx="3096">
                  <c:v>44686</c:v>
                </c:pt>
                <c:pt idx="3097">
                  <c:v>44687</c:v>
                </c:pt>
                <c:pt idx="3098">
                  <c:v>44690</c:v>
                </c:pt>
                <c:pt idx="3099">
                  <c:v>44691</c:v>
                </c:pt>
                <c:pt idx="3100">
                  <c:v>44692</c:v>
                </c:pt>
                <c:pt idx="3101">
                  <c:v>44693</c:v>
                </c:pt>
                <c:pt idx="3102">
                  <c:v>44694</c:v>
                </c:pt>
                <c:pt idx="3103">
                  <c:v>44697</c:v>
                </c:pt>
                <c:pt idx="3104">
                  <c:v>44698</c:v>
                </c:pt>
                <c:pt idx="3105">
                  <c:v>44699</c:v>
                </c:pt>
                <c:pt idx="3106">
                  <c:v>44700</c:v>
                </c:pt>
                <c:pt idx="3107">
                  <c:v>44701</c:v>
                </c:pt>
                <c:pt idx="3108">
                  <c:v>44704</c:v>
                </c:pt>
                <c:pt idx="3109">
                  <c:v>44705</c:v>
                </c:pt>
                <c:pt idx="3110">
                  <c:v>44706</c:v>
                </c:pt>
                <c:pt idx="3111">
                  <c:v>44707</c:v>
                </c:pt>
                <c:pt idx="3112">
                  <c:v>44708</c:v>
                </c:pt>
                <c:pt idx="3113">
                  <c:v>44712</c:v>
                </c:pt>
                <c:pt idx="3114">
                  <c:v>44713</c:v>
                </c:pt>
                <c:pt idx="3115">
                  <c:v>44714</c:v>
                </c:pt>
                <c:pt idx="3116">
                  <c:v>44715</c:v>
                </c:pt>
                <c:pt idx="3117">
                  <c:v>44718</c:v>
                </c:pt>
                <c:pt idx="3118">
                  <c:v>44719</c:v>
                </c:pt>
                <c:pt idx="3119">
                  <c:v>44720</c:v>
                </c:pt>
                <c:pt idx="3120">
                  <c:v>44721</c:v>
                </c:pt>
                <c:pt idx="3121">
                  <c:v>44722</c:v>
                </c:pt>
                <c:pt idx="3122">
                  <c:v>44725</c:v>
                </c:pt>
                <c:pt idx="3123">
                  <c:v>44726</c:v>
                </c:pt>
                <c:pt idx="3124">
                  <c:v>44727</c:v>
                </c:pt>
                <c:pt idx="3125">
                  <c:v>44728</c:v>
                </c:pt>
                <c:pt idx="3126">
                  <c:v>44729</c:v>
                </c:pt>
                <c:pt idx="3127">
                  <c:v>44733</c:v>
                </c:pt>
                <c:pt idx="3128">
                  <c:v>44734</c:v>
                </c:pt>
                <c:pt idx="3129">
                  <c:v>44735</c:v>
                </c:pt>
                <c:pt idx="3130">
                  <c:v>44736</c:v>
                </c:pt>
                <c:pt idx="3131">
                  <c:v>44739</c:v>
                </c:pt>
                <c:pt idx="3132">
                  <c:v>44740</c:v>
                </c:pt>
                <c:pt idx="3133">
                  <c:v>44741</c:v>
                </c:pt>
                <c:pt idx="3134">
                  <c:v>44742</c:v>
                </c:pt>
                <c:pt idx="3135">
                  <c:v>44743</c:v>
                </c:pt>
                <c:pt idx="3136">
                  <c:v>44747</c:v>
                </c:pt>
                <c:pt idx="3137">
                  <c:v>44748</c:v>
                </c:pt>
                <c:pt idx="3138">
                  <c:v>44749</c:v>
                </c:pt>
                <c:pt idx="3139">
                  <c:v>44750</c:v>
                </c:pt>
                <c:pt idx="3140">
                  <c:v>44753</c:v>
                </c:pt>
                <c:pt idx="3141">
                  <c:v>44754</c:v>
                </c:pt>
                <c:pt idx="3142">
                  <c:v>44755</c:v>
                </c:pt>
                <c:pt idx="3143">
                  <c:v>44756</c:v>
                </c:pt>
                <c:pt idx="3144">
                  <c:v>44757</c:v>
                </c:pt>
                <c:pt idx="3145">
                  <c:v>44760</c:v>
                </c:pt>
                <c:pt idx="3146">
                  <c:v>44761</c:v>
                </c:pt>
                <c:pt idx="3147">
                  <c:v>44762</c:v>
                </c:pt>
                <c:pt idx="3148">
                  <c:v>44763</c:v>
                </c:pt>
                <c:pt idx="3149">
                  <c:v>44764</c:v>
                </c:pt>
                <c:pt idx="3150">
                  <c:v>44767</c:v>
                </c:pt>
                <c:pt idx="3151">
                  <c:v>44768</c:v>
                </c:pt>
                <c:pt idx="3152">
                  <c:v>44769</c:v>
                </c:pt>
                <c:pt idx="3153">
                  <c:v>44770</c:v>
                </c:pt>
                <c:pt idx="3154">
                  <c:v>44771</c:v>
                </c:pt>
                <c:pt idx="3155">
                  <c:v>44774</c:v>
                </c:pt>
                <c:pt idx="3156">
                  <c:v>44775</c:v>
                </c:pt>
                <c:pt idx="3157">
                  <c:v>44776</c:v>
                </c:pt>
                <c:pt idx="3158">
                  <c:v>44777</c:v>
                </c:pt>
                <c:pt idx="3159">
                  <c:v>44778</c:v>
                </c:pt>
                <c:pt idx="3160">
                  <c:v>44781</c:v>
                </c:pt>
                <c:pt idx="3161">
                  <c:v>44782</c:v>
                </c:pt>
                <c:pt idx="3162">
                  <c:v>44783</c:v>
                </c:pt>
                <c:pt idx="3163">
                  <c:v>44784</c:v>
                </c:pt>
                <c:pt idx="3164">
                  <c:v>44785</c:v>
                </c:pt>
                <c:pt idx="3165">
                  <c:v>44788</c:v>
                </c:pt>
                <c:pt idx="3166">
                  <c:v>44789</c:v>
                </c:pt>
                <c:pt idx="3167">
                  <c:v>44790</c:v>
                </c:pt>
                <c:pt idx="3168">
                  <c:v>44791</c:v>
                </c:pt>
                <c:pt idx="3169">
                  <c:v>44792</c:v>
                </c:pt>
                <c:pt idx="3170">
                  <c:v>44795</c:v>
                </c:pt>
                <c:pt idx="3171">
                  <c:v>44796</c:v>
                </c:pt>
                <c:pt idx="3172">
                  <c:v>44797</c:v>
                </c:pt>
                <c:pt idx="3173">
                  <c:v>44798</c:v>
                </c:pt>
                <c:pt idx="3174">
                  <c:v>44799</c:v>
                </c:pt>
                <c:pt idx="3175">
                  <c:v>44802</c:v>
                </c:pt>
                <c:pt idx="3176">
                  <c:v>44803</c:v>
                </c:pt>
                <c:pt idx="3177">
                  <c:v>44804</c:v>
                </c:pt>
                <c:pt idx="3178">
                  <c:v>44805</c:v>
                </c:pt>
                <c:pt idx="3179">
                  <c:v>44806</c:v>
                </c:pt>
                <c:pt idx="3180">
                  <c:v>44810</c:v>
                </c:pt>
                <c:pt idx="3181">
                  <c:v>44811</c:v>
                </c:pt>
                <c:pt idx="3182">
                  <c:v>44812</c:v>
                </c:pt>
                <c:pt idx="3183">
                  <c:v>44813</c:v>
                </c:pt>
                <c:pt idx="3184">
                  <c:v>44816</c:v>
                </c:pt>
                <c:pt idx="3185">
                  <c:v>44817</c:v>
                </c:pt>
                <c:pt idx="3186">
                  <c:v>44818</c:v>
                </c:pt>
                <c:pt idx="3187">
                  <c:v>44819</c:v>
                </c:pt>
                <c:pt idx="3188">
                  <c:v>44820</c:v>
                </c:pt>
                <c:pt idx="3189">
                  <c:v>44823</c:v>
                </c:pt>
                <c:pt idx="3190">
                  <c:v>44824</c:v>
                </c:pt>
                <c:pt idx="3191">
                  <c:v>44825</c:v>
                </c:pt>
                <c:pt idx="3192">
                  <c:v>44826</c:v>
                </c:pt>
                <c:pt idx="3193">
                  <c:v>44827</c:v>
                </c:pt>
                <c:pt idx="3194">
                  <c:v>44830</c:v>
                </c:pt>
                <c:pt idx="3195">
                  <c:v>44831</c:v>
                </c:pt>
                <c:pt idx="3196">
                  <c:v>44832</c:v>
                </c:pt>
                <c:pt idx="3197">
                  <c:v>44833</c:v>
                </c:pt>
                <c:pt idx="3198">
                  <c:v>44834</c:v>
                </c:pt>
                <c:pt idx="3199">
                  <c:v>44837</c:v>
                </c:pt>
                <c:pt idx="3200">
                  <c:v>44838</c:v>
                </c:pt>
                <c:pt idx="3201">
                  <c:v>44839</c:v>
                </c:pt>
                <c:pt idx="3202">
                  <c:v>44840</c:v>
                </c:pt>
                <c:pt idx="3203">
                  <c:v>44841</c:v>
                </c:pt>
                <c:pt idx="3204">
                  <c:v>44844</c:v>
                </c:pt>
                <c:pt idx="3205">
                  <c:v>44845</c:v>
                </c:pt>
                <c:pt idx="3206">
                  <c:v>44846</c:v>
                </c:pt>
                <c:pt idx="3207">
                  <c:v>44847</c:v>
                </c:pt>
                <c:pt idx="3208">
                  <c:v>44848</c:v>
                </c:pt>
                <c:pt idx="3209">
                  <c:v>44851</c:v>
                </c:pt>
                <c:pt idx="3210">
                  <c:v>44852</c:v>
                </c:pt>
                <c:pt idx="3211">
                  <c:v>44853</c:v>
                </c:pt>
                <c:pt idx="3212">
                  <c:v>44854</c:v>
                </c:pt>
                <c:pt idx="3213">
                  <c:v>44855</c:v>
                </c:pt>
                <c:pt idx="3214">
                  <c:v>44858</c:v>
                </c:pt>
                <c:pt idx="3215">
                  <c:v>44859</c:v>
                </c:pt>
                <c:pt idx="3216">
                  <c:v>44860</c:v>
                </c:pt>
                <c:pt idx="3217">
                  <c:v>44861</c:v>
                </c:pt>
                <c:pt idx="3218">
                  <c:v>44862</c:v>
                </c:pt>
                <c:pt idx="3219">
                  <c:v>44865</c:v>
                </c:pt>
                <c:pt idx="3220">
                  <c:v>44866</c:v>
                </c:pt>
                <c:pt idx="3221">
                  <c:v>44867</c:v>
                </c:pt>
                <c:pt idx="3222">
                  <c:v>44868</c:v>
                </c:pt>
                <c:pt idx="3223">
                  <c:v>44869</c:v>
                </c:pt>
                <c:pt idx="3224">
                  <c:v>44872</c:v>
                </c:pt>
                <c:pt idx="3225">
                  <c:v>44873</c:v>
                </c:pt>
                <c:pt idx="3226">
                  <c:v>44874</c:v>
                </c:pt>
                <c:pt idx="3227">
                  <c:v>44875</c:v>
                </c:pt>
                <c:pt idx="3228">
                  <c:v>44876</c:v>
                </c:pt>
                <c:pt idx="3229">
                  <c:v>44879</c:v>
                </c:pt>
                <c:pt idx="3230">
                  <c:v>44880</c:v>
                </c:pt>
                <c:pt idx="3231">
                  <c:v>44881</c:v>
                </c:pt>
                <c:pt idx="3232">
                  <c:v>44882</c:v>
                </c:pt>
                <c:pt idx="3233">
                  <c:v>44883</c:v>
                </c:pt>
                <c:pt idx="3234">
                  <c:v>44886</c:v>
                </c:pt>
                <c:pt idx="3235">
                  <c:v>44887</c:v>
                </c:pt>
                <c:pt idx="3236">
                  <c:v>44888</c:v>
                </c:pt>
                <c:pt idx="3237">
                  <c:v>44890</c:v>
                </c:pt>
                <c:pt idx="3238">
                  <c:v>44893</c:v>
                </c:pt>
                <c:pt idx="3239">
                  <c:v>44894</c:v>
                </c:pt>
                <c:pt idx="3240">
                  <c:v>44895</c:v>
                </c:pt>
                <c:pt idx="3241">
                  <c:v>44896</c:v>
                </c:pt>
                <c:pt idx="3242">
                  <c:v>44897</c:v>
                </c:pt>
                <c:pt idx="3243">
                  <c:v>44900</c:v>
                </c:pt>
                <c:pt idx="3244">
                  <c:v>44901</c:v>
                </c:pt>
                <c:pt idx="3245">
                  <c:v>44902</c:v>
                </c:pt>
                <c:pt idx="3246">
                  <c:v>44903</c:v>
                </c:pt>
                <c:pt idx="3247">
                  <c:v>44904</c:v>
                </c:pt>
                <c:pt idx="3248">
                  <c:v>44907</c:v>
                </c:pt>
                <c:pt idx="3249">
                  <c:v>44908</c:v>
                </c:pt>
                <c:pt idx="3250">
                  <c:v>44909</c:v>
                </c:pt>
                <c:pt idx="3251">
                  <c:v>44910</c:v>
                </c:pt>
                <c:pt idx="3252">
                  <c:v>44911</c:v>
                </c:pt>
                <c:pt idx="3253">
                  <c:v>44914</c:v>
                </c:pt>
                <c:pt idx="3254">
                  <c:v>44915</c:v>
                </c:pt>
                <c:pt idx="3255">
                  <c:v>44916</c:v>
                </c:pt>
                <c:pt idx="3256">
                  <c:v>44917</c:v>
                </c:pt>
                <c:pt idx="3257">
                  <c:v>44918</c:v>
                </c:pt>
                <c:pt idx="3258">
                  <c:v>44922</c:v>
                </c:pt>
                <c:pt idx="3259">
                  <c:v>44923</c:v>
                </c:pt>
                <c:pt idx="3260">
                  <c:v>44924</c:v>
                </c:pt>
                <c:pt idx="3261">
                  <c:v>44925</c:v>
                </c:pt>
                <c:pt idx="3262">
                  <c:v>44929</c:v>
                </c:pt>
                <c:pt idx="3263">
                  <c:v>44930</c:v>
                </c:pt>
                <c:pt idx="3264">
                  <c:v>44931</c:v>
                </c:pt>
                <c:pt idx="3265">
                  <c:v>44932</c:v>
                </c:pt>
                <c:pt idx="3266">
                  <c:v>44935</c:v>
                </c:pt>
                <c:pt idx="3267">
                  <c:v>44936</c:v>
                </c:pt>
                <c:pt idx="3268">
                  <c:v>44937</c:v>
                </c:pt>
                <c:pt idx="3269">
                  <c:v>44938</c:v>
                </c:pt>
                <c:pt idx="3270">
                  <c:v>44939</c:v>
                </c:pt>
                <c:pt idx="3271">
                  <c:v>44943</c:v>
                </c:pt>
                <c:pt idx="3272">
                  <c:v>44944</c:v>
                </c:pt>
                <c:pt idx="3273">
                  <c:v>44945</c:v>
                </c:pt>
                <c:pt idx="3274">
                  <c:v>44946</c:v>
                </c:pt>
                <c:pt idx="3275">
                  <c:v>44949</c:v>
                </c:pt>
                <c:pt idx="3276">
                  <c:v>44950</c:v>
                </c:pt>
                <c:pt idx="3277">
                  <c:v>44951</c:v>
                </c:pt>
                <c:pt idx="3278">
                  <c:v>44952</c:v>
                </c:pt>
                <c:pt idx="3279">
                  <c:v>44953</c:v>
                </c:pt>
                <c:pt idx="3280">
                  <c:v>44956</c:v>
                </c:pt>
                <c:pt idx="3281">
                  <c:v>44957</c:v>
                </c:pt>
                <c:pt idx="3282">
                  <c:v>44958</c:v>
                </c:pt>
                <c:pt idx="3283">
                  <c:v>44959</c:v>
                </c:pt>
                <c:pt idx="3284">
                  <c:v>44960</c:v>
                </c:pt>
                <c:pt idx="3285">
                  <c:v>44963</c:v>
                </c:pt>
                <c:pt idx="3286">
                  <c:v>44964</c:v>
                </c:pt>
                <c:pt idx="3287">
                  <c:v>44965</c:v>
                </c:pt>
                <c:pt idx="3288">
                  <c:v>44966</c:v>
                </c:pt>
                <c:pt idx="3289">
                  <c:v>44967</c:v>
                </c:pt>
                <c:pt idx="3290">
                  <c:v>44970</c:v>
                </c:pt>
                <c:pt idx="3291">
                  <c:v>44971</c:v>
                </c:pt>
                <c:pt idx="3292">
                  <c:v>44972</c:v>
                </c:pt>
                <c:pt idx="3293">
                  <c:v>44973</c:v>
                </c:pt>
                <c:pt idx="3294">
                  <c:v>44974</c:v>
                </c:pt>
                <c:pt idx="3295">
                  <c:v>44978</c:v>
                </c:pt>
                <c:pt idx="3296">
                  <c:v>44979</c:v>
                </c:pt>
                <c:pt idx="3297">
                  <c:v>44980</c:v>
                </c:pt>
                <c:pt idx="3298">
                  <c:v>44981</c:v>
                </c:pt>
                <c:pt idx="3299">
                  <c:v>44984</c:v>
                </c:pt>
                <c:pt idx="3300">
                  <c:v>44985</c:v>
                </c:pt>
                <c:pt idx="3301">
                  <c:v>44986</c:v>
                </c:pt>
                <c:pt idx="3302">
                  <c:v>44987</c:v>
                </c:pt>
                <c:pt idx="3303">
                  <c:v>44988</c:v>
                </c:pt>
                <c:pt idx="3304">
                  <c:v>44991</c:v>
                </c:pt>
                <c:pt idx="3305">
                  <c:v>44992</c:v>
                </c:pt>
                <c:pt idx="3306">
                  <c:v>44993</c:v>
                </c:pt>
                <c:pt idx="3307">
                  <c:v>44994</c:v>
                </c:pt>
                <c:pt idx="3308">
                  <c:v>44995</c:v>
                </c:pt>
                <c:pt idx="3309">
                  <c:v>44998</c:v>
                </c:pt>
                <c:pt idx="3310">
                  <c:v>44999</c:v>
                </c:pt>
                <c:pt idx="3311">
                  <c:v>45000</c:v>
                </c:pt>
                <c:pt idx="3312">
                  <c:v>45001</c:v>
                </c:pt>
                <c:pt idx="3313">
                  <c:v>45002</c:v>
                </c:pt>
                <c:pt idx="3314">
                  <c:v>45005</c:v>
                </c:pt>
                <c:pt idx="3315">
                  <c:v>45006</c:v>
                </c:pt>
                <c:pt idx="3316">
                  <c:v>45007</c:v>
                </c:pt>
                <c:pt idx="3317">
                  <c:v>45008</c:v>
                </c:pt>
                <c:pt idx="3318">
                  <c:v>45009</c:v>
                </c:pt>
                <c:pt idx="3319">
                  <c:v>45012</c:v>
                </c:pt>
                <c:pt idx="3320">
                  <c:v>45013</c:v>
                </c:pt>
                <c:pt idx="3321">
                  <c:v>45014</c:v>
                </c:pt>
                <c:pt idx="3322">
                  <c:v>45015</c:v>
                </c:pt>
                <c:pt idx="3323">
                  <c:v>45016</c:v>
                </c:pt>
                <c:pt idx="3324">
                  <c:v>45019</c:v>
                </c:pt>
                <c:pt idx="3325">
                  <c:v>45020</c:v>
                </c:pt>
                <c:pt idx="3326">
                  <c:v>45021</c:v>
                </c:pt>
                <c:pt idx="3327">
                  <c:v>45022</c:v>
                </c:pt>
                <c:pt idx="3328">
                  <c:v>45026</c:v>
                </c:pt>
                <c:pt idx="3329">
                  <c:v>45027</c:v>
                </c:pt>
                <c:pt idx="3330">
                  <c:v>45028</c:v>
                </c:pt>
                <c:pt idx="3331">
                  <c:v>45029</c:v>
                </c:pt>
                <c:pt idx="3332">
                  <c:v>45030</c:v>
                </c:pt>
                <c:pt idx="3333">
                  <c:v>45033</c:v>
                </c:pt>
                <c:pt idx="3334">
                  <c:v>45034</c:v>
                </c:pt>
                <c:pt idx="3335">
                  <c:v>45035</c:v>
                </c:pt>
                <c:pt idx="3336">
                  <c:v>45036</c:v>
                </c:pt>
                <c:pt idx="3337">
                  <c:v>45037</c:v>
                </c:pt>
                <c:pt idx="3338">
                  <c:v>45040</c:v>
                </c:pt>
                <c:pt idx="3339">
                  <c:v>45041</c:v>
                </c:pt>
                <c:pt idx="3340">
                  <c:v>45042</c:v>
                </c:pt>
                <c:pt idx="3341">
                  <c:v>45043</c:v>
                </c:pt>
                <c:pt idx="3342">
                  <c:v>45044</c:v>
                </c:pt>
                <c:pt idx="3343">
                  <c:v>45047</c:v>
                </c:pt>
                <c:pt idx="3344">
                  <c:v>45048</c:v>
                </c:pt>
                <c:pt idx="3345">
                  <c:v>45049</c:v>
                </c:pt>
                <c:pt idx="3346">
                  <c:v>45050</c:v>
                </c:pt>
                <c:pt idx="3347">
                  <c:v>45051</c:v>
                </c:pt>
                <c:pt idx="3348">
                  <c:v>45054</c:v>
                </c:pt>
                <c:pt idx="3349">
                  <c:v>45055</c:v>
                </c:pt>
                <c:pt idx="3350">
                  <c:v>45056</c:v>
                </c:pt>
                <c:pt idx="3351">
                  <c:v>45057</c:v>
                </c:pt>
                <c:pt idx="3352">
                  <c:v>45058</c:v>
                </c:pt>
                <c:pt idx="3353">
                  <c:v>45061</c:v>
                </c:pt>
                <c:pt idx="3354">
                  <c:v>45062</c:v>
                </c:pt>
                <c:pt idx="3355">
                  <c:v>45063</c:v>
                </c:pt>
                <c:pt idx="3356">
                  <c:v>45064</c:v>
                </c:pt>
                <c:pt idx="3357">
                  <c:v>45065</c:v>
                </c:pt>
                <c:pt idx="3358">
                  <c:v>45068</c:v>
                </c:pt>
                <c:pt idx="3359">
                  <c:v>45069</c:v>
                </c:pt>
                <c:pt idx="3360">
                  <c:v>45070</c:v>
                </c:pt>
                <c:pt idx="3361">
                  <c:v>45071</c:v>
                </c:pt>
                <c:pt idx="3362">
                  <c:v>45072</c:v>
                </c:pt>
                <c:pt idx="3363">
                  <c:v>45076</c:v>
                </c:pt>
                <c:pt idx="3364">
                  <c:v>45077</c:v>
                </c:pt>
                <c:pt idx="3365">
                  <c:v>45078</c:v>
                </c:pt>
                <c:pt idx="3366">
                  <c:v>45079</c:v>
                </c:pt>
                <c:pt idx="3367">
                  <c:v>45082</c:v>
                </c:pt>
                <c:pt idx="3368">
                  <c:v>45083</c:v>
                </c:pt>
                <c:pt idx="3369">
                  <c:v>45084</c:v>
                </c:pt>
                <c:pt idx="3370">
                  <c:v>45085</c:v>
                </c:pt>
                <c:pt idx="3371">
                  <c:v>45086</c:v>
                </c:pt>
                <c:pt idx="3372">
                  <c:v>45089</c:v>
                </c:pt>
                <c:pt idx="3373">
                  <c:v>45090</c:v>
                </c:pt>
                <c:pt idx="3374">
                  <c:v>45091</c:v>
                </c:pt>
                <c:pt idx="3375">
                  <c:v>45092</c:v>
                </c:pt>
                <c:pt idx="3376">
                  <c:v>45093</c:v>
                </c:pt>
                <c:pt idx="3377">
                  <c:v>45097</c:v>
                </c:pt>
                <c:pt idx="3378">
                  <c:v>45098</c:v>
                </c:pt>
                <c:pt idx="3379">
                  <c:v>45099</c:v>
                </c:pt>
                <c:pt idx="3380">
                  <c:v>45100</c:v>
                </c:pt>
                <c:pt idx="3381">
                  <c:v>45103</c:v>
                </c:pt>
                <c:pt idx="3382">
                  <c:v>45104</c:v>
                </c:pt>
                <c:pt idx="3383">
                  <c:v>45105</c:v>
                </c:pt>
                <c:pt idx="3384">
                  <c:v>45106</c:v>
                </c:pt>
                <c:pt idx="3385">
                  <c:v>45107</c:v>
                </c:pt>
                <c:pt idx="3386">
                  <c:v>45110</c:v>
                </c:pt>
                <c:pt idx="3387">
                  <c:v>45112</c:v>
                </c:pt>
                <c:pt idx="3388">
                  <c:v>45113</c:v>
                </c:pt>
                <c:pt idx="3389">
                  <c:v>45114</c:v>
                </c:pt>
                <c:pt idx="3390">
                  <c:v>45117</c:v>
                </c:pt>
                <c:pt idx="3391">
                  <c:v>45118</c:v>
                </c:pt>
                <c:pt idx="3392">
                  <c:v>45119</c:v>
                </c:pt>
                <c:pt idx="3393">
                  <c:v>45120</c:v>
                </c:pt>
                <c:pt idx="3394">
                  <c:v>45121</c:v>
                </c:pt>
                <c:pt idx="3395">
                  <c:v>45124</c:v>
                </c:pt>
                <c:pt idx="3396">
                  <c:v>45125</c:v>
                </c:pt>
                <c:pt idx="3397">
                  <c:v>45126</c:v>
                </c:pt>
                <c:pt idx="3398">
                  <c:v>45127</c:v>
                </c:pt>
                <c:pt idx="3399">
                  <c:v>45128</c:v>
                </c:pt>
                <c:pt idx="3400">
                  <c:v>45131</c:v>
                </c:pt>
                <c:pt idx="3401">
                  <c:v>45132</c:v>
                </c:pt>
                <c:pt idx="3402">
                  <c:v>45133</c:v>
                </c:pt>
                <c:pt idx="3403">
                  <c:v>45134</c:v>
                </c:pt>
                <c:pt idx="3404">
                  <c:v>45135</c:v>
                </c:pt>
                <c:pt idx="3405">
                  <c:v>45138</c:v>
                </c:pt>
                <c:pt idx="3406">
                  <c:v>45139</c:v>
                </c:pt>
                <c:pt idx="3407">
                  <c:v>45140</c:v>
                </c:pt>
                <c:pt idx="3408">
                  <c:v>45141</c:v>
                </c:pt>
                <c:pt idx="3409">
                  <c:v>45142</c:v>
                </c:pt>
                <c:pt idx="3410">
                  <c:v>45145</c:v>
                </c:pt>
                <c:pt idx="3411">
                  <c:v>45146</c:v>
                </c:pt>
                <c:pt idx="3412">
                  <c:v>45147</c:v>
                </c:pt>
                <c:pt idx="3413">
                  <c:v>45148</c:v>
                </c:pt>
                <c:pt idx="3414">
                  <c:v>45149</c:v>
                </c:pt>
                <c:pt idx="3415">
                  <c:v>45152</c:v>
                </c:pt>
                <c:pt idx="3416">
                  <c:v>45153</c:v>
                </c:pt>
                <c:pt idx="3417">
                  <c:v>45154</c:v>
                </c:pt>
                <c:pt idx="3418">
                  <c:v>45155</c:v>
                </c:pt>
                <c:pt idx="3419">
                  <c:v>45156</c:v>
                </c:pt>
                <c:pt idx="3420">
                  <c:v>45159</c:v>
                </c:pt>
                <c:pt idx="3421">
                  <c:v>45160</c:v>
                </c:pt>
                <c:pt idx="3422">
                  <c:v>45161</c:v>
                </c:pt>
                <c:pt idx="3423">
                  <c:v>45162</c:v>
                </c:pt>
                <c:pt idx="3424">
                  <c:v>45163</c:v>
                </c:pt>
                <c:pt idx="3425">
                  <c:v>45166</c:v>
                </c:pt>
                <c:pt idx="3426">
                  <c:v>45167</c:v>
                </c:pt>
                <c:pt idx="3427">
                  <c:v>45168</c:v>
                </c:pt>
                <c:pt idx="3428">
                  <c:v>45169</c:v>
                </c:pt>
                <c:pt idx="3429">
                  <c:v>45170</c:v>
                </c:pt>
                <c:pt idx="3430">
                  <c:v>45174</c:v>
                </c:pt>
                <c:pt idx="3431">
                  <c:v>45175</c:v>
                </c:pt>
                <c:pt idx="3432">
                  <c:v>45176</c:v>
                </c:pt>
                <c:pt idx="3433">
                  <c:v>45177</c:v>
                </c:pt>
                <c:pt idx="3434">
                  <c:v>45180</c:v>
                </c:pt>
                <c:pt idx="3435">
                  <c:v>45181</c:v>
                </c:pt>
                <c:pt idx="3436">
                  <c:v>45182</c:v>
                </c:pt>
                <c:pt idx="3437">
                  <c:v>45183</c:v>
                </c:pt>
                <c:pt idx="3438">
                  <c:v>45184</c:v>
                </c:pt>
                <c:pt idx="3439">
                  <c:v>45187</c:v>
                </c:pt>
                <c:pt idx="3440">
                  <c:v>45188</c:v>
                </c:pt>
                <c:pt idx="3441">
                  <c:v>45189</c:v>
                </c:pt>
                <c:pt idx="3442">
                  <c:v>45190</c:v>
                </c:pt>
                <c:pt idx="3443">
                  <c:v>45191</c:v>
                </c:pt>
                <c:pt idx="3444">
                  <c:v>45194</c:v>
                </c:pt>
                <c:pt idx="3445">
                  <c:v>45195</c:v>
                </c:pt>
                <c:pt idx="3446">
                  <c:v>45196</c:v>
                </c:pt>
                <c:pt idx="3447">
                  <c:v>45197</c:v>
                </c:pt>
                <c:pt idx="3448">
                  <c:v>45198</c:v>
                </c:pt>
                <c:pt idx="3449">
                  <c:v>45201</c:v>
                </c:pt>
                <c:pt idx="3450">
                  <c:v>45202</c:v>
                </c:pt>
                <c:pt idx="3451">
                  <c:v>45203</c:v>
                </c:pt>
                <c:pt idx="3452">
                  <c:v>45204</c:v>
                </c:pt>
                <c:pt idx="3453">
                  <c:v>45205</c:v>
                </c:pt>
                <c:pt idx="3454">
                  <c:v>45208</c:v>
                </c:pt>
                <c:pt idx="3455">
                  <c:v>45209</c:v>
                </c:pt>
                <c:pt idx="3456">
                  <c:v>45210</c:v>
                </c:pt>
                <c:pt idx="3457">
                  <c:v>45211</c:v>
                </c:pt>
                <c:pt idx="3458">
                  <c:v>45212</c:v>
                </c:pt>
                <c:pt idx="3459">
                  <c:v>45215</c:v>
                </c:pt>
                <c:pt idx="3460">
                  <c:v>45216</c:v>
                </c:pt>
                <c:pt idx="3461">
                  <c:v>45217</c:v>
                </c:pt>
                <c:pt idx="3462">
                  <c:v>45218</c:v>
                </c:pt>
                <c:pt idx="3463">
                  <c:v>45219</c:v>
                </c:pt>
                <c:pt idx="3464">
                  <c:v>45222</c:v>
                </c:pt>
                <c:pt idx="3465">
                  <c:v>45223</c:v>
                </c:pt>
                <c:pt idx="3466">
                  <c:v>45224</c:v>
                </c:pt>
                <c:pt idx="3467">
                  <c:v>45225</c:v>
                </c:pt>
                <c:pt idx="3468">
                  <c:v>45226</c:v>
                </c:pt>
                <c:pt idx="3469">
                  <c:v>45229</c:v>
                </c:pt>
                <c:pt idx="3470">
                  <c:v>45230</c:v>
                </c:pt>
                <c:pt idx="3471">
                  <c:v>45231</c:v>
                </c:pt>
                <c:pt idx="3472">
                  <c:v>45232</c:v>
                </c:pt>
                <c:pt idx="3473">
                  <c:v>45233</c:v>
                </c:pt>
                <c:pt idx="3474">
                  <c:v>45236</c:v>
                </c:pt>
                <c:pt idx="3475">
                  <c:v>45237</c:v>
                </c:pt>
                <c:pt idx="3476">
                  <c:v>45238</c:v>
                </c:pt>
                <c:pt idx="3477">
                  <c:v>45239</c:v>
                </c:pt>
                <c:pt idx="3478">
                  <c:v>45240</c:v>
                </c:pt>
                <c:pt idx="3479">
                  <c:v>45243</c:v>
                </c:pt>
                <c:pt idx="3480">
                  <c:v>45244</c:v>
                </c:pt>
                <c:pt idx="3481">
                  <c:v>45245</c:v>
                </c:pt>
                <c:pt idx="3482">
                  <c:v>45246</c:v>
                </c:pt>
                <c:pt idx="3483">
                  <c:v>45247</c:v>
                </c:pt>
                <c:pt idx="3484">
                  <c:v>45250</c:v>
                </c:pt>
                <c:pt idx="3485">
                  <c:v>45251</c:v>
                </c:pt>
                <c:pt idx="3486">
                  <c:v>45252</c:v>
                </c:pt>
                <c:pt idx="3487">
                  <c:v>45254</c:v>
                </c:pt>
                <c:pt idx="3488">
                  <c:v>45257</c:v>
                </c:pt>
                <c:pt idx="3489">
                  <c:v>45258</c:v>
                </c:pt>
                <c:pt idx="3490">
                  <c:v>45259</c:v>
                </c:pt>
                <c:pt idx="3491">
                  <c:v>45260</c:v>
                </c:pt>
                <c:pt idx="3492">
                  <c:v>45261</c:v>
                </c:pt>
                <c:pt idx="3493">
                  <c:v>45264</c:v>
                </c:pt>
                <c:pt idx="3494">
                  <c:v>45265</c:v>
                </c:pt>
                <c:pt idx="3495">
                  <c:v>45266</c:v>
                </c:pt>
                <c:pt idx="3496">
                  <c:v>45267</c:v>
                </c:pt>
                <c:pt idx="3497">
                  <c:v>45268</c:v>
                </c:pt>
                <c:pt idx="3498">
                  <c:v>45271</c:v>
                </c:pt>
                <c:pt idx="3499">
                  <c:v>45272</c:v>
                </c:pt>
                <c:pt idx="3500">
                  <c:v>45273</c:v>
                </c:pt>
                <c:pt idx="3501">
                  <c:v>45274</c:v>
                </c:pt>
                <c:pt idx="3502">
                  <c:v>45275</c:v>
                </c:pt>
                <c:pt idx="3503">
                  <c:v>45278</c:v>
                </c:pt>
                <c:pt idx="3504">
                  <c:v>45279</c:v>
                </c:pt>
                <c:pt idx="3505">
                  <c:v>45280</c:v>
                </c:pt>
                <c:pt idx="3506">
                  <c:v>45281</c:v>
                </c:pt>
                <c:pt idx="3507">
                  <c:v>45282</c:v>
                </c:pt>
                <c:pt idx="3508">
                  <c:v>45286</c:v>
                </c:pt>
                <c:pt idx="3509">
                  <c:v>45287</c:v>
                </c:pt>
                <c:pt idx="3510">
                  <c:v>45288</c:v>
                </c:pt>
                <c:pt idx="3511">
                  <c:v>45289</c:v>
                </c:pt>
              </c:numCache>
            </c:numRef>
          </c:cat>
          <c:val>
            <c:numRef>
              <c:f>RBOB!$I$2:$I$3592</c:f>
              <c:numCache>
                <c:formatCode>_("$"* #,##0.00_);_("$"* \(#,##0.00\);_("$"* "-"??_);_(@_)</c:formatCode>
                <c:ptCount val="3591"/>
                <c:pt idx="0">
                  <c:v>2.1034999999999999</c:v>
                </c:pt>
                <c:pt idx="1">
                  <c:v>2.125</c:v>
                </c:pt>
                <c:pt idx="2">
                  <c:v>2.137</c:v>
                </c:pt>
                <c:pt idx="3">
                  <c:v>2.1349999999999998</c:v>
                </c:pt>
                <c:pt idx="4">
                  <c:v>2.1549999999999998</c:v>
                </c:pt>
                <c:pt idx="5">
                  <c:v>2.1429999999999998</c:v>
                </c:pt>
                <c:pt idx="6">
                  <c:v>2.0979999999999999</c:v>
                </c:pt>
                <c:pt idx="7">
                  <c:v>2.06</c:v>
                </c:pt>
                <c:pt idx="8">
                  <c:v>2.0739999999999998</c:v>
                </c:pt>
                <c:pt idx="9">
                  <c:v>2.0449999999999999</c:v>
                </c:pt>
                <c:pt idx="10">
                  <c:v>2.0590000000000002</c:v>
                </c:pt>
                <c:pt idx="11">
                  <c:v>2.0470000000000002</c:v>
                </c:pt>
                <c:pt idx="12">
                  <c:v>1.9830000000000001</c:v>
                </c:pt>
                <c:pt idx="13">
                  <c:v>1.9650000000000001</c:v>
                </c:pt>
                <c:pt idx="14">
                  <c:v>2.0009999999999999</c:v>
                </c:pt>
                <c:pt idx="15">
                  <c:v>1.9670000000000001</c:v>
                </c:pt>
                <c:pt idx="16">
                  <c:v>1.9390000000000001</c:v>
                </c:pt>
                <c:pt idx="17">
                  <c:v>1.917</c:v>
                </c:pt>
                <c:pt idx="18">
                  <c:v>1.903</c:v>
                </c:pt>
                <c:pt idx="19">
                  <c:v>1.9319999999999999</c:v>
                </c:pt>
                <c:pt idx="20">
                  <c:v>2.0179999999999998</c:v>
                </c:pt>
                <c:pt idx="21">
                  <c:v>2.036</c:v>
                </c:pt>
                <c:pt idx="22">
                  <c:v>1.9510000000000001</c:v>
                </c:pt>
                <c:pt idx="23">
                  <c:v>1.8939999999999999</c:v>
                </c:pt>
                <c:pt idx="24">
                  <c:v>1.929</c:v>
                </c:pt>
                <c:pt idx="25">
                  <c:v>1.929</c:v>
                </c:pt>
                <c:pt idx="26">
                  <c:v>1.9359999999999999</c:v>
                </c:pt>
                <c:pt idx="27">
                  <c:v>1.93</c:v>
                </c:pt>
                <c:pt idx="28">
                  <c:v>1.988</c:v>
                </c:pt>
                <c:pt idx="29">
                  <c:v>2.0070000000000001</c:v>
                </c:pt>
                <c:pt idx="30">
                  <c:v>2.069</c:v>
                </c:pt>
                <c:pt idx="31">
                  <c:v>2.085</c:v>
                </c:pt>
                <c:pt idx="32">
                  <c:v>2.1160000000000001</c:v>
                </c:pt>
                <c:pt idx="33">
                  <c:v>2.0659999999999998</c:v>
                </c:pt>
                <c:pt idx="34">
                  <c:v>2.0990000000000002</c:v>
                </c:pt>
                <c:pt idx="35">
                  <c:v>2.0369999999999999</c:v>
                </c:pt>
                <c:pt idx="36">
                  <c:v>2.0790000000000002</c:v>
                </c:pt>
                <c:pt idx="37">
                  <c:v>2.1560000000000001</c:v>
                </c:pt>
                <c:pt idx="38">
                  <c:v>2.1970000000000001</c:v>
                </c:pt>
                <c:pt idx="39">
                  <c:v>2.2480000000000002</c:v>
                </c:pt>
                <c:pt idx="40">
                  <c:v>2.234</c:v>
                </c:pt>
                <c:pt idx="41">
                  <c:v>2.2709999999999999</c:v>
                </c:pt>
                <c:pt idx="42">
                  <c:v>2.2890000000000001</c:v>
                </c:pt>
                <c:pt idx="43">
                  <c:v>2.2599999999999998</c:v>
                </c:pt>
                <c:pt idx="44">
                  <c:v>2.2850000000000001</c:v>
                </c:pt>
                <c:pt idx="45">
                  <c:v>2.2719999999999998</c:v>
                </c:pt>
                <c:pt idx="46">
                  <c:v>2.2549999999999999</c:v>
                </c:pt>
                <c:pt idx="47">
                  <c:v>2.2229999999999999</c:v>
                </c:pt>
                <c:pt idx="48">
                  <c:v>2.2749999999999999</c:v>
                </c:pt>
                <c:pt idx="49">
                  <c:v>2.31</c:v>
                </c:pt>
                <c:pt idx="50">
                  <c:v>2.3010000000000002</c:v>
                </c:pt>
                <c:pt idx="51">
                  <c:v>2.2559999999999998</c:v>
                </c:pt>
                <c:pt idx="52">
                  <c:v>2.2559999999999998</c:v>
                </c:pt>
                <c:pt idx="53">
                  <c:v>2.2629999999999999</c:v>
                </c:pt>
                <c:pt idx="54">
                  <c:v>2.2200000000000002</c:v>
                </c:pt>
                <c:pt idx="55">
                  <c:v>2.218</c:v>
                </c:pt>
                <c:pt idx="56">
                  <c:v>2.2069999999999999</c:v>
                </c:pt>
                <c:pt idx="57">
                  <c:v>2.2610000000000001</c:v>
                </c:pt>
                <c:pt idx="58">
                  <c:v>2.2749999999999999</c:v>
                </c:pt>
                <c:pt idx="59">
                  <c:v>2.31</c:v>
                </c:pt>
                <c:pt idx="60">
                  <c:v>2.3239999999999998</c:v>
                </c:pt>
                <c:pt idx="61">
                  <c:v>2.35</c:v>
                </c:pt>
                <c:pt idx="62">
                  <c:v>2.35</c:v>
                </c:pt>
                <c:pt idx="63">
                  <c:v>2.3149999999999999</c:v>
                </c:pt>
                <c:pt idx="64">
                  <c:v>2.298</c:v>
                </c:pt>
                <c:pt idx="65">
                  <c:v>2.2890000000000001</c:v>
                </c:pt>
                <c:pt idx="66">
                  <c:v>2.2959999999999998</c:v>
                </c:pt>
                <c:pt idx="67">
                  <c:v>2.3090000000000002</c:v>
                </c:pt>
                <c:pt idx="68">
                  <c:v>2.3330000000000002</c:v>
                </c:pt>
                <c:pt idx="69">
                  <c:v>2.3260000000000001</c:v>
                </c:pt>
                <c:pt idx="70">
                  <c:v>2.2770000000000001</c:v>
                </c:pt>
                <c:pt idx="71">
                  <c:v>2.254</c:v>
                </c:pt>
                <c:pt idx="72">
                  <c:v>2.2810000000000001</c:v>
                </c:pt>
                <c:pt idx="73">
                  <c:v>2.2829999999999999</c:v>
                </c:pt>
                <c:pt idx="74">
                  <c:v>2.2999999999999998</c:v>
                </c:pt>
                <c:pt idx="75">
                  <c:v>2.3520000000000003</c:v>
                </c:pt>
                <c:pt idx="76">
                  <c:v>2.3410000000000002</c:v>
                </c:pt>
                <c:pt idx="77">
                  <c:v>2.327</c:v>
                </c:pt>
                <c:pt idx="78">
                  <c:v>2.3330000000000002</c:v>
                </c:pt>
                <c:pt idx="79">
                  <c:v>2.3559999999999999</c:v>
                </c:pt>
                <c:pt idx="80">
                  <c:v>2.3959999999999999</c:v>
                </c:pt>
                <c:pt idx="81">
                  <c:v>2.4350000000000001</c:v>
                </c:pt>
                <c:pt idx="82">
                  <c:v>2.3220000000000001</c:v>
                </c:pt>
                <c:pt idx="83">
                  <c:v>2.2200000000000002</c:v>
                </c:pt>
                <c:pt idx="84">
                  <c:v>2.1560000000000001</c:v>
                </c:pt>
                <c:pt idx="85">
                  <c:v>2.125</c:v>
                </c:pt>
                <c:pt idx="86">
                  <c:v>2.173</c:v>
                </c:pt>
                <c:pt idx="87">
                  <c:v>2.1949999999999998</c:v>
                </c:pt>
                <c:pt idx="88">
                  <c:v>2.21</c:v>
                </c:pt>
                <c:pt idx="89">
                  <c:v>2.1949999999999998</c:v>
                </c:pt>
                <c:pt idx="90">
                  <c:v>2.1309999999999998</c:v>
                </c:pt>
                <c:pt idx="91">
                  <c:v>2.0430000000000001</c:v>
                </c:pt>
                <c:pt idx="92">
                  <c:v>2.0430000000000001</c:v>
                </c:pt>
                <c:pt idx="93">
                  <c:v>2.0150000000000001</c:v>
                </c:pt>
                <c:pt idx="94">
                  <c:v>1.9650000000000001</c:v>
                </c:pt>
                <c:pt idx="95">
                  <c:v>1.9600000000000002</c:v>
                </c:pt>
                <c:pt idx="96">
                  <c:v>1.9710000000000001</c:v>
                </c:pt>
                <c:pt idx="97">
                  <c:v>1.931</c:v>
                </c:pt>
                <c:pt idx="98">
                  <c:v>1.97</c:v>
                </c:pt>
                <c:pt idx="99">
                  <c:v>2.0390000000000001</c:v>
                </c:pt>
                <c:pt idx="100">
                  <c:v>2.02</c:v>
                </c:pt>
                <c:pt idx="101">
                  <c:v>1.9830000000000001</c:v>
                </c:pt>
                <c:pt idx="102">
                  <c:v>2.0259999999999998</c:v>
                </c:pt>
                <c:pt idx="103">
                  <c:v>2.081</c:v>
                </c:pt>
                <c:pt idx="104">
                  <c:v>1.9950000000000001</c:v>
                </c:pt>
                <c:pt idx="105">
                  <c:v>1.9950000000000001</c:v>
                </c:pt>
                <c:pt idx="106">
                  <c:v>1.9890000000000001</c:v>
                </c:pt>
                <c:pt idx="107">
                  <c:v>2.04</c:v>
                </c:pt>
                <c:pt idx="108">
                  <c:v>2.0710000000000002</c:v>
                </c:pt>
                <c:pt idx="109">
                  <c:v>2.0499999999999998</c:v>
                </c:pt>
                <c:pt idx="110">
                  <c:v>2.0760000000000001</c:v>
                </c:pt>
                <c:pt idx="111">
                  <c:v>2.1219999999999999</c:v>
                </c:pt>
                <c:pt idx="112">
                  <c:v>2.145</c:v>
                </c:pt>
                <c:pt idx="113">
                  <c:v>2.1640000000000001</c:v>
                </c:pt>
                <c:pt idx="114">
                  <c:v>2.1480000000000001</c:v>
                </c:pt>
                <c:pt idx="115">
                  <c:v>2.1429999999999998</c:v>
                </c:pt>
                <c:pt idx="116">
                  <c:v>2.1339999999999999</c:v>
                </c:pt>
                <c:pt idx="117">
                  <c:v>2.081</c:v>
                </c:pt>
                <c:pt idx="118">
                  <c:v>2.0939999999999999</c:v>
                </c:pt>
                <c:pt idx="119">
                  <c:v>2.1680000000000001</c:v>
                </c:pt>
                <c:pt idx="120">
                  <c:v>2.1379999999999999</c:v>
                </c:pt>
                <c:pt idx="121">
                  <c:v>2.0720000000000001</c:v>
                </c:pt>
                <c:pt idx="122">
                  <c:v>2.0609999999999999</c:v>
                </c:pt>
                <c:pt idx="123">
                  <c:v>1.998</c:v>
                </c:pt>
                <c:pt idx="124">
                  <c:v>1.978</c:v>
                </c:pt>
                <c:pt idx="125">
                  <c:v>1.9710000000000001</c:v>
                </c:pt>
                <c:pt idx="126">
                  <c:v>2.0249999999999999</c:v>
                </c:pt>
                <c:pt idx="127">
                  <c:v>2.0510000000000002</c:v>
                </c:pt>
                <c:pt idx="128">
                  <c:v>2.0699999999999998</c:v>
                </c:pt>
                <c:pt idx="129">
                  <c:v>2.028</c:v>
                </c:pt>
                <c:pt idx="130">
                  <c:v>2.0819999999999999</c:v>
                </c:pt>
                <c:pt idx="131">
                  <c:v>2.0670000000000002</c:v>
                </c:pt>
                <c:pt idx="132">
                  <c:v>2.0609999999999999</c:v>
                </c:pt>
                <c:pt idx="133">
                  <c:v>2.0489999999999999</c:v>
                </c:pt>
                <c:pt idx="134">
                  <c:v>2.0590000000000002</c:v>
                </c:pt>
                <c:pt idx="135">
                  <c:v>2.0790000000000002</c:v>
                </c:pt>
                <c:pt idx="136">
                  <c:v>2.0680000000000001</c:v>
                </c:pt>
                <c:pt idx="137">
                  <c:v>2.1469999999999998</c:v>
                </c:pt>
                <c:pt idx="138">
                  <c:v>2.121</c:v>
                </c:pt>
                <c:pt idx="139">
                  <c:v>2.1059999999999999</c:v>
                </c:pt>
                <c:pt idx="140">
                  <c:v>2.0630000000000002</c:v>
                </c:pt>
                <c:pt idx="141">
                  <c:v>2.0630000000000002</c:v>
                </c:pt>
                <c:pt idx="142">
                  <c:v>2.097</c:v>
                </c:pt>
                <c:pt idx="143">
                  <c:v>2.1070000000000002</c:v>
                </c:pt>
                <c:pt idx="144">
                  <c:v>2.169</c:v>
                </c:pt>
                <c:pt idx="145">
                  <c:v>2.194</c:v>
                </c:pt>
                <c:pt idx="146">
                  <c:v>2.1749999999999998</c:v>
                </c:pt>
                <c:pt idx="147">
                  <c:v>2.1640000000000001</c:v>
                </c:pt>
                <c:pt idx="148">
                  <c:v>2.113</c:v>
                </c:pt>
                <c:pt idx="149">
                  <c:v>2.1190000000000002</c:v>
                </c:pt>
                <c:pt idx="150">
                  <c:v>2.085</c:v>
                </c:pt>
                <c:pt idx="151">
                  <c:v>1.998</c:v>
                </c:pt>
                <c:pt idx="152">
                  <c:v>1.9550000000000001</c:v>
                </c:pt>
                <c:pt idx="153">
                  <c:v>1.94</c:v>
                </c:pt>
                <c:pt idx="154">
                  <c:v>1.9239999999999999</c:v>
                </c:pt>
                <c:pt idx="155">
                  <c:v>1.9530000000000001</c:v>
                </c:pt>
                <c:pt idx="156">
                  <c:v>1.9610000000000001</c:v>
                </c:pt>
                <c:pt idx="157">
                  <c:v>1.929</c:v>
                </c:pt>
                <c:pt idx="158">
                  <c:v>1.925</c:v>
                </c:pt>
                <c:pt idx="159">
                  <c:v>1.881</c:v>
                </c:pt>
                <c:pt idx="160">
                  <c:v>1.8480000000000001</c:v>
                </c:pt>
                <c:pt idx="161">
                  <c:v>1.8640000000000001</c:v>
                </c:pt>
                <c:pt idx="162">
                  <c:v>1.909</c:v>
                </c:pt>
                <c:pt idx="163">
                  <c:v>1.948</c:v>
                </c:pt>
                <c:pt idx="164">
                  <c:v>1.9339999999999999</c:v>
                </c:pt>
                <c:pt idx="165">
                  <c:v>1.889</c:v>
                </c:pt>
                <c:pt idx="166">
                  <c:v>1.889</c:v>
                </c:pt>
                <c:pt idx="167">
                  <c:v>1.9219999999999999</c:v>
                </c:pt>
                <c:pt idx="168">
                  <c:v>1.92</c:v>
                </c:pt>
                <c:pt idx="169">
                  <c:v>1.9330000000000001</c:v>
                </c:pt>
                <c:pt idx="170">
                  <c:v>1.9390000000000001</c:v>
                </c:pt>
                <c:pt idx="171">
                  <c:v>1.9350000000000001</c:v>
                </c:pt>
                <c:pt idx="172">
                  <c:v>1.9730000000000001</c:v>
                </c:pt>
                <c:pt idx="173">
                  <c:v>1.9810000000000001</c:v>
                </c:pt>
                <c:pt idx="174">
                  <c:v>1.9690000000000001</c:v>
                </c:pt>
                <c:pt idx="175">
                  <c:v>1.9630000000000001</c:v>
                </c:pt>
                <c:pt idx="176">
                  <c:v>1.925</c:v>
                </c:pt>
                <c:pt idx="177">
                  <c:v>1.919</c:v>
                </c:pt>
                <c:pt idx="178">
                  <c:v>1.95</c:v>
                </c:pt>
                <c:pt idx="179">
                  <c:v>1.92</c:v>
                </c:pt>
                <c:pt idx="180">
                  <c:v>1.901</c:v>
                </c:pt>
                <c:pt idx="181">
                  <c:v>1.9160000000000001</c:v>
                </c:pt>
                <c:pt idx="182">
                  <c:v>1.9470000000000001</c:v>
                </c:pt>
                <c:pt idx="183">
                  <c:v>1.9490000000000001</c:v>
                </c:pt>
                <c:pt idx="184">
                  <c:v>1.948</c:v>
                </c:pt>
                <c:pt idx="185">
                  <c:v>1.996</c:v>
                </c:pt>
                <c:pt idx="186">
                  <c:v>2.0449999999999999</c:v>
                </c:pt>
                <c:pt idx="187">
                  <c:v>2.0859999999999999</c:v>
                </c:pt>
                <c:pt idx="188">
                  <c:v>2.093</c:v>
                </c:pt>
                <c:pt idx="189">
                  <c:v>2.1259999999999999</c:v>
                </c:pt>
                <c:pt idx="190">
                  <c:v>2.1560000000000001</c:v>
                </c:pt>
                <c:pt idx="191">
                  <c:v>2.1179999999999999</c:v>
                </c:pt>
                <c:pt idx="192">
                  <c:v>2.1509999999999998</c:v>
                </c:pt>
                <c:pt idx="193">
                  <c:v>2.1659999999999999</c:v>
                </c:pt>
                <c:pt idx="194">
                  <c:v>2.1240000000000001</c:v>
                </c:pt>
                <c:pt idx="195">
                  <c:v>2.1659999999999999</c:v>
                </c:pt>
                <c:pt idx="196">
                  <c:v>2.137</c:v>
                </c:pt>
                <c:pt idx="197">
                  <c:v>2.1040000000000001</c:v>
                </c:pt>
                <c:pt idx="198">
                  <c:v>2.1520000000000001</c:v>
                </c:pt>
                <c:pt idx="199">
                  <c:v>2.048</c:v>
                </c:pt>
                <c:pt idx="200">
                  <c:v>2.0830000000000002</c:v>
                </c:pt>
                <c:pt idx="201">
                  <c:v>2.0409999999999999</c:v>
                </c:pt>
                <c:pt idx="202">
                  <c:v>2.0630000000000002</c:v>
                </c:pt>
                <c:pt idx="203">
                  <c:v>2.077</c:v>
                </c:pt>
                <c:pt idx="204">
                  <c:v>2.0939999999999999</c:v>
                </c:pt>
                <c:pt idx="205">
                  <c:v>2.1019999999999999</c:v>
                </c:pt>
                <c:pt idx="206">
                  <c:v>2.1139999999999999</c:v>
                </c:pt>
                <c:pt idx="207">
                  <c:v>2.105</c:v>
                </c:pt>
                <c:pt idx="208">
                  <c:v>2.093</c:v>
                </c:pt>
                <c:pt idx="209">
                  <c:v>2.11</c:v>
                </c:pt>
                <c:pt idx="210">
                  <c:v>2.1379999999999999</c:v>
                </c:pt>
                <c:pt idx="211">
                  <c:v>2.177</c:v>
                </c:pt>
                <c:pt idx="212">
                  <c:v>2.1800000000000002</c:v>
                </c:pt>
                <c:pt idx="213">
                  <c:v>2.1789999999999998</c:v>
                </c:pt>
                <c:pt idx="214">
                  <c:v>2.1850000000000001</c:v>
                </c:pt>
                <c:pt idx="215">
                  <c:v>2.2360000000000002</c:v>
                </c:pt>
                <c:pt idx="216">
                  <c:v>2.2360000000000002</c:v>
                </c:pt>
                <c:pt idx="217">
                  <c:v>2.21</c:v>
                </c:pt>
                <c:pt idx="218">
                  <c:v>2.1949999999999998</c:v>
                </c:pt>
                <c:pt idx="219">
                  <c:v>2.1560000000000001</c:v>
                </c:pt>
                <c:pt idx="220">
                  <c:v>2.1579999999999999</c:v>
                </c:pt>
                <c:pt idx="221">
                  <c:v>2.2280000000000002</c:v>
                </c:pt>
                <c:pt idx="222">
                  <c:v>2.1960000000000002</c:v>
                </c:pt>
                <c:pt idx="223">
                  <c:v>2.1510000000000002</c:v>
                </c:pt>
                <c:pt idx="224">
                  <c:v>2.1339999999999999</c:v>
                </c:pt>
                <c:pt idx="225">
                  <c:v>2.214</c:v>
                </c:pt>
                <c:pt idx="226">
                  <c:v>2.21</c:v>
                </c:pt>
                <c:pt idx="227">
                  <c:v>2.2850000000000001</c:v>
                </c:pt>
                <c:pt idx="228">
                  <c:v>2.2650000000000001</c:v>
                </c:pt>
                <c:pt idx="229">
                  <c:v>2.2999999999999998</c:v>
                </c:pt>
                <c:pt idx="230">
                  <c:v>2.355</c:v>
                </c:pt>
                <c:pt idx="231">
                  <c:v>2.3519999999999999</c:v>
                </c:pt>
                <c:pt idx="232">
                  <c:v>2.3420000000000001</c:v>
                </c:pt>
                <c:pt idx="233">
                  <c:v>2.323</c:v>
                </c:pt>
                <c:pt idx="234">
                  <c:v>2.3050000000000002</c:v>
                </c:pt>
                <c:pt idx="235">
                  <c:v>2.3410000000000002</c:v>
                </c:pt>
                <c:pt idx="236">
                  <c:v>2.3090000000000002</c:v>
                </c:pt>
                <c:pt idx="237">
                  <c:v>2.3180000000000001</c:v>
                </c:pt>
                <c:pt idx="238">
                  <c:v>2.2959999999999998</c:v>
                </c:pt>
                <c:pt idx="239">
                  <c:v>2.3090000000000002</c:v>
                </c:pt>
                <c:pt idx="240">
                  <c:v>2.3039999999999998</c:v>
                </c:pt>
                <c:pt idx="241">
                  <c:v>2.3180000000000001</c:v>
                </c:pt>
                <c:pt idx="242">
                  <c:v>2.3780000000000001</c:v>
                </c:pt>
                <c:pt idx="243">
                  <c:v>2.399</c:v>
                </c:pt>
                <c:pt idx="244">
                  <c:v>2.4249999999999998</c:v>
                </c:pt>
                <c:pt idx="245">
                  <c:v>2.4420000000000002</c:v>
                </c:pt>
                <c:pt idx="246">
                  <c:v>2.4209999999999998</c:v>
                </c:pt>
                <c:pt idx="247">
                  <c:v>2.4060000000000001</c:v>
                </c:pt>
                <c:pt idx="248">
                  <c:v>2.39</c:v>
                </c:pt>
                <c:pt idx="249">
                  <c:v>2.3919999999999999</c:v>
                </c:pt>
                <c:pt idx="250">
                  <c:v>2.4529999999999998</c:v>
                </c:pt>
                <c:pt idx="251">
                  <c:v>2.427</c:v>
                </c:pt>
                <c:pt idx="252">
                  <c:v>2.4140000000000001</c:v>
                </c:pt>
                <c:pt idx="253">
                  <c:v>2.4449999999999998</c:v>
                </c:pt>
                <c:pt idx="254">
                  <c:v>2.4430000000000001</c:v>
                </c:pt>
                <c:pt idx="255">
                  <c:v>2.4129999999999998</c:v>
                </c:pt>
                <c:pt idx="256">
                  <c:v>2.4540000000000002</c:v>
                </c:pt>
                <c:pt idx="257">
                  <c:v>2.4780000000000002</c:v>
                </c:pt>
                <c:pt idx="258">
                  <c:v>2.4630000000000001</c:v>
                </c:pt>
                <c:pt idx="259">
                  <c:v>2.4460000000000002</c:v>
                </c:pt>
                <c:pt idx="260">
                  <c:v>2.4950000000000001</c:v>
                </c:pt>
                <c:pt idx="261">
                  <c:v>2.4790000000000001</c:v>
                </c:pt>
                <c:pt idx="262">
                  <c:v>2.4820000000000002</c:v>
                </c:pt>
                <c:pt idx="263">
                  <c:v>2.423</c:v>
                </c:pt>
                <c:pt idx="264">
                  <c:v>2.4590000000000001</c:v>
                </c:pt>
                <c:pt idx="265">
                  <c:v>2.4119999999999999</c:v>
                </c:pt>
                <c:pt idx="266">
                  <c:v>2.343</c:v>
                </c:pt>
                <c:pt idx="267">
                  <c:v>2.431</c:v>
                </c:pt>
                <c:pt idx="268">
                  <c:v>2.3820000000000001</c:v>
                </c:pt>
                <c:pt idx="269">
                  <c:v>2.4569999999999999</c:v>
                </c:pt>
                <c:pt idx="270">
                  <c:v>2.4910000000000001</c:v>
                </c:pt>
                <c:pt idx="271">
                  <c:v>2.5190000000000001</c:v>
                </c:pt>
                <c:pt idx="272">
                  <c:v>2.4990000000000001</c:v>
                </c:pt>
                <c:pt idx="273">
                  <c:v>2.5030000000000001</c:v>
                </c:pt>
                <c:pt idx="274">
                  <c:v>2.4350000000000001</c:v>
                </c:pt>
                <c:pt idx="275">
                  <c:v>2.4510000000000001</c:v>
                </c:pt>
                <c:pt idx="276">
                  <c:v>2.4940000000000002</c:v>
                </c:pt>
                <c:pt idx="277">
                  <c:v>2.5259999999999998</c:v>
                </c:pt>
                <c:pt idx="278">
                  <c:v>2.4700000000000002</c:v>
                </c:pt>
                <c:pt idx="279">
                  <c:v>2.4649999999999999</c:v>
                </c:pt>
                <c:pt idx="280">
                  <c:v>2.5169999999999999</c:v>
                </c:pt>
                <c:pt idx="281">
                  <c:v>2.4889999999999999</c:v>
                </c:pt>
                <c:pt idx="282">
                  <c:v>2.5449999999999999</c:v>
                </c:pt>
                <c:pt idx="283">
                  <c:v>2.528</c:v>
                </c:pt>
                <c:pt idx="284">
                  <c:v>2.5500000000000003</c:v>
                </c:pt>
                <c:pt idx="285">
                  <c:v>2.6019999999999999</c:v>
                </c:pt>
                <c:pt idx="286">
                  <c:v>2.7149999999999999</c:v>
                </c:pt>
                <c:pt idx="287">
                  <c:v>2.7170000000000001</c:v>
                </c:pt>
                <c:pt idx="288">
                  <c:v>2.74</c:v>
                </c:pt>
                <c:pt idx="289">
                  <c:v>2.73</c:v>
                </c:pt>
                <c:pt idx="290">
                  <c:v>2.9830000000000001</c:v>
                </c:pt>
                <c:pt idx="291">
                  <c:v>3.03</c:v>
                </c:pt>
                <c:pt idx="292">
                  <c:v>3.0259999999999998</c:v>
                </c:pt>
                <c:pt idx="293">
                  <c:v>3.0459999999999998</c:v>
                </c:pt>
                <c:pt idx="294">
                  <c:v>3.004</c:v>
                </c:pt>
                <c:pt idx="295">
                  <c:v>2.9470000000000001</c:v>
                </c:pt>
                <c:pt idx="296">
                  <c:v>3.0270000000000001</c:v>
                </c:pt>
                <c:pt idx="297">
                  <c:v>3.02</c:v>
                </c:pt>
                <c:pt idx="298">
                  <c:v>2.988</c:v>
                </c:pt>
                <c:pt idx="299">
                  <c:v>2.96</c:v>
                </c:pt>
                <c:pt idx="300">
                  <c:v>2.8029999999999999</c:v>
                </c:pt>
                <c:pt idx="301">
                  <c:v>2.8439999999999999</c:v>
                </c:pt>
                <c:pt idx="302">
                  <c:v>2.9510000000000001</c:v>
                </c:pt>
                <c:pt idx="303">
                  <c:v>2.9489999999999998</c:v>
                </c:pt>
                <c:pt idx="304">
                  <c:v>2.9969999999999999</c:v>
                </c:pt>
                <c:pt idx="305">
                  <c:v>3.0049999999999999</c:v>
                </c:pt>
                <c:pt idx="306">
                  <c:v>3.0209999999999999</c:v>
                </c:pt>
                <c:pt idx="307">
                  <c:v>3.044</c:v>
                </c:pt>
                <c:pt idx="308">
                  <c:v>3.0449999999999999</c:v>
                </c:pt>
                <c:pt idx="309">
                  <c:v>3.0270000000000001</c:v>
                </c:pt>
                <c:pt idx="310">
                  <c:v>3.0459999999999998</c:v>
                </c:pt>
                <c:pt idx="311">
                  <c:v>3.0640000000000001</c:v>
                </c:pt>
                <c:pt idx="312">
                  <c:v>3.1080000000000001</c:v>
                </c:pt>
                <c:pt idx="313">
                  <c:v>3.1509999999999998</c:v>
                </c:pt>
                <c:pt idx="314">
                  <c:v>3.169</c:v>
                </c:pt>
                <c:pt idx="315">
                  <c:v>3.2010000000000001</c:v>
                </c:pt>
                <c:pt idx="316">
                  <c:v>3.1930000000000001</c:v>
                </c:pt>
                <c:pt idx="317">
                  <c:v>3.1869999999999998</c:v>
                </c:pt>
                <c:pt idx="318">
                  <c:v>3.2610000000000001</c:v>
                </c:pt>
                <c:pt idx="319">
                  <c:v>3.2010000000000001</c:v>
                </c:pt>
                <c:pt idx="320">
                  <c:v>3.1640000000000001</c:v>
                </c:pt>
                <c:pt idx="321">
                  <c:v>3.242</c:v>
                </c:pt>
                <c:pt idx="322">
                  <c:v>3.2349999999999999</c:v>
                </c:pt>
                <c:pt idx="323">
                  <c:v>3.2890000000000001</c:v>
                </c:pt>
                <c:pt idx="324">
                  <c:v>3.2530000000000001</c:v>
                </c:pt>
                <c:pt idx="325">
                  <c:v>3.2330000000000001</c:v>
                </c:pt>
                <c:pt idx="326">
                  <c:v>3.2770000000000001</c:v>
                </c:pt>
                <c:pt idx="327">
                  <c:v>3.3080000000000003</c:v>
                </c:pt>
                <c:pt idx="328">
                  <c:v>3.323</c:v>
                </c:pt>
                <c:pt idx="329">
                  <c:v>3.3570000000000002</c:v>
                </c:pt>
                <c:pt idx="330">
                  <c:v>3.419</c:v>
                </c:pt>
                <c:pt idx="331">
                  <c:v>3.43</c:v>
                </c:pt>
                <c:pt idx="332">
                  <c:v>3.4649999999999999</c:v>
                </c:pt>
                <c:pt idx="333">
                  <c:v>3.3479999999999999</c:v>
                </c:pt>
                <c:pt idx="334">
                  <c:v>3.3290000000000002</c:v>
                </c:pt>
                <c:pt idx="335">
                  <c:v>3.323</c:v>
                </c:pt>
                <c:pt idx="336">
                  <c:v>3.0950000000000002</c:v>
                </c:pt>
                <c:pt idx="337">
                  <c:v>3.09</c:v>
                </c:pt>
                <c:pt idx="338">
                  <c:v>3.278</c:v>
                </c:pt>
                <c:pt idx="339">
                  <c:v>3.38</c:v>
                </c:pt>
                <c:pt idx="340">
                  <c:v>3.1230000000000002</c:v>
                </c:pt>
                <c:pt idx="341">
                  <c:v>3.0640000000000001</c:v>
                </c:pt>
                <c:pt idx="342">
                  <c:v>3.0739999999999998</c:v>
                </c:pt>
                <c:pt idx="343">
                  <c:v>2.931</c:v>
                </c:pt>
                <c:pt idx="344">
                  <c:v>2.919</c:v>
                </c:pt>
                <c:pt idx="345">
                  <c:v>2.956</c:v>
                </c:pt>
                <c:pt idx="346">
                  <c:v>2.9260000000000002</c:v>
                </c:pt>
                <c:pt idx="347">
                  <c:v>2.9359999999999999</c:v>
                </c:pt>
                <c:pt idx="348">
                  <c:v>2.9370000000000003</c:v>
                </c:pt>
                <c:pt idx="349">
                  <c:v>2.9929999999999999</c:v>
                </c:pt>
                <c:pt idx="350">
                  <c:v>3.016</c:v>
                </c:pt>
                <c:pt idx="351">
                  <c:v>3.048</c:v>
                </c:pt>
                <c:pt idx="352">
                  <c:v>3.0920000000000001</c:v>
                </c:pt>
                <c:pt idx="353">
                  <c:v>3.15</c:v>
                </c:pt>
                <c:pt idx="354">
                  <c:v>2.9769999999999999</c:v>
                </c:pt>
                <c:pt idx="355">
                  <c:v>2.968</c:v>
                </c:pt>
                <c:pt idx="356">
                  <c:v>2.9929999999999999</c:v>
                </c:pt>
                <c:pt idx="357">
                  <c:v>2.95</c:v>
                </c:pt>
                <c:pt idx="358">
                  <c:v>2.992</c:v>
                </c:pt>
                <c:pt idx="359">
                  <c:v>2.9790000000000001</c:v>
                </c:pt>
                <c:pt idx="360">
                  <c:v>3.04</c:v>
                </c:pt>
                <c:pt idx="361">
                  <c:v>3.0179999999999998</c:v>
                </c:pt>
                <c:pt idx="362">
                  <c:v>2.9969999999999999</c:v>
                </c:pt>
                <c:pt idx="363">
                  <c:v>3.0649999999999999</c:v>
                </c:pt>
                <c:pt idx="364">
                  <c:v>2.9239999999999999</c:v>
                </c:pt>
                <c:pt idx="365">
                  <c:v>2.9489999999999998</c:v>
                </c:pt>
                <c:pt idx="366">
                  <c:v>2.9460000000000002</c:v>
                </c:pt>
                <c:pt idx="367">
                  <c:v>2.9119999999999999</c:v>
                </c:pt>
                <c:pt idx="368">
                  <c:v>2.883</c:v>
                </c:pt>
                <c:pt idx="369">
                  <c:v>2.9729999999999999</c:v>
                </c:pt>
                <c:pt idx="370">
                  <c:v>2.8370000000000002</c:v>
                </c:pt>
                <c:pt idx="371">
                  <c:v>2.7770000000000001</c:v>
                </c:pt>
                <c:pt idx="372">
                  <c:v>2.8079999999999998</c:v>
                </c:pt>
                <c:pt idx="373">
                  <c:v>2.89</c:v>
                </c:pt>
                <c:pt idx="374">
                  <c:v>3.01</c:v>
                </c:pt>
                <c:pt idx="375">
                  <c:v>3.032</c:v>
                </c:pt>
                <c:pt idx="376">
                  <c:v>2.9729999999999999</c:v>
                </c:pt>
                <c:pt idx="377">
                  <c:v>2.9769999999999999</c:v>
                </c:pt>
                <c:pt idx="378">
                  <c:v>2.9980000000000002</c:v>
                </c:pt>
                <c:pt idx="379">
                  <c:v>3.1269999999999998</c:v>
                </c:pt>
                <c:pt idx="380">
                  <c:v>3.093</c:v>
                </c:pt>
                <c:pt idx="381">
                  <c:v>3.0710000000000002</c:v>
                </c:pt>
                <c:pt idx="382">
                  <c:v>3.0979999999999999</c:v>
                </c:pt>
                <c:pt idx="383">
                  <c:v>3.1520000000000001</c:v>
                </c:pt>
                <c:pt idx="384">
                  <c:v>3.125</c:v>
                </c:pt>
                <c:pt idx="385">
                  <c:v>3.129</c:v>
                </c:pt>
                <c:pt idx="386">
                  <c:v>3.097</c:v>
                </c:pt>
                <c:pt idx="387">
                  <c:v>3.1150000000000002</c:v>
                </c:pt>
                <c:pt idx="388">
                  <c:v>3.1469999999999998</c:v>
                </c:pt>
                <c:pt idx="389">
                  <c:v>3.1</c:v>
                </c:pt>
                <c:pt idx="390">
                  <c:v>3.129</c:v>
                </c:pt>
                <c:pt idx="391">
                  <c:v>3.1259999999999999</c:v>
                </c:pt>
                <c:pt idx="392">
                  <c:v>3.1539999999999999</c:v>
                </c:pt>
                <c:pt idx="393">
                  <c:v>3.1419999999999999</c:v>
                </c:pt>
                <c:pt idx="394">
                  <c:v>3.1179999999999999</c:v>
                </c:pt>
                <c:pt idx="395">
                  <c:v>3.113</c:v>
                </c:pt>
                <c:pt idx="396">
                  <c:v>3.0539999999999998</c:v>
                </c:pt>
                <c:pt idx="397">
                  <c:v>3.0369999999999999</c:v>
                </c:pt>
                <c:pt idx="398">
                  <c:v>2.931</c:v>
                </c:pt>
                <c:pt idx="399">
                  <c:v>2.7370000000000001</c:v>
                </c:pt>
                <c:pt idx="400">
                  <c:v>2.8050000000000002</c:v>
                </c:pt>
                <c:pt idx="401">
                  <c:v>2.6920000000000002</c:v>
                </c:pt>
                <c:pt idx="402">
                  <c:v>2.6680000000000001</c:v>
                </c:pt>
                <c:pt idx="403">
                  <c:v>2.7829999999999999</c:v>
                </c:pt>
                <c:pt idx="404">
                  <c:v>2.827</c:v>
                </c:pt>
                <c:pt idx="405">
                  <c:v>2.8220000000000001</c:v>
                </c:pt>
                <c:pt idx="406">
                  <c:v>2.875</c:v>
                </c:pt>
                <c:pt idx="407">
                  <c:v>2.8540000000000001</c:v>
                </c:pt>
                <c:pt idx="408">
                  <c:v>2.87</c:v>
                </c:pt>
                <c:pt idx="409">
                  <c:v>2.7829999999999999</c:v>
                </c:pt>
                <c:pt idx="410">
                  <c:v>2.8410000000000002</c:v>
                </c:pt>
                <c:pt idx="411">
                  <c:v>2.835</c:v>
                </c:pt>
                <c:pt idx="412">
                  <c:v>2.8769999999999998</c:v>
                </c:pt>
                <c:pt idx="413">
                  <c:v>2.8770000000000002</c:v>
                </c:pt>
                <c:pt idx="414">
                  <c:v>2.968</c:v>
                </c:pt>
                <c:pt idx="415">
                  <c:v>2.9350000000000001</c:v>
                </c:pt>
                <c:pt idx="416">
                  <c:v>2.9060000000000001</c:v>
                </c:pt>
                <c:pt idx="417">
                  <c:v>2.996</c:v>
                </c:pt>
                <c:pt idx="418">
                  <c:v>3.032</c:v>
                </c:pt>
                <c:pt idx="419">
                  <c:v>2.8929999999999998</c:v>
                </c:pt>
                <c:pt idx="420">
                  <c:v>2.84</c:v>
                </c:pt>
                <c:pt idx="421">
                  <c:v>2.823</c:v>
                </c:pt>
                <c:pt idx="422">
                  <c:v>2.9079999999999999</c:v>
                </c:pt>
                <c:pt idx="423">
                  <c:v>2.8849999999999998</c:v>
                </c:pt>
                <c:pt idx="424">
                  <c:v>2.7709999999999999</c:v>
                </c:pt>
                <c:pt idx="425">
                  <c:v>2.738</c:v>
                </c:pt>
                <c:pt idx="426">
                  <c:v>2.742</c:v>
                </c:pt>
                <c:pt idx="427">
                  <c:v>2.726</c:v>
                </c:pt>
                <c:pt idx="428">
                  <c:v>2.7829999999999999</c:v>
                </c:pt>
                <c:pt idx="429">
                  <c:v>2.7839999999999998</c:v>
                </c:pt>
                <c:pt idx="430">
                  <c:v>2.6970000000000001</c:v>
                </c:pt>
                <c:pt idx="431">
                  <c:v>2.7010000000000001</c:v>
                </c:pt>
                <c:pt idx="432">
                  <c:v>2.6669999999999998</c:v>
                </c:pt>
                <c:pt idx="433">
                  <c:v>2.56</c:v>
                </c:pt>
                <c:pt idx="434">
                  <c:v>2.5540000000000003</c:v>
                </c:pt>
                <c:pt idx="435">
                  <c:v>2.569</c:v>
                </c:pt>
                <c:pt idx="436">
                  <c:v>2.6960000000000002</c:v>
                </c:pt>
                <c:pt idx="437">
                  <c:v>2.6509999999999998</c:v>
                </c:pt>
                <c:pt idx="438">
                  <c:v>2.6190000000000002</c:v>
                </c:pt>
                <c:pt idx="439">
                  <c:v>2.6259999999999999</c:v>
                </c:pt>
                <c:pt idx="440">
                  <c:v>2.5110000000000001</c:v>
                </c:pt>
                <c:pt idx="441">
                  <c:v>2.488</c:v>
                </c:pt>
                <c:pt idx="442">
                  <c:v>2.569</c:v>
                </c:pt>
                <c:pt idx="443">
                  <c:v>2.6859999999999999</c:v>
                </c:pt>
                <c:pt idx="444">
                  <c:v>2.6480000000000001</c:v>
                </c:pt>
                <c:pt idx="445">
                  <c:v>2.6949999999999998</c:v>
                </c:pt>
                <c:pt idx="446">
                  <c:v>2.7480000000000002</c:v>
                </c:pt>
                <c:pt idx="447">
                  <c:v>2.7490000000000001</c:v>
                </c:pt>
                <c:pt idx="448">
                  <c:v>2.758</c:v>
                </c:pt>
                <c:pt idx="449">
                  <c:v>2.8250000000000002</c:v>
                </c:pt>
                <c:pt idx="450">
                  <c:v>2.7429999999999999</c:v>
                </c:pt>
                <c:pt idx="451">
                  <c:v>2.7469999999999999</c:v>
                </c:pt>
                <c:pt idx="452">
                  <c:v>2.6720000000000002</c:v>
                </c:pt>
                <c:pt idx="453">
                  <c:v>2.6760000000000002</c:v>
                </c:pt>
                <c:pt idx="454">
                  <c:v>2.6850000000000001</c:v>
                </c:pt>
                <c:pt idx="455">
                  <c:v>2.6880000000000002</c:v>
                </c:pt>
                <c:pt idx="456">
                  <c:v>2.7</c:v>
                </c:pt>
                <c:pt idx="457">
                  <c:v>2.6520000000000001</c:v>
                </c:pt>
                <c:pt idx="458">
                  <c:v>2.742</c:v>
                </c:pt>
                <c:pt idx="459">
                  <c:v>2.6819999999999999</c:v>
                </c:pt>
                <c:pt idx="460">
                  <c:v>2.6429999999999998</c:v>
                </c:pt>
                <c:pt idx="461">
                  <c:v>2.6240000000000001</c:v>
                </c:pt>
                <c:pt idx="462">
                  <c:v>2.6269999999999998</c:v>
                </c:pt>
                <c:pt idx="463">
                  <c:v>2.6419999999999999</c:v>
                </c:pt>
                <c:pt idx="464">
                  <c:v>2.6629999999999998</c:v>
                </c:pt>
                <c:pt idx="465">
                  <c:v>2.7280000000000002</c:v>
                </c:pt>
                <c:pt idx="466">
                  <c:v>2.706</c:v>
                </c:pt>
                <c:pt idx="467">
                  <c:v>2.6440000000000001</c:v>
                </c:pt>
                <c:pt idx="468">
                  <c:v>2.637</c:v>
                </c:pt>
                <c:pt idx="469">
                  <c:v>2.6040000000000001</c:v>
                </c:pt>
                <c:pt idx="470">
                  <c:v>2.5350000000000001</c:v>
                </c:pt>
                <c:pt idx="471">
                  <c:v>2.5859999999999999</c:v>
                </c:pt>
                <c:pt idx="472">
                  <c:v>2.6269999999999998</c:v>
                </c:pt>
                <c:pt idx="473">
                  <c:v>2.5070000000000001</c:v>
                </c:pt>
                <c:pt idx="474">
                  <c:v>2.4780000000000002</c:v>
                </c:pt>
                <c:pt idx="475">
                  <c:v>2.4889999999999999</c:v>
                </c:pt>
                <c:pt idx="476">
                  <c:v>2.5609999999999999</c:v>
                </c:pt>
                <c:pt idx="477">
                  <c:v>2.5179999999999998</c:v>
                </c:pt>
                <c:pt idx="478">
                  <c:v>2.4489999999999998</c:v>
                </c:pt>
                <c:pt idx="479">
                  <c:v>2.5179999999999998</c:v>
                </c:pt>
                <c:pt idx="480">
                  <c:v>2.5390000000000001</c:v>
                </c:pt>
                <c:pt idx="481">
                  <c:v>2.5680000000000001</c:v>
                </c:pt>
                <c:pt idx="482">
                  <c:v>2.5579999999999998</c:v>
                </c:pt>
                <c:pt idx="483">
                  <c:v>2.6160000000000001</c:v>
                </c:pt>
                <c:pt idx="484">
                  <c:v>2.6139999999999999</c:v>
                </c:pt>
                <c:pt idx="485">
                  <c:v>2.645</c:v>
                </c:pt>
                <c:pt idx="486">
                  <c:v>2.5870000000000002</c:v>
                </c:pt>
                <c:pt idx="487">
                  <c:v>2.5670000000000002</c:v>
                </c:pt>
                <c:pt idx="488">
                  <c:v>2.5960000000000001</c:v>
                </c:pt>
                <c:pt idx="489">
                  <c:v>2.5640000000000001</c:v>
                </c:pt>
                <c:pt idx="490">
                  <c:v>2.625</c:v>
                </c:pt>
                <c:pt idx="491">
                  <c:v>2.504</c:v>
                </c:pt>
                <c:pt idx="492">
                  <c:v>2.488</c:v>
                </c:pt>
                <c:pt idx="493">
                  <c:v>2.4870000000000001</c:v>
                </c:pt>
                <c:pt idx="494">
                  <c:v>2.4889999999999999</c:v>
                </c:pt>
                <c:pt idx="495">
                  <c:v>2.5790000000000002</c:v>
                </c:pt>
                <c:pt idx="496">
                  <c:v>2.62</c:v>
                </c:pt>
                <c:pt idx="497">
                  <c:v>2.6390000000000002</c:v>
                </c:pt>
                <c:pt idx="498">
                  <c:v>2.6869999999999998</c:v>
                </c:pt>
                <c:pt idx="499">
                  <c:v>2.6890000000000001</c:v>
                </c:pt>
                <c:pt idx="500">
                  <c:v>2.6509999999999998</c:v>
                </c:pt>
                <c:pt idx="501">
                  <c:v>2.68</c:v>
                </c:pt>
                <c:pt idx="502">
                  <c:v>2.6859999999999999</c:v>
                </c:pt>
                <c:pt idx="503">
                  <c:v>2.7490000000000001</c:v>
                </c:pt>
                <c:pt idx="504">
                  <c:v>2.7850000000000001</c:v>
                </c:pt>
                <c:pt idx="505">
                  <c:v>2.7370000000000001</c:v>
                </c:pt>
                <c:pt idx="506">
                  <c:v>2.7519999999999998</c:v>
                </c:pt>
                <c:pt idx="507">
                  <c:v>2.7589999999999999</c:v>
                </c:pt>
                <c:pt idx="508">
                  <c:v>2.7730000000000001</c:v>
                </c:pt>
                <c:pt idx="509">
                  <c:v>2.7629999999999999</c:v>
                </c:pt>
                <c:pt idx="510">
                  <c:v>2.7309999999999999</c:v>
                </c:pt>
                <c:pt idx="511">
                  <c:v>2.734</c:v>
                </c:pt>
                <c:pt idx="512">
                  <c:v>2.7709999999999999</c:v>
                </c:pt>
                <c:pt idx="513">
                  <c:v>2.8250000000000002</c:v>
                </c:pt>
                <c:pt idx="514">
                  <c:v>2.8159999999999998</c:v>
                </c:pt>
                <c:pt idx="515">
                  <c:v>2.7839999999999998</c:v>
                </c:pt>
                <c:pt idx="516">
                  <c:v>2.778</c:v>
                </c:pt>
                <c:pt idx="517">
                  <c:v>2.8040000000000003</c:v>
                </c:pt>
                <c:pt idx="518">
                  <c:v>2.8340000000000001</c:v>
                </c:pt>
                <c:pt idx="519">
                  <c:v>2.847</c:v>
                </c:pt>
                <c:pt idx="520">
                  <c:v>2.927</c:v>
                </c:pt>
                <c:pt idx="521">
                  <c:v>2.871</c:v>
                </c:pt>
                <c:pt idx="522">
                  <c:v>2.887</c:v>
                </c:pt>
                <c:pt idx="523">
                  <c:v>2.8919999999999999</c:v>
                </c:pt>
                <c:pt idx="524">
                  <c:v>2.8690000000000002</c:v>
                </c:pt>
                <c:pt idx="525">
                  <c:v>2.9140000000000001</c:v>
                </c:pt>
                <c:pt idx="526">
                  <c:v>2.9279999999999999</c:v>
                </c:pt>
                <c:pt idx="527">
                  <c:v>2.9279999999999999</c:v>
                </c:pt>
                <c:pt idx="528">
                  <c:v>2.9750000000000001</c:v>
                </c:pt>
                <c:pt idx="529">
                  <c:v>3.0129999999999999</c:v>
                </c:pt>
                <c:pt idx="530">
                  <c:v>2.9750000000000001</c:v>
                </c:pt>
                <c:pt idx="531">
                  <c:v>3.0129999999999999</c:v>
                </c:pt>
                <c:pt idx="532">
                  <c:v>2.9830000000000001</c:v>
                </c:pt>
                <c:pt idx="533">
                  <c:v>3.0070000000000001</c:v>
                </c:pt>
                <c:pt idx="534">
                  <c:v>3.0470000000000002</c:v>
                </c:pt>
                <c:pt idx="535">
                  <c:v>3.016</c:v>
                </c:pt>
                <c:pt idx="536">
                  <c:v>3.07</c:v>
                </c:pt>
                <c:pt idx="537">
                  <c:v>3.0870000000000002</c:v>
                </c:pt>
                <c:pt idx="538">
                  <c:v>3.1139999999999999</c:v>
                </c:pt>
                <c:pt idx="539">
                  <c:v>3.153</c:v>
                </c:pt>
                <c:pt idx="540">
                  <c:v>3.1280000000000001</c:v>
                </c:pt>
                <c:pt idx="541">
                  <c:v>3.04</c:v>
                </c:pt>
                <c:pt idx="542">
                  <c:v>3.0419999999999998</c:v>
                </c:pt>
                <c:pt idx="543">
                  <c:v>3.3519999999999999</c:v>
                </c:pt>
                <c:pt idx="544">
                  <c:v>3.2719999999999998</c:v>
                </c:pt>
                <c:pt idx="545">
                  <c:v>3.258</c:v>
                </c:pt>
                <c:pt idx="546">
                  <c:v>3.23</c:v>
                </c:pt>
                <c:pt idx="547">
                  <c:v>3.2869999999999999</c:v>
                </c:pt>
                <c:pt idx="548">
                  <c:v>3.3140000000000001</c:v>
                </c:pt>
                <c:pt idx="549">
                  <c:v>3.3319999999999999</c:v>
                </c:pt>
                <c:pt idx="550">
                  <c:v>3.323</c:v>
                </c:pt>
                <c:pt idx="551">
                  <c:v>3.355</c:v>
                </c:pt>
                <c:pt idx="552">
                  <c:v>3.347</c:v>
                </c:pt>
                <c:pt idx="553">
                  <c:v>3.2890000000000001</c:v>
                </c:pt>
                <c:pt idx="554">
                  <c:v>3.3570000000000002</c:v>
                </c:pt>
                <c:pt idx="555">
                  <c:v>3.3679999999999999</c:v>
                </c:pt>
                <c:pt idx="556">
                  <c:v>3.363</c:v>
                </c:pt>
                <c:pt idx="557">
                  <c:v>3.3570000000000002</c:v>
                </c:pt>
                <c:pt idx="558">
                  <c:v>3.34</c:v>
                </c:pt>
                <c:pt idx="559">
                  <c:v>3.3839999999999999</c:v>
                </c:pt>
                <c:pt idx="560">
                  <c:v>3.4169999999999998</c:v>
                </c:pt>
                <c:pt idx="561">
                  <c:v>3.4060000000000001</c:v>
                </c:pt>
                <c:pt idx="562">
                  <c:v>3.3959999999999999</c:v>
                </c:pt>
                <c:pt idx="563">
                  <c:v>3.4009999999999998</c:v>
                </c:pt>
                <c:pt idx="564">
                  <c:v>3.39</c:v>
                </c:pt>
                <c:pt idx="565">
                  <c:v>3.3820000000000001</c:v>
                </c:pt>
                <c:pt idx="566">
                  <c:v>3.395</c:v>
                </c:pt>
                <c:pt idx="567">
                  <c:v>3.3340000000000001</c:v>
                </c:pt>
                <c:pt idx="568">
                  <c:v>3.3410000000000002</c:v>
                </c:pt>
                <c:pt idx="569">
                  <c:v>3.2970000000000002</c:v>
                </c:pt>
                <c:pt idx="570">
                  <c:v>3.25</c:v>
                </c:pt>
                <c:pt idx="571">
                  <c:v>3.2959999999999998</c:v>
                </c:pt>
                <c:pt idx="572">
                  <c:v>3.3570000000000002</c:v>
                </c:pt>
                <c:pt idx="573">
                  <c:v>3.3460000000000001</c:v>
                </c:pt>
                <c:pt idx="574">
                  <c:v>3.2669999999999999</c:v>
                </c:pt>
                <c:pt idx="575">
                  <c:v>3.234</c:v>
                </c:pt>
                <c:pt idx="576">
                  <c:v>3.2029999999999998</c:v>
                </c:pt>
                <c:pt idx="577">
                  <c:v>3.1539999999999999</c:v>
                </c:pt>
                <c:pt idx="578">
                  <c:v>3.1429999999999998</c:v>
                </c:pt>
                <c:pt idx="579">
                  <c:v>3.1859999999999999</c:v>
                </c:pt>
                <c:pt idx="580">
                  <c:v>3.1589999999999998</c:v>
                </c:pt>
                <c:pt idx="581">
                  <c:v>3.1560000000000001</c:v>
                </c:pt>
                <c:pt idx="582">
                  <c:v>3.1829999999999998</c:v>
                </c:pt>
                <c:pt idx="583">
                  <c:v>3.206</c:v>
                </c:pt>
                <c:pt idx="584">
                  <c:v>3.1840000000000002</c:v>
                </c:pt>
                <c:pt idx="585">
                  <c:v>3.097</c:v>
                </c:pt>
                <c:pt idx="586">
                  <c:v>3.0760000000000001</c:v>
                </c:pt>
                <c:pt idx="587">
                  <c:v>3.05</c:v>
                </c:pt>
                <c:pt idx="588">
                  <c:v>2.976</c:v>
                </c:pt>
                <c:pt idx="589">
                  <c:v>2.9740000000000002</c:v>
                </c:pt>
                <c:pt idx="590">
                  <c:v>2.9940000000000002</c:v>
                </c:pt>
                <c:pt idx="591">
                  <c:v>3.024</c:v>
                </c:pt>
                <c:pt idx="592">
                  <c:v>3.01</c:v>
                </c:pt>
                <c:pt idx="593">
                  <c:v>3.0009999999999999</c:v>
                </c:pt>
                <c:pt idx="594">
                  <c:v>2.9590000000000001</c:v>
                </c:pt>
                <c:pt idx="595">
                  <c:v>2.944</c:v>
                </c:pt>
                <c:pt idx="596">
                  <c:v>2.9209999999999998</c:v>
                </c:pt>
                <c:pt idx="597">
                  <c:v>2.8780000000000001</c:v>
                </c:pt>
                <c:pt idx="598">
                  <c:v>2.89</c:v>
                </c:pt>
                <c:pt idx="599">
                  <c:v>2.94</c:v>
                </c:pt>
                <c:pt idx="600">
                  <c:v>2.9369999999999998</c:v>
                </c:pt>
                <c:pt idx="601">
                  <c:v>2.871</c:v>
                </c:pt>
                <c:pt idx="602">
                  <c:v>2.8769999999999998</c:v>
                </c:pt>
                <c:pt idx="603">
                  <c:v>2.8929999999999998</c:v>
                </c:pt>
                <c:pt idx="604">
                  <c:v>2.907</c:v>
                </c:pt>
                <c:pt idx="605">
                  <c:v>2.8580000000000001</c:v>
                </c:pt>
                <c:pt idx="606">
                  <c:v>2.8250000000000002</c:v>
                </c:pt>
                <c:pt idx="607">
                  <c:v>2.657</c:v>
                </c:pt>
                <c:pt idx="608">
                  <c:v>2.6709999999999998</c:v>
                </c:pt>
                <c:pt idx="609">
                  <c:v>2.6850000000000001</c:v>
                </c:pt>
                <c:pt idx="610">
                  <c:v>2.69</c:v>
                </c:pt>
                <c:pt idx="611">
                  <c:v>2.6850000000000001</c:v>
                </c:pt>
                <c:pt idx="612">
                  <c:v>2.6850000000000001</c:v>
                </c:pt>
                <c:pt idx="613">
                  <c:v>2.657</c:v>
                </c:pt>
                <c:pt idx="614">
                  <c:v>2.65</c:v>
                </c:pt>
                <c:pt idx="615">
                  <c:v>2.6549999999999998</c:v>
                </c:pt>
                <c:pt idx="616">
                  <c:v>2.6760000000000002</c:v>
                </c:pt>
                <c:pt idx="617">
                  <c:v>2.702</c:v>
                </c:pt>
                <c:pt idx="618">
                  <c:v>2.661</c:v>
                </c:pt>
                <c:pt idx="619">
                  <c:v>2.6419999999999999</c:v>
                </c:pt>
                <c:pt idx="620">
                  <c:v>2.59</c:v>
                </c:pt>
                <c:pt idx="621">
                  <c:v>2.5499999999999998</c:v>
                </c:pt>
                <c:pt idx="622">
                  <c:v>2.569</c:v>
                </c:pt>
                <c:pt idx="623">
                  <c:v>2.6459999999999999</c:v>
                </c:pt>
                <c:pt idx="624">
                  <c:v>2.645</c:v>
                </c:pt>
                <c:pt idx="625">
                  <c:v>2.62</c:v>
                </c:pt>
                <c:pt idx="626">
                  <c:v>2.6139999999999999</c:v>
                </c:pt>
                <c:pt idx="627">
                  <c:v>2.7269999999999999</c:v>
                </c:pt>
                <c:pt idx="628">
                  <c:v>2.6240000000000001</c:v>
                </c:pt>
                <c:pt idx="629">
                  <c:v>2.7229999999999999</c:v>
                </c:pt>
                <c:pt idx="630">
                  <c:v>2.7650000000000001</c:v>
                </c:pt>
                <c:pt idx="631">
                  <c:v>2.7160000000000002</c:v>
                </c:pt>
                <c:pt idx="632">
                  <c:v>2.7589999999999999</c:v>
                </c:pt>
                <c:pt idx="633">
                  <c:v>2.7469999999999999</c:v>
                </c:pt>
                <c:pt idx="634">
                  <c:v>2.7690000000000001</c:v>
                </c:pt>
                <c:pt idx="635">
                  <c:v>2.806</c:v>
                </c:pt>
                <c:pt idx="636">
                  <c:v>2.8159999999999998</c:v>
                </c:pt>
                <c:pt idx="637">
                  <c:v>2.855</c:v>
                </c:pt>
                <c:pt idx="638">
                  <c:v>2.8450000000000002</c:v>
                </c:pt>
                <c:pt idx="639">
                  <c:v>2.883</c:v>
                </c:pt>
                <c:pt idx="640">
                  <c:v>2.9390000000000001</c:v>
                </c:pt>
                <c:pt idx="641">
                  <c:v>2.9430000000000001</c:v>
                </c:pt>
                <c:pt idx="642">
                  <c:v>2.883</c:v>
                </c:pt>
                <c:pt idx="643">
                  <c:v>2.8240000000000003</c:v>
                </c:pt>
                <c:pt idx="644">
                  <c:v>2.7930000000000001</c:v>
                </c:pt>
                <c:pt idx="645">
                  <c:v>2.8140000000000001</c:v>
                </c:pt>
                <c:pt idx="646">
                  <c:v>2.8879999999999999</c:v>
                </c:pt>
                <c:pt idx="647">
                  <c:v>2.9369999999999998</c:v>
                </c:pt>
                <c:pt idx="648">
                  <c:v>2.915</c:v>
                </c:pt>
                <c:pt idx="649">
                  <c:v>2.8340000000000001</c:v>
                </c:pt>
                <c:pt idx="650">
                  <c:v>2.87</c:v>
                </c:pt>
                <c:pt idx="651">
                  <c:v>2.931</c:v>
                </c:pt>
                <c:pt idx="652">
                  <c:v>2.9220000000000002</c:v>
                </c:pt>
                <c:pt idx="653">
                  <c:v>2.9910000000000001</c:v>
                </c:pt>
                <c:pt idx="654">
                  <c:v>2.98</c:v>
                </c:pt>
                <c:pt idx="655">
                  <c:v>3.0009999999999999</c:v>
                </c:pt>
                <c:pt idx="656">
                  <c:v>3.004</c:v>
                </c:pt>
                <c:pt idx="657">
                  <c:v>2.9910000000000001</c:v>
                </c:pt>
                <c:pt idx="658">
                  <c:v>3.0009999999999999</c:v>
                </c:pt>
                <c:pt idx="659">
                  <c:v>3.0840000000000001</c:v>
                </c:pt>
                <c:pt idx="660">
                  <c:v>3.0830000000000002</c:v>
                </c:pt>
                <c:pt idx="661">
                  <c:v>3.028</c:v>
                </c:pt>
                <c:pt idx="662">
                  <c:v>3.0310000000000001</c:v>
                </c:pt>
                <c:pt idx="663">
                  <c:v>3.0649999999999999</c:v>
                </c:pt>
                <c:pt idx="664">
                  <c:v>3.1040000000000001</c:v>
                </c:pt>
                <c:pt idx="665">
                  <c:v>3.1160000000000001</c:v>
                </c:pt>
                <c:pt idx="666">
                  <c:v>3.077</c:v>
                </c:pt>
                <c:pt idx="667">
                  <c:v>3.1549999999999998</c:v>
                </c:pt>
                <c:pt idx="668">
                  <c:v>3.1259999999999999</c:v>
                </c:pt>
                <c:pt idx="669">
                  <c:v>3.1</c:v>
                </c:pt>
                <c:pt idx="670">
                  <c:v>3.0830000000000002</c:v>
                </c:pt>
                <c:pt idx="671">
                  <c:v>3.1059999999999999</c:v>
                </c:pt>
                <c:pt idx="672">
                  <c:v>2.952</c:v>
                </c:pt>
                <c:pt idx="673">
                  <c:v>2.95</c:v>
                </c:pt>
                <c:pt idx="674">
                  <c:v>2.9910000000000001</c:v>
                </c:pt>
                <c:pt idx="675">
                  <c:v>3.02</c:v>
                </c:pt>
                <c:pt idx="676">
                  <c:v>3.024</c:v>
                </c:pt>
                <c:pt idx="677">
                  <c:v>3.044</c:v>
                </c:pt>
                <c:pt idx="678">
                  <c:v>3.0019999999999998</c:v>
                </c:pt>
                <c:pt idx="679">
                  <c:v>2.9620000000000002</c:v>
                </c:pt>
                <c:pt idx="680">
                  <c:v>3.016</c:v>
                </c:pt>
                <c:pt idx="681">
                  <c:v>2.9430000000000001</c:v>
                </c:pt>
                <c:pt idx="682">
                  <c:v>2.899</c:v>
                </c:pt>
                <c:pt idx="683">
                  <c:v>2.8290000000000002</c:v>
                </c:pt>
                <c:pt idx="684">
                  <c:v>2.9039999999999999</c:v>
                </c:pt>
                <c:pt idx="685">
                  <c:v>2.9420000000000002</c:v>
                </c:pt>
                <c:pt idx="686">
                  <c:v>2.9180000000000001</c:v>
                </c:pt>
                <c:pt idx="687">
                  <c:v>2.9670000000000001</c:v>
                </c:pt>
                <c:pt idx="688">
                  <c:v>3.081</c:v>
                </c:pt>
                <c:pt idx="689">
                  <c:v>3.1440000000000001</c:v>
                </c:pt>
                <c:pt idx="690">
                  <c:v>3.3420000000000001</c:v>
                </c:pt>
                <c:pt idx="691">
                  <c:v>2.92</c:v>
                </c:pt>
                <c:pt idx="692">
                  <c:v>2.8690000000000002</c:v>
                </c:pt>
                <c:pt idx="693">
                  <c:v>2.8</c:v>
                </c:pt>
                <c:pt idx="694">
                  <c:v>2.9430000000000001</c:v>
                </c:pt>
                <c:pt idx="695">
                  <c:v>2.9529999999999998</c:v>
                </c:pt>
                <c:pt idx="696">
                  <c:v>2.8929999999999998</c:v>
                </c:pt>
                <c:pt idx="697">
                  <c:v>2.9590000000000001</c:v>
                </c:pt>
                <c:pt idx="698">
                  <c:v>2.9590000000000001</c:v>
                </c:pt>
                <c:pt idx="699">
                  <c:v>2.956</c:v>
                </c:pt>
                <c:pt idx="700">
                  <c:v>2.8929999999999998</c:v>
                </c:pt>
                <c:pt idx="701">
                  <c:v>2.85</c:v>
                </c:pt>
                <c:pt idx="702">
                  <c:v>2.8450000000000002</c:v>
                </c:pt>
                <c:pt idx="703">
                  <c:v>2.782</c:v>
                </c:pt>
                <c:pt idx="704">
                  <c:v>2.7450000000000001</c:v>
                </c:pt>
                <c:pt idx="705">
                  <c:v>2.6960000000000002</c:v>
                </c:pt>
                <c:pt idx="706">
                  <c:v>2.6480000000000001</c:v>
                </c:pt>
                <c:pt idx="707">
                  <c:v>2.605</c:v>
                </c:pt>
                <c:pt idx="708">
                  <c:v>2.6020000000000003</c:v>
                </c:pt>
                <c:pt idx="709">
                  <c:v>2.6760000000000002</c:v>
                </c:pt>
                <c:pt idx="710">
                  <c:v>2.6989999999999998</c:v>
                </c:pt>
                <c:pt idx="711">
                  <c:v>2.7570000000000001</c:v>
                </c:pt>
                <c:pt idx="712">
                  <c:v>2.7290000000000001</c:v>
                </c:pt>
                <c:pt idx="713">
                  <c:v>2.762</c:v>
                </c:pt>
                <c:pt idx="714">
                  <c:v>2.6339999999999999</c:v>
                </c:pt>
                <c:pt idx="715">
                  <c:v>2.5739999999999998</c:v>
                </c:pt>
                <c:pt idx="716">
                  <c:v>2.62</c:v>
                </c:pt>
                <c:pt idx="717">
                  <c:v>2.6989999999999998</c:v>
                </c:pt>
                <c:pt idx="718">
                  <c:v>2.589</c:v>
                </c:pt>
                <c:pt idx="719">
                  <c:v>2.6070000000000002</c:v>
                </c:pt>
                <c:pt idx="720">
                  <c:v>2.6989999999999998</c:v>
                </c:pt>
                <c:pt idx="721">
                  <c:v>2.6760000000000002</c:v>
                </c:pt>
                <c:pt idx="722">
                  <c:v>2.6539999999999999</c:v>
                </c:pt>
                <c:pt idx="723">
                  <c:v>2.6789999999999998</c:v>
                </c:pt>
                <c:pt idx="724">
                  <c:v>2.6960000000000002</c:v>
                </c:pt>
                <c:pt idx="725">
                  <c:v>2.71</c:v>
                </c:pt>
                <c:pt idx="726">
                  <c:v>2.7549999999999999</c:v>
                </c:pt>
                <c:pt idx="727">
                  <c:v>2.7130000000000001</c:v>
                </c:pt>
                <c:pt idx="728">
                  <c:v>2.75</c:v>
                </c:pt>
                <c:pt idx="729">
                  <c:v>2.7430000000000003</c:v>
                </c:pt>
                <c:pt idx="730">
                  <c:v>2.726</c:v>
                </c:pt>
                <c:pt idx="731">
                  <c:v>2.7320000000000002</c:v>
                </c:pt>
                <c:pt idx="732">
                  <c:v>2.734</c:v>
                </c:pt>
                <c:pt idx="733">
                  <c:v>2.7869999999999999</c:v>
                </c:pt>
                <c:pt idx="734">
                  <c:v>2.7610000000000001</c:v>
                </c:pt>
                <c:pt idx="735">
                  <c:v>2.7269999999999999</c:v>
                </c:pt>
                <c:pt idx="736">
                  <c:v>2.6890000000000001</c:v>
                </c:pt>
                <c:pt idx="737">
                  <c:v>2.6379999999999999</c:v>
                </c:pt>
                <c:pt idx="738">
                  <c:v>2.597</c:v>
                </c:pt>
                <c:pt idx="739">
                  <c:v>2.597</c:v>
                </c:pt>
                <c:pt idx="740">
                  <c:v>2.5979999999999999</c:v>
                </c:pt>
                <c:pt idx="741">
                  <c:v>2.6110000000000002</c:v>
                </c:pt>
                <c:pt idx="742">
                  <c:v>2.6469999999999998</c:v>
                </c:pt>
                <c:pt idx="743">
                  <c:v>2.6019999999999999</c:v>
                </c:pt>
                <c:pt idx="744">
                  <c:v>2.6619999999999999</c:v>
                </c:pt>
                <c:pt idx="745">
                  <c:v>2.6549999999999998</c:v>
                </c:pt>
                <c:pt idx="746">
                  <c:v>2.6909999999999998</c:v>
                </c:pt>
                <c:pt idx="747">
                  <c:v>2.7429999999999999</c:v>
                </c:pt>
                <c:pt idx="748">
                  <c:v>2.754</c:v>
                </c:pt>
                <c:pt idx="749">
                  <c:v>2.734</c:v>
                </c:pt>
                <c:pt idx="750">
                  <c:v>2.7509999999999999</c:v>
                </c:pt>
                <c:pt idx="751">
                  <c:v>2.8159999999999998</c:v>
                </c:pt>
                <c:pt idx="752">
                  <c:v>2.8210000000000002</c:v>
                </c:pt>
                <c:pt idx="753">
                  <c:v>2.8</c:v>
                </c:pt>
                <c:pt idx="754">
                  <c:v>2.8119999999999998</c:v>
                </c:pt>
                <c:pt idx="755">
                  <c:v>2.7949999999999999</c:v>
                </c:pt>
                <c:pt idx="756">
                  <c:v>2.798</c:v>
                </c:pt>
                <c:pt idx="757">
                  <c:v>2.7639999999999998</c:v>
                </c:pt>
                <c:pt idx="758">
                  <c:v>2.7770000000000001</c:v>
                </c:pt>
                <c:pt idx="759">
                  <c:v>2.794</c:v>
                </c:pt>
                <c:pt idx="760">
                  <c:v>2.7789999999999999</c:v>
                </c:pt>
                <c:pt idx="761">
                  <c:v>2.7930000000000001</c:v>
                </c:pt>
                <c:pt idx="762">
                  <c:v>2.74</c:v>
                </c:pt>
                <c:pt idx="763">
                  <c:v>2.754</c:v>
                </c:pt>
                <c:pt idx="764">
                  <c:v>2.7069999999999999</c:v>
                </c:pt>
                <c:pt idx="765">
                  <c:v>2.7210000000000001</c:v>
                </c:pt>
                <c:pt idx="766">
                  <c:v>2.7679999999999998</c:v>
                </c:pt>
                <c:pt idx="767">
                  <c:v>2.7970000000000002</c:v>
                </c:pt>
                <c:pt idx="768">
                  <c:v>2.83</c:v>
                </c:pt>
                <c:pt idx="769">
                  <c:v>2.8340000000000001</c:v>
                </c:pt>
                <c:pt idx="770">
                  <c:v>2.8620000000000001</c:v>
                </c:pt>
                <c:pt idx="771">
                  <c:v>2.875</c:v>
                </c:pt>
                <c:pt idx="772">
                  <c:v>2.9350000000000001</c:v>
                </c:pt>
                <c:pt idx="773">
                  <c:v>2.9729999999999999</c:v>
                </c:pt>
                <c:pt idx="774">
                  <c:v>3.0390000000000001</c:v>
                </c:pt>
                <c:pt idx="775">
                  <c:v>3.0259999999999998</c:v>
                </c:pt>
                <c:pt idx="776">
                  <c:v>3.0539999999999998</c:v>
                </c:pt>
                <c:pt idx="777">
                  <c:v>3.012</c:v>
                </c:pt>
                <c:pt idx="778">
                  <c:v>3.0369999999999999</c:v>
                </c:pt>
                <c:pt idx="779">
                  <c:v>3.04</c:v>
                </c:pt>
                <c:pt idx="780">
                  <c:v>3</c:v>
                </c:pt>
                <c:pt idx="781">
                  <c:v>3.0590000000000002</c:v>
                </c:pt>
                <c:pt idx="782">
                  <c:v>3.0209999999999999</c:v>
                </c:pt>
                <c:pt idx="783">
                  <c:v>3.05</c:v>
                </c:pt>
                <c:pt idx="784">
                  <c:v>3.0350000000000001</c:v>
                </c:pt>
                <c:pt idx="785">
                  <c:v>3.117</c:v>
                </c:pt>
                <c:pt idx="786">
                  <c:v>3.1349999999999998</c:v>
                </c:pt>
                <c:pt idx="787">
                  <c:v>3.121</c:v>
                </c:pt>
                <c:pt idx="788">
                  <c:v>3.06</c:v>
                </c:pt>
                <c:pt idx="789">
                  <c:v>3.036</c:v>
                </c:pt>
                <c:pt idx="790">
                  <c:v>3.08</c:v>
                </c:pt>
                <c:pt idx="791">
                  <c:v>3.0609999999999999</c:v>
                </c:pt>
                <c:pt idx="792">
                  <c:v>2.9820000000000002</c:v>
                </c:pt>
                <c:pt idx="793">
                  <c:v>2.8570000000000002</c:v>
                </c:pt>
                <c:pt idx="794">
                  <c:v>2.915</c:v>
                </c:pt>
                <c:pt idx="795">
                  <c:v>3.129</c:v>
                </c:pt>
                <c:pt idx="796">
                  <c:v>3.0979999999999999</c:v>
                </c:pt>
                <c:pt idx="797">
                  <c:v>3.1480000000000001</c:v>
                </c:pt>
                <c:pt idx="798">
                  <c:v>3.125</c:v>
                </c:pt>
                <c:pt idx="799">
                  <c:v>3.1230000000000002</c:v>
                </c:pt>
                <c:pt idx="800">
                  <c:v>3.2040000000000002</c:v>
                </c:pt>
                <c:pt idx="801">
                  <c:v>3.1520000000000001</c:v>
                </c:pt>
                <c:pt idx="802">
                  <c:v>3.15</c:v>
                </c:pt>
                <c:pt idx="803">
                  <c:v>3.1419999999999999</c:v>
                </c:pt>
                <c:pt idx="804">
                  <c:v>3.141</c:v>
                </c:pt>
                <c:pt idx="805">
                  <c:v>3.1640000000000001</c:v>
                </c:pt>
                <c:pt idx="806">
                  <c:v>3.129</c:v>
                </c:pt>
                <c:pt idx="807">
                  <c:v>3.0449999999999999</c:v>
                </c:pt>
                <c:pt idx="808">
                  <c:v>3.1160000000000001</c:v>
                </c:pt>
                <c:pt idx="809">
                  <c:v>3.0700000000000003</c:v>
                </c:pt>
                <c:pt idx="810">
                  <c:v>3.0630000000000002</c:v>
                </c:pt>
                <c:pt idx="811">
                  <c:v>3.0630000000000002</c:v>
                </c:pt>
                <c:pt idx="812">
                  <c:v>3.1110000000000002</c:v>
                </c:pt>
                <c:pt idx="813">
                  <c:v>3.1160000000000001</c:v>
                </c:pt>
                <c:pt idx="814">
                  <c:v>3.105</c:v>
                </c:pt>
                <c:pt idx="815">
                  <c:v>3.1019999999999999</c:v>
                </c:pt>
                <c:pt idx="816">
                  <c:v>3.0409999999999999</c:v>
                </c:pt>
                <c:pt idx="817">
                  <c:v>2.9140000000000001</c:v>
                </c:pt>
                <c:pt idx="818">
                  <c:v>2.899</c:v>
                </c:pt>
                <c:pt idx="819">
                  <c:v>2.8639999999999999</c:v>
                </c:pt>
                <c:pt idx="820">
                  <c:v>2.9089999999999998</c:v>
                </c:pt>
                <c:pt idx="821">
                  <c:v>2.9420000000000002</c:v>
                </c:pt>
                <c:pt idx="822">
                  <c:v>2.8650000000000002</c:v>
                </c:pt>
                <c:pt idx="823">
                  <c:v>2.831</c:v>
                </c:pt>
                <c:pt idx="824">
                  <c:v>2.802</c:v>
                </c:pt>
                <c:pt idx="825">
                  <c:v>2.758</c:v>
                </c:pt>
                <c:pt idx="826">
                  <c:v>2.782</c:v>
                </c:pt>
                <c:pt idx="827">
                  <c:v>2.7290000000000001</c:v>
                </c:pt>
                <c:pt idx="828">
                  <c:v>2.7559999999999998</c:v>
                </c:pt>
                <c:pt idx="829">
                  <c:v>2.7719999999999998</c:v>
                </c:pt>
                <c:pt idx="830">
                  <c:v>2.7690000000000001</c:v>
                </c:pt>
                <c:pt idx="831">
                  <c:v>2.718</c:v>
                </c:pt>
                <c:pt idx="832">
                  <c:v>2.7469999999999999</c:v>
                </c:pt>
                <c:pt idx="833">
                  <c:v>2.8119999999999998</c:v>
                </c:pt>
                <c:pt idx="834">
                  <c:v>2.835</c:v>
                </c:pt>
                <c:pt idx="835">
                  <c:v>2.8279999999999998</c:v>
                </c:pt>
                <c:pt idx="836">
                  <c:v>2.8010000000000002</c:v>
                </c:pt>
                <c:pt idx="837">
                  <c:v>2.7189999999999999</c:v>
                </c:pt>
                <c:pt idx="838">
                  <c:v>2.7810000000000001</c:v>
                </c:pt>
                <c:pt idx="839">
                  <c:v>2.8250000000000002</c:v>
                </c:pt>
                <c:pt idx="840">
                  <c:v>2.8660000000000001</c:v>
                </c:pt>
                <c:pt idx="841">
                  <c:v>2.8330000000000002</c:v>
                </c:pt>
                <c:pt idx="842">
                  <c:v>2.8540000000000001</c:v>
                </c:pt>
                <c:pt idx="843">
                  <c:v>2.8849999999999998</c:v>
                </c:pt>
                <c:pt idx="844">
                  <c:v>2.86</c:v>
                </c:pt>
                <c:pt idx="845">
                  <c:v>2.8210000000000002</c:v>
                </c:pt>
                <c:pt idx="846">
                  <c:v>2.8380000000000001</c:v>
                </c:pt>
                <c:pt idx="847">
                  <c:v>2.867</c:v>
                </c:pt>
                <c:pt idx="848">
                  <c:v>2.8820000000000001</c:v>
                </c:pt>
                <c:pt idx="849">
                  <c:v>2.907</c:v>
                </c:pt>
                <c:pt idx="850">
                  <c:v>2.9060000000000001</c:v>
                </c:pt>
                <c:pt idx="851">
                  <c:v>2.8460000000000001</c:v>
                </c:pt>
                <c:pt idx="852">
                  <c:v>2.819</c:v>
                </c:pt>
                <c:pt idx="853">
                  <c:v>2.827</c:v>
                </c:pt>
                <c:pt idx="854">
                  <c:v>2.839</c:v>
                </c:pt>
                <c:pt idx="855">
                  <c:v>2.8530000000000002</c:v>
                </c:pt>
                <c:pt idx="856">
                  <c:v>2.8029999999999999</c:v>
                </c:pt>
                <c:pt idx="857">
                  <c:v>2.8130000000000002</c:v>
                </c:pt>
                <c:pt idx="858">
                  <c:v>2.7789999999999999</c:v>
                </c:pt>
                <c:pt idx="859">
                  <c:v>2.7850000000000001</c:v>
                </c:pt>
                <c:pt idx="860">
                  <c:v>2.8180000000000001</c:v>
                </c:pt>
                <c:pt idx="861">
                  <c:v>2.823</c:v>
                </c:pt>
                <c:pt idx="862">
                  <c:v>2.851</c:v>
                </c:pt>
                <c:pt idx="863">
                  <c:v>2.8719999999999999</c:v>
                </c:pt>
                <c:pt idx="864">
                  <c:v>2.8479999999999999</c:v>
                </c:pt>
                <c:pt idx="865">
                  <c:v>2.823</c:v>
                </c:pt>
                <c:pt idx="866">
                  <c:v>2.81</c:v>
                </c:pt>
                <c:pt idx="867">
                  <c:v>2.8610000000000002</c:v>
                </c:pt>
                <c:pt idx="868">
                  <c:v>2.8969999999999998</c:v>
                </c:pt>
                <c:pt idx="869">
                  <c:v>2.8559999999999999</c:v>
                </c:pt>
                <c:pt idx="870">
                  <c:v>2.879</c:v>
                </c:pt>
                <c:pt idx="871">
                  <c:v>2.8919999999999999</c:v>
                </c:pt>
                <c:pt idx="872">
                  <c:v>2.7869999999999999</c:v>
                </c:pt>
                <c:pt idx="873">
                  <c:v>2.7610000000000001</c:v>
                </c:pt>
                <c:pt idx="874">
                  <c:v>2.738</c:v>
                </c:pt>
                <c:pt idx="875">
                  <c:v>2.7370000000000001</c:v>
                </c:pt>
                <c:pt idx="876">
                  <c:v>2.7309999999999999</c:v>
                </c:pt>
                <c:pt idx="877">
                  <c:v>2.7429999999999999</c:v>
                </c:pt>
                <c:pt idx="878">
                  <c:v>2.7519999999999998</c:v>
                </c:pt>
                <c:pt idx="879">
                  <c:v>2.738</c:v>
                </c:pt>
                <c:pt idx="880">
                  <c:v>2.7829999999999999</c:v>
                </c:pt>
                <c:pt idx="881">
                  <c:v>2.8380000000000001</c:v>
                </c:pt>
                <c:pt idx="882">
                  <c:v>2.8969999999999998</c:v>
                </c:pt>
                <c:pt idx="883">
                  <c:v>2.8839999999999999</c:v>
                </c:pt>
                <c:pt idx="884">
                  <c:v>2.9260000000000002</c:v>
                </c:pt>
                <c:pt idx="885">
                  <c:v>3.0150000000000001</c:v>
                </c:pt>
                <c:pt idx="886">
                  <c:v>3.0209999999999999</c:v>
                </c:pt>
                <c:pt idx="887">
                  <c:v>3.1179999999999999</c:v>
                </c:pt>
                <c:pt idx="888">
                  <c:v>3.1030000000000002</c:v>
                </c:pt>
                <c:pt idx="889">
                  <c:v>3.1339999999999999</c:v>
                </c:pt>
                <c:pt idx="890">
                  <c:v>3.11</c:v>
                </c:pt>
                <c:pt idx="891">
                  <c:v>3.11</c:v>
                </c:pt>
                <c:pt idx="892">
                  <c:v>3.1230000000000002</c:v>
                </c:pt>
                <c:pt idx="893">
                  <c:v>3.0550000000000002</c:v>
                </c:pt>
                <c:pt idx="894">
                  <c:v>3.0590000000000002</c:v>
                </c:pt>
                <c:pt idx="895">
                  <c:v>3.0540000000000003</c:v>
                </c:pt>
                <c:pt idx="896">
                  <c:v>3.0169999999999999</c:v>
                </c:pt>
                <c:pt idx="897">
                  <c:v>3.044</c:v>
                </c:pt>
                <c:pt idx="898">
                  <c:v>3.0129999999999999</c:v>
                </c:pt>
                <c:pt idx="899">
                  <c:v>3.0190000000000001</c:v>
                </c:pt>
                <c:pt idx="900">
                  <c:v>3.044</c:v>
                </c:pt>
                <c:pt idx="901">
                  <c:v>3.028</c:v>
                </c:pt>
                <c:pt idx="902">
                  <c:v>2.9950000000000001</c:v>
                </c:pt>
                <c:pt idx="903">
                  <c:v>2.9510000000000001</c:v>
                </c:pt>
                <c:pt idx="904">
                  <c:v>2.915</c:v>
                </c:pt>
                <c:pt idx="905">
                  <c:v>2.871</c:v>
                </c:pt>
                <c:pt idx="906">
                  <c:v>2.8580000000000001</c:v>
                </c:pt>
                <c:pt idx="907">
                  <c:v>2.9079999999999999</c:v>
                </c:pt>
                <c:pt idx="908">
                  <c:v>2.9039999999999999</c:v>
                </c:pt>
                <c:pt idx="909">
                  <c:v>2.9430000000000001</c:v>
                </c:pt>
                <c:pt idx="910">
                  <c:v>2.9830000000000001</c:v>
                </c:pt>
                <c:pt idx="911">
                  <c:v>2.9849999999999999</c:v>
                </c:pt>
                <c:pt idx="912">
                  <c:v>2.968</c:v>
                </c:pt>
                <c:pt idx="913">
                  <c:v>2.9329999999999998</c:v>
                </c:pt>
                <c:pt idx="914">
                  <c:v>2.927</c:v>
                </c:pt>
                <c:pt idx="915">
                  <c:v>2.9380000000000002</c:v>
                </c:pt>
                <c:pt idx="916">
                  <c:v>2.9649999999999999</c:v>
                </c:pt>
                <c:pt idx="917">
                  <c:v>3.0060000000000002</c:v>
                </c:pt>
                <c:pt idx="918">
                  <c:v>2.952</c:v>
                </c:pt>
                <c:pt idx="919">
                  <c:v>3.0339999999999998</c:v>
                </c:pt>
                <c:pt idx="920">
                  <c:v>3.0950000000000002</c:v>
                </c:pt>
                <c:pt idx="921">
                  <c:v>3.0659999999999998</c:v>
                </c:pt>
                <c:pt idx="922">
                  <c:v>3.0190000000000001</c:v>
                </c:pt>
                <c:pt idx="923">
                  <c:v>2.8650000000000002</c:v>
                </c:pt>
                <c:pt idx="924">
                  <c:v>2.8639999999999999</c:v>
                </c:pt>
                <c:pt idx="925">
                  <c:v>2.8359999999999999</c:v>
                </c:pt>
                <c:pt idx="926">
                  <c:v>2.8540000000000001</c:v>
                </c:pt>
                <c:pt idx="927">
                  <c:v>2.802</c:v>
                </c:pt>
                <c:pt idx="928">
                  <c:v>2.7360000000000002</c:v>
                </c:pt>
                <c:pt idx="929">
                  <c:v>2.7120000000000002</c:v>
                </c:pt>
                <c:pt idx="930">
                  <c:v>2.7629999999999999</c:v>
                </c:pt>
                <c:pt idx="931">
                  <c:v>2.77</c:v>
                </c:pt>
                <c:pt idx="932">
                  <c:v>2.7170000000000001</c:v>
                </c:pt>
                <c:pt idx="933">
                  <c:v>2.661</c:v>
                </c:pt>
                <c:pt idx="934">
                  <c:v>2.742</c:v>
                </c:pt>
                <c:pt idx="935">
                  <c:v>2.6970000000000001</c:v>
                </c:pt>
                <c:pt idx="936">
                  <c:v>2.6840000000000002</c:v>
                </c:pt>
                <c:pt idx="937">
                  <c:v>2.6220000000000003</c:v>
                </c:pt>
                <c:pt idx="938">
                  <c:v>2.6589999999999998</c:v>
                </c:pt>
                <c:pt idx="939">
                  <c:v>2.673</c:v>
                </c:pt>
                <c:pt idx="940">
                  <c:v>2.7050000000000001</c:v>
                </c:pt>
                <c:pt idx="941">
                  <c:v>2.6760000000000002</c:v>
                </c:pt>
                <c:pt idx="942">
                  <c:v>2.6349999999999998</c:v>
                </c:pt>
                <c:pt idx="943">
                  <c:v>2.6110000000000002</c:v>
                </c:pt>
                <c:pt idx="944">
                  <c:v>2.629</c:v>
                </c:pt>
                <c:pt idx="945">
                  <c:v>2.64</c:v>
                </c:pt>
                <c:pt idx="946">
                  <c:v>2.6080000000000001</c:v>
                </c:pt>
                <c:pt idx="947">
                  <c:v>2.6259999999999999</c:v>
                </c:pt>
                <c:pt idx="948">
                  <c:v>2.6309999999999998</c:v>
                </c:pt>
                <c:pt idx="949">
                  <c:v>2.6230000000000002</c:v>
                </c:pt>
                <c:pt idx="950">
                  <c:v>2.698</c:v>
                </c:pt>
                <c:pt idx="951">
                  <c:v>2.6680000000000001</c:v>
                </c:pt>
                <c:pt idx="952">
                  <c:v>2.6669999999999998</c:v>
                </c:pt>
                <c:pt idx="953">
                  <c:v>2.66</c:v>
                </c:pt>
                <c:pt idx="954">
                  <c:v>2.702</c:v>
                </c:pt>
                <c:pt idx="955">
                  <c:v>2.6480000000000001</c:v>
                </c:pt>
                <c:pt idx="956">
                  <c:v>2.673</c:v>
                </c:pt>
                <c:pt idx="957">
                  <c:v>2.6539999999999999</c:v>
                </c:pt>
                <c:pt idx="958">
                  <c:v>2.617</c:v>
                </c:pt>
                <c:pt idx="959">
                  <c:v>2.552</c:v>
                </c:pt>
                <c:pt idx="960">
                  <c:v>2.589</c:v>
                </c:pt>
                <c:pt idx="961">
                  <c:v>2.5870000000000002</c:v>
                </c:pt>
                <c:pt idx="962">
                  <c:v>2.6309999999999998</c:v>
                </c:pt>
                <c:pt idx="963">
                  <c:v>2.61</c:v>
                </c:pt>
                <c:pt idx="964">
                  <c:v>2.6509999999999998</c:v>
                </c:pt>
                <c:pt idx="965">
                  <c:v>2.6339999999999999</c:v>
                </c:pt>
                <c:pt idx="966">
                  <c:v>2.5449999999999999</c:v>
                </c:pt>
                <c:pt idx="967">
                  <c:v>2.528</c:v>
                </c:pt>
                <c:pt idx="968">
                  <c:v>2.516</c:v>
                </c:pt>
                <c:pt idx="969">
                  <c:v>2.548</c:v>
                </c:pt>
                <c:pt idx="970">
                  <c:v>2.5030000000000001</c:v>
                </c:pt>
                <c:pt idx="971">
                  <c:v>2.5529999999999999</c:v>
                </c:pt>
                <c:pt idx="972">
                  <c:v>2.597</c:v>
                </c:pt>
                <c:pt idx="973">
                  <c:v>2.5859999999999999</c:v>
                </c:pt>
                <c:pt idx="974">
                  <c:v>2.6280000000000001</c:v>
                </c:pt>
                <c:pt idx="975">
                  <c:v>2.6840000000000002</c:v>
                </c:pt>
                <c:pt idx="976">
                  <c:v>2.6579999999999999</c:v>
                </c:pt>
                <c:pt idx="977">
                  <c:v>2.657</c:v>
                </c:pt>
                <c:pt idx="978">
                  <c:v>2.64</c:v>
                </c:pt>
                <c:pt idx="979">
                  <c:v>2.6629999999999998</c:v>
                </c:pt>
                <c:pt idx="980">
                  <c:v>2.7440000000000002</c:v>
                </c:pt>
                <c:pt idx="981">
                  <c:v>2.7250000000000001</c:v>
                </c:pt>
                <c:pt idx="982">
                  <c:v>2.681</c:v>
                </c:pt>
                <c:pt idx="983">
                  <c:v>2.6869999999999998</c:v>
                </c:pt>
                <c:pt idx="984">
                  <c:v>2.698</c:v>
                </c:pt>
                <c:pt idx="985">
                  <c:v>2.698</c:v>
                </c:pt>
                <c:pt idx="986">
                  <c:v>2.6840000000000002</c:v>
                </c:pt>
                <c:pt idx="987">
                  <c:v>2.6779999999999999</c:v>
                </c:pt>
                <c:pt idx="988">
                  <c:v>2.7240000000000002</c:v>
                </c:pt>
                <c:pt idx="989">
                  <c:v>2.7189999999999999</c:v>
                </c:pt>
                <c:pt idx="990">
                  <c:v>2.7130000000000001</c:v>
                </c:pt>
                <c:pt idx="991">
                  <c:v>2.7269999999999999</c:v>
                </c:pt>
                <c:pt idx="992">
                  <c:v>2.6749999999999998</c:v>
                </c:pt>
                <c:pt idx="993">
                  <c:v>2.6829999999999998</c:v>
                </c:pt>
                <c:pt idx="994">
                  <c:v>2.661</c:v>
                </c:pt>
                <c:pt idx="995">
                  <c:v>2.6349999999999998</c:v>
                </c:pt>
                <c:pt idx="996">
                  <c:v>2.629</c:v>
                </c:pt>
                <c:pt idx="997">
                  <c:v>2.6440000000000001</c:v>
                </c:pt>
                <c:pt idx="998">
                  <c:v>2.6469999999999998</c:v>
                </c:pt>
                <c:pt idx="999">
                  <c:v>2.6970000000000001</c:v>
                </c:pt>
                <c:pt idx="1000">
                  <c:v>2.74</c:v>
                </c:pt>
                <c:pt idx="1001">
                  <c:v>2.7829999999999999</c:v>
                </c:pt>
                <c:pt idx="1002">
                  <c:v>2.7789999999999999</c:v>
                </c:pt>
                <c:pt idx="1003">
                  <c:v>2.8140000000000001</c:v>
                </c:pt>
                <c:pt idx="1004">
                  <c:v>2.82</c:v>
                </c:pt>
                <c:pt idx="1005">
                  <c:v>2.8159999999999998</c:v>
                </c:pt>
                <c:pt idx="1006">
                  <c:v>2.7879999999999998</c:v>
                </c:pt>
                <c:pt idx="1007">
                  <c:v>2.786</c:v>
                </c:pt>
                <c:pt idx="1008">
                  <c:v>2.6949999999999998</c:v>
                </c:pt>
                <c:pt idx="1009">
                  <c:v>2.649</c:v>
                </c:pt>
                <c:pt idx="1010">
                  <c:v>2.6459999999999999</c:v>
                </c:pt>
                <c:pt idx="1011">
                  <c:v>2.6789999999999998</c:v>
                </c:pt>
                <c:pt idx="1012">
                  <c:v>2.6560000000000001</c:v>
                </c:pt>
                <c:pt idx="1013">
                  <c:v>2.6429999999999998</c:v>
                </c:pt>
                <c:pt idx="1014">
                  <c:v>2.669</c:v>
                </c:pt>
                <c:pt idx="1015">
                  <c:v>2.6339999999999999</c:v>
                </c:pt>
                <c:pt idx="1016">
                  <c:v>2.6219999999999999</c:v>
                </c:pt>
                <c:pt idx="1017">
                  <c:v>2.6259999999999999</c:v>
                </c:pt>
                <c:pt idx="1018">
                  <c:v>2.5950000000000002</c:v>
                </c:pt>
                <c:pt idx="1019">
                  <c:v>2.62</c:v>
                </c:pt>
                <c:pt idx="1020">
                  <c:v>2.621</c:v>
                </c:pt>
                <c:pt idx="1021">
                  <c:v>2.677</c:v>
                </c:pt>
                <c:pt idx="1022">
                  <c:v>2.6619999999999999</c:v>
                </c:pt>
                <c:pt idx="1023">
                  <c:v>2.6619999999999999</c:v>
                </c:pt>
                <c:pt idx="1024">
                  <c:v>2.6219999999999999</c:v>
                </c:pt>
                <c:pt idx="1025">
                  <c:v>2.6280000000000001</c:v>
                </c:pt>
                <c:pt idx="1026">
                  <c:v>2.661</c:v>
                </c:pt>
                <c:pt idx="1027">
                  <c:v>2.6629999999999998</c:v>
                </c:pt>
                <c:pt idx="1028">
                  <c:v>2.6269999999999998</c:v>
                </c:pt>
                <c:pt idx="1029">
                  <c:v>2.6070000000000002</c:v>
                </c:pt>
                <c:pt idx="1030">
                  <c:v>2.6030000000000002</c:v>
                </c:pt>
                <c:pt idx="1031">
                  <c:v>2.641</c:v>
                </c:pt>
                <c:pt idx="1032">
                  <c:v>2.6829999999999998</c:v>
                </c:pt>
                <c:pt idx="1033">
                  <c:v>2.7490000000000001</c:v>
                </c:pt>
                <c:pt idx="1034">
                  <c:v>2.7250000000000001</c:v>
                </c:pt>
                <c:pt idx="1035">
                  <c:v>2.7530000000000001</c:v>
                </c:pt>
                <c:pt idx="1036">
                  <c:v>2.7629999999999999</c:v>
                </c:pt>
                <c:pt idx="1037">
                  <c:v>2.7770000000000001</c:v>
                </c:pt>
                <c:pt idx="1038">
                  <c:v>2.8050000000000002</c:v>
                </c:pt>
                <c:pt idx="1039">
                  <c:v>2.8319999999999999</c:v>
                </c:pt>
                <c:pt idx="1040">
                  <c:v>2.8250000000000002</c:v>
                </c:pt>
                <c:pt idx="1041">
                  <c:v>2.847</c:v>
                </c:pt>
                <c:pt idx="1042">
                  <c:v>2.8320000000000003</c:v>
                </c:pt>
                <c:pt idx="1043">
                  <c:v>2.8340000000000001</c:v>
                </c:pt>
                <c:pt idx="1044">
                  <c:v>2.798</c:v>
                </c:pt>
                <c:pt idx="1045">
                  <c:v>2.7989999999999999</c:v>
                </c:pt>
                <c:pt idx="1046">
                  <c:v>2.762</c:v>
                </c:pt>
                <c:pt idx="1047">
                  <c:v>2.79</c:v>
                </c:pt>
                <c:pt idx="1048">
                  <c:v>3.02</c:v>
                </c:pt>
                <c:pt idx="1049">
                  <c:v>2.9849999999999999</c:v>
                </c:pt>
                <c:pt idx="1050">
                  <c:v>2.94</c:v>
                </c:pt>
                <c:pt idx="1051">
                  <c:v>2.9460000000000002</c:v>
                </c:pt>
                <c:pt idx="1052">
                  <c:v>2.9740000000000002</c:v>
                </c:pt>
                <c:pt idx="1053">
                  <c:v>2.9489999999999998</c:v>
                </c:pt>
                <c:pt idx="1054">
                  <c:v>2.9670000000000001</c:v>
                </c:pt>
                <c:pt idx="1055">
                  <c:v>2.956</c:v>
                </c:pt>
                <c:pt idx="1056">
                  <c:v>2.9329999999999998</c:v>
                </c:pt>
                <c:pt idx="1057">
                  <c:v>2.96</c:v>
                </c:pt>
                <c:pt idx="1058">
                  <c:v>2.8809999999999998</c:v>
                </c:pt>
                <c:pt idx="1059">
                  <c:v>2.903</c:v>
                </c:pt>
                <c:pt idx="1060">
                  <c:v>2.8690000000000002</c:v>
                </c:pt>
                <c:pt idx="1061">
                  <c:v>2.8959999999999999</c:v>
                </c:pt>
                <c:pt idx="1062">
                  <c:v>2.9079999999999999</c:v>
                </c:pt>
                <c:pt idx="1063">
                  <c:v>2.89</c:v>
                </c:pt>
                <c:pt idx="1064">
                  <c:v>2.883</c:v>
                </c:pt>
                <c:pt idx="1065">
                  <c:v>2.9089999999999998</c:v>
                </c:pt>
                <c:pt idx="1066">
                  <c:v>2.9430000000000001</c:v>
                </c:pt>
                <c:pt idx="1067">
                  <c:v>2.9380000000000002</c:v>
                </c:pt>
                <c:pt idx="1068">
                  <c:v>2.911</c:v>
                </c:pt>
                <c:pt idx="1069">
                  <c:v>2.87</c:v>
                </c:pt>
                <c:pt idx="1070">
                  <c:v>2.867</c:v>
                </c:pt>
                <c:pt idx="1071">
                  <c:v>2.9119999999999999</c:v>
                </c:pt>
                <c:pt idx="1072">
                  <c:v>2.931</c:v>
                </c:pt>
                <c:pt idx="1073">
                  <c:v>2.9260000000000002</c:v>
                </c:pt>
                <c:pt idx="1074">
                  <c:v>2.98</c:v>
                </c:pt>
                <c:pt idx="1075">
                  <c:v>3.008</c:v>
                </c:pt>
                <c:pt idx="1076">
                  <c:v>3.008</c:v>
                </c:pt>
                <c:pt idx="1077">
                  <c:v>3.0139999999999998</c:v>
                </c:pt>
                <c:pt idx="1078">
                  <c:v>3.0379999999999998</c:v>
                </c:pt>
                <c:pt idx="1079">
                  <c:v>3.0419999999999998</c:v>
                </c:pt>
                <c:pt idx="1080">
                  <c:v>3.0409999999999999</c:v>
                </c:pt>
                <c:pt idx="1081">
                  <c:v>3.0550000000000002</c:v>
                </c:pt>
                <c:pt idx="1082">
                  <c:v>3.0870000000000002</c:v>
                </c:pt>
                <c:pt idx="1083">
                  <c:v>3.0950000000000002</c:v>
                </c:pt>
                <c:pt idx="1084">
                  <c:v>3.093</c:v>
                </c:pt>
                <c:pt idx="1085">
                  <c:v>3.09</c:v>
                </c:pt>
                <c:pt idx="1086">
                  <c:v>3.0750000000000002</c:v>
                </c:pt>
                <c:pt idx="1087">
                  <c:v>3.04</c:v>
                </c:pt>
                <c:pt idx="1088">
                  <c:v>3.0630000000000002</c:v>
                </c:pt>
                <c:pt idx="1089">
                  <c:v>3.008</c:v>
                </c:pt>
                <c:pt idx="1090">
                  <c:v>2.9390000000000001</c:v>
                </c:pt>
                <c:pt idx="1091">
                  <c:v>2.9449999999999998</c:v>
                </c:pt>
                <c:pt idx="1092">
                  <c:v>2.9089999999999998</c:v>
                </c:pt>
                <c:pt idx="1093">
                  <c:v>2.8860000000000001</c:v>
                </c:pt>
                <c:pt idx="1094">
                  <c:v>2.9180000000000001</c:v>
                </c:pt>
                <c:pt idx="1095">
                  <c:v>2.9049999999999998</c:v>
                </c:pt>
                <c:pt idx="1096">
                  <c:v>2.8959999999999999</c:v>
                </c:pt>
                <c:pt idx="1097">
                  <c:v>2.915</c:v>
                </c:pt>
                <c:pt idx="1098">
                  <c:v>2.93</c:v>
                </c:pt>
                <c:pt idx="1099">
                  <c:v>2.9689999999999999</c:v>
                </c:pt>
                <c:pt idx="1100">
                  <c:v>2.964</c:v>
                </c:pt>
                <c:pt idx="1101">
                  <c:v>2.9740000000000002</c:v>
                </c:pt>
                <c:pt idx="1102">
                  <c:v>2.9649999999999999</c:v>
                </c:pt>
                <c:pt idx="1103">
                  <c:v>2.964</c:v>
                </c:pt>
                <c:pt idx="1104">
                  <c:v>2.9940000000000002</c:v>
                </c:pt>
                <c:pt idx="1105">
                  <c:v>3.0049999999999999</c:v>
                </c:pt>
                <c:pt idx="1106">
                  <c:v>3.024</c:v>
                </c:pt>
                <c:pt idx="1107">
                  <c:v>2.9950000000000001</c:v>
                </c:pt>
                <c:pt idx="1108">
                  <c:v>3.0059999999999998</c:v>
                </c:pt>
                <c:pt idx="1109">
                  <c:v>3.0139999999999998</c:v>
                </c:pt>
                <c:pt idx="1110">
                  <c:v>2.9969999999999999</c:v>
                </c:pt>
                <c:pt idx="1111">
                  <c:v>2.95</c:v>
                </c:pt>
                <c:pt idx="1112">
                  <c:v>2.9489999999999998</c:v>
                </c:pt>
                <c:pt idx="1113">
                  <c:v>2.9350000000000001</c:v>
                </c:pt>
                <c:pt idx="1114">
                  <c:v>2.956</c:v>
                </c:pt>
                <c:pt idx="1115">
                  <c:v>2.9390000000000001</c:v>
                </c:pt>
                <c:pt idx="1116">
                  <c:v>2.9849999999999999</c:v>
                </c:pt>
                <c:pt idx="1117">
                  <c:v>2.9750000000000001</c:v>
                </c:pt>
                <c:pt idx="1118">
                  <c:v>3.0009999999999999</c:v>
                </c:pt>
                <c:pt idx="1119">
                  <c:v>3.0840000000000001</c:v>
                </c:pt>
                <c:pt idx="1120">
                  <c:v>3.0579999999999998</c:v>
                </c:pt>
                <c:pt idx="1121">
                  <c:v>3.0720000000000001</c:v>
                </c:pt>
                <c:pt idx="1122">
                  <c:v>3.0910000000000002</c:v>
                </c:pt>
                <c:pt idx="1123">
                  <c:v>3.0979999999999999</c:v>
                </c:pt>
                <c:pt idx="1124">
                  <c:v>3.1259999999999999</c:v>
                </c:pt>
                <c:pt idx="1125">
                  <c:v>3.1280000000000001</c:v>
                </c:pt>
                <c:pt idx="1126">
                  <c:v>3.1070000000000002</c:v>
                </c:pt>
                <c:pt idx="1127">
                  <c:v>3.1259999999999999</c:v>
                </c:pt>
                <c:pt idx="1128">
                  <c:v>3.093</c:v>
                </c:pt>
                <c:pt idx="1129">
                  <c:v>3.0859999999999999</c:v>
                </c:pt>
                <c:pt idx="1130">
                  <c:v>3.0990000000000002</c:v>
                </c:pt>
                <c:pt idx="1131">
                  <c:v>3.077</c:v>
                </c:pt>
                <c:pt idx="1132">
                  <c:v>3.0369999999999999</c:v>
                </c:pt>
                <c:pt idx="1133">
                  <c:v>3.024</c:v>
                </c:pt>
                <c:pt idx="1134">
                  <c:v>3.02</c:v>
                </c:pt>
                <c:pt idx="1135">
                  <c:v>2.9889999999999999</c:v>
                </c:pt>
                <c:pt idx="1136">
                  <c:v>2.9729999999999999</c:v>
                </c:pt>
                <c:pt idx="1137">
                  <c:v>2.9380000000000002</c:v>
                </c:pt>
                <c:pt idx="1138">
                  <c:v>2.9580000000000002</c:v>
                </c:pt>
                <c:pt idx="1139">
                  <c:v>2.9089999999999998</c:v>
                </c:pt>
                <c:pt idx="1140">
                  <c:v>2.9249999999999998</c:v>
                </c:pt>
                <c:pt idx="1141">
                  <c:v>2.899</c:v>
                </c:pt>
                <c:pt idx="1142">
                  <c:v>2.883</c:v>
                </c:pt>
                <c:pt idx="1143">
                  <c:v>2.8820000000000001</c:v>
                </c:pt>
                <c:pt idx="1144">
                  <c:v>2.86</c:v>
                </c:pt>
                <c:pt idx="1145">
                  <c:v>2.891</c:v>
                </c:pt>
                <c:pt idx="1146">
                  <c:v>2.8809999999999998</c:v>
                </c:pt>
                <c:pt idx="1147">
                  <c:v>2.86</c:v>
                </c:pt>
                <c:pt idx="1148">
                  <c:v>2.8360000000000003</c:v>
                </c:pt>
                <c:pt idx="1149">
                  <c:v>2.8650000000000002</c:v>
                </c:pt>
                <c:pt idx="1150">
                  <c:v>2.8490000000000002</c:v>
                </c:pt>
                <c:pt idx="1151">
                  <c:v>2.871</c:v>
                </c:pt>
                <c:pt idx="1152">
                  <c:v>2.843</c:v>
                </c:pt>
                <c:pt idx="1153">
                  <c:v>2.831</c:v>
                </c:pt>
                <c:pt idx="1154">
                  <c:v>2.7440000000000002</c:v>
                </c:pt>
                <c:pt idx="1155">
                  <c:v>2.7250000000000001</c:v>
                </c:pt>
                <c:pt idx="1156">
                  <c:v>2.7160000000000002</c:v>
                </c:pt>
                <c:pt idx="1157">
                  <c:v>2.74</c:v>
                </c:pt>
                <c:pt idx="1158">
                  <c:v>2.7719999999999998</c:v>
                </c:pt>
                <c:pt idx="1159">
                  <c:v>2.754</c:v>
                </c:pt>
                <c:pt idx="1160">
                  <c:v>2.7530000000000001</c:v>
                </c:pt>
                <c:pt idx="1161">
                  <c:v>2.7349999999999999</c:v>
                </c:pt>
                <c:pt idx="1162">
                  <c:v>2.754</c:v>
                </c:pt>
                <c:pt idx="1163">
                  <c:v>2.6669999999999998</c:v>
                </c:pt>
                <c:pt idx="1164">
                  <c:v>2.6989999999999998</c:v>
                </c:pt>
                <c:pt idx="1165">
                  <c:v>2.6560000000000001</c:v>
                </c:pt>
                <c:pt idx="1166">
                  <c:v>2.6949999999999998</c:v>
                </c:pt>
                <c:pt idx="1167">
                  <c:v>2.7130000000000001</c:v>
                </c:pt>
                <c:pt idx="1168">
                  <c:v>2.7480000000000002</c:v>
                </c:pt>
                <c:pt idx="1169">
                  <c:v>2.7370000000000001</c:v>
                </c:pt>
                <c:pt idx="1170">
                  <c:v>2.75</c:v>
                </c:pt>
                <c:pt idx="1171">
                  <c:v>2.7629999999999999</c:v>
                </c:pt>
                <c:pt idx="1172">
                  <c:v>2.746</c:v>
                </c:pt>
                <c:pt idx="1173">
                  <c:v>2.7530000000000001</c:v>
                </c:pt>
                <c:pt idx="1174">
                  <c:v>2.7829999999999999</c:v>
                </c:pt>
                <c:pt idx="1175">
                  <c:v>2.5430000000000001</c:v>
                </c:pt>
                <c:pt idx="1176">
                  <c:v>2.62</c:v>
                </c:pt>
                <c:pt idx="1177">
                  <c:v>2.6</c:v>
                </c:pt>
                <c:pt idx="1178">
                  <c:v>2.5830000000000002</c:v>
                </c:pt>
                <c:pt idx="1179">
                  <c:v>2.5619999999999998</c:v>
                </c:pt>
                <c:pt idx="1180">
                  <c:v>2.548</c:v>
                </c:pt>
                <c:pt idx="1181">
                  <c:v>2.5270000000000001</c:v>
                </c:pt>
                <c:pt idx="1182">
                  <c:v>2.524</c:v>
                </c:pt>
                <c:pt idx="1183">
                  <c:v>2.5190000000000001</c:v>
                </c:pt>
                <c:pt idx="1184">
                  <c:v>2.5310000000000001</c:v>
                </c:pt>
                <c:pt idx="1185">
                  <c:v>2.5590000000000002</c:v>
                </c:pt>
                <c:pt idx="1186">
                  <c:v>2.569</c:v>
                </c:pt>
                <c:pt idx="1187">
                  <c:v>2.5609999999999999</c:v>
                </c:pt>
                <c:pt idx="1188">
                  <c:v>2.6110000000000002</c:v>
                </c:pt>
                <c:pt idx="1189">
                  <c:v>2.585</c:v>
                </c:pt>
                <c:pt idx="1190">
                  <c:v>2.6280000000000001</c:v>
                </c:pt>
                <c:pt idx="1191">
                  <c:v>2.6640000000000001</c:v>
                </c:pt>
                <c:pt idx="1192">
                  <c:v>2.718</c:v>
                </c:pt>
                <c:pt idx="1193">
                  <c:v>2.6619999999999999</c:v>
                </c:pt>
                <c:pt idx="1194">
                  <c:v>2.6960000000000002</c:v>
                </c:pt>
                <c:pt idx="1195">
                  <c:v>2.5870000000000002</c:v>
                </c:pt>
                <c:pt idx="1196">
                  <c:v>2.4500000000000002</c:v>
                </c:pt>
                <c:pt idx="1197">
                  <c:v>2.4089999999999998</c:v>
                </c:pt>
                <c:pt idx="1198">
                  <c:v>2.379</c:v>
                </c:pt>
                <c:pt idx="1199">
                  <c:v>2.4129999999999998</c:v>
                </c:pt>
                <c:pt idx="1200">
                  <c:v>2.3679999999999999</c:v>
                </c:pt>
                <c:pt idx="1201">
                  <c:v>2.3180000000000001</c:v>
                </c:pt>
                <c:pt idx="1202">
                  <c:v>2.2749999999999999</c:v>
                </c:pt>
                <c:pt idx="1203">
                  <c:v>2.258</c:v>
                </c:pt>
                <c:pt idx="1204">
                  <c:v>2.2549999999999999</c:v>
                </c:pt>
                <c:pt idx="1205">
                  <c:v>2.1800000000000002</c:v>
                </c:pt>
                <c:pt idx="1206">
                  <c:v>2.149</c:v>
                </c:pt>
                <c:pt idx="1207">
                  <c:v>2.2109999999999999</c:v>
                </c:pt>
                <c:pt idx="1208">
                  <c:v>2.2330000000000001</c:v>
                </c:pt>
                <c:pt idx="1209">
                  <c:v>2.2000000000000002</c:v>
                </c:pt>
                <c:pt idx="1210">
                  <c:v>2.2130000000000001</c:v>
                </c:pt>
                <c:pt idx="1211">
                  <c:v>2.1560000000000001</c:v>
                </c:pt>
                <c:pt idx="1212">
                  <c:v>2.2069999999999999</c:v>
                </c:pt>
                <c:pt idx="1213">
                  <c:v>2.181</c:v>
                </c:pt>
                <c:pt idx="1214">
                  <c:v>2.17</c:v>
                </c:pt>
                <c:pt idx="1215">
                  <c:v>2.1960000000000002</c:v>
                </c:pt>
                <c:pt idx="1216">
                  <c:v>2.2210000000000001</c:v>
                </c:pt>
                <c:pt idx="1217">
                  <c:v>2.1960000000000002</c:v>
                </c:pt>
                <c:pt idx="1218">
                  <c:v>2.17</c:v>
                </c:pt>
                <c:pt idx="1219">
                  <c:v>2.1179999999999999</c:v>
                </c:pt>
                <c:pt idx="1220">
                  <c:v>2.0779999999999998</c:v>
                </c:pt>
                <c:pt idx="1221">
                  <c:v>2.0870000000000002</c:v>
                </c:pt>
                <c:pt idx="1222">
                  <c:v>2.13</c:v>
                </c:pt>
                <c:pt idx="1223">
                  <c:v>2.1349999999999998</c:v>
                </c:pt>
                <c:pt idx="1224">
                  <c:v>2.101</c:v>
                </c:pt>
                <c:pt idx="1225">
                  <c:v>2.1040000000000001</c:v>
                </c:pt>
                <c:pt idx="1226">
                  <c:v>2.1070000000000002</c:v>
                </c:pt>
                <c:pt idx="1227">
                  <c:v>2.0019999999999998</c:v>
                </c:pt>
                <c:pt idx="1228">
                  <c:v>2.0430000000000001</c:v>
                </c:pt>
                <c:pt idx="1229">
                  <c:v>2.0259999999999998</c:v>
                </c:pt>
                <c:pt idx="1230">
                  <c:v>2.0430000000000001</c:v>
                </c:pt>
                <c:pt idx="1231">
                  <c:v>2.044</c:v>
                </c:pt>
                <c:pt idx="1232">
                  <c:v>2.0270000000000001</c:v>
                </c:pt>
                <c:pt idx="1233">
                  <c:v>2.0569999999999999</c:v>
                </c:pt>
                <c:pt idx="1234">
                  <c:v>2.0329999999999999</c:v>
                </c:pt>
                <c:pt idx="1235">
                  <c:v>2.032</c:v>
                </c:pt>
                <c:pt idx="1236">
                  <c:v>2.0350000000000001</c:v>
                </c:pt>
                <c:pt idx="1237">
                  <c:v>1.9039999999999999</c:v>
                </c:pt>
                <c:pt idx="1238">
                  <c:v>1.881</c:v>
                </c:pt>
                <c:pt idx="1239">
                  <c:v>1.8120000000000001</c:v>
                </c:pt>
                <c:pt idx="1240">
                  <c:v>1.8069999999999999</c:v>
                </c:pt>
                <c:pt idx="1241">
                  <c:v>1.7949999999999999</c:v>
                </c:pt>
                <c:pt idx="1242">
                  <c:v>1.7729999999999999</c:v>
                </c:pt>
                <c:pt idx="1243">
                  <c:v>1.7070000000000001</c:v>
                </c:pt>
                <c:pt idx="1244">
                  <c:v>1.724</c:v>
                </c:pt>
                <c:pt idx="1245">
                  <c:v>1.6419999999999999</c:v>
                </c:pt>
                <c:pt idx="1246">
                  <c:v>1.6240000000000001</c:v>
                </c:pt>
                <c:pt idx="1247">
                  <c:v>1.597</c:v>
                </c:pt>
                <c:pt idx="1248">
                  <c:v>1.5760000000000001</c:v>
                </c:pt>
                <c:pt idx="1249">
                  <c:v>1.5409999999999999</c:v>
                </c:pt>
                <c:pt idx="1250">
                  <c:v>1.5660000000000001</c:v>
                </c:pt>
                <c:pt idx="1251">
                  <c:v>1.5269999999999999</c:v>
                </c:pt>
                <c:pt idx="1252">
                  <c:v>1.56</c:v>
                </c:pt>
                <c:pt idx="1253">
                  <c:v>1.5349999999999999</c:v>
                </c:pt>
                <c:pt idx="1254">
                  <c:v>1.5690000000000002</c:v>
                </c:pt>
                <c:pt idx="1255">
                  <c:v>1.5129999999999999</c:v>
                </c:pt>
                <c:pt idx="1256">
                  <c:v>1.5089999999999999</c:v>
                </c:pt>
                <c:pt idx="1257">
                  <c:v>1.4530000000000001</c:v>
                </c:pt>
                <c:pt idx="1258">
                  <c:v>1.454</c:v>
                </c:pt>
                <c:pt idx="1259">
                  <c:v>1.4350000000000001</c:v>
                </c:pt>
                <c:pt idx="1260">
                  <c:v>1.4330000000000001</c:v>
                </c:pt>
                <c:pt idx="1261">
                  <c:v>1.381</c:v>
                </c:pt>
                <c:pt idx="1262">
                  <c:v>1.3540000000000001</c:v>
                </c:pt>
                <c:pt idx="1263">
                  <c:v>1.3380000000000001</c:v>
                </c:pt>
                <c:pt idx="1264">
                  <c:v>1.341</c:v>
                </c:pt>
                <c:pt idx="1265">
                  <c:v>1.323</c:v>
                </c:pt>
                <c:pt idx="1266">
                  <c:v>1.2749999999999999</c:v>
                </c:pt>
                <c:pt idx="1267">
                  <c:v>1.2689999999999999</c:v>
                </c:pt>
                <c:pt idx="1268">
                  <c:v>1.351</c:v>
                </c:pt>
                <c:pt idx="1269">
                  <c:v>1.2989999999999999</c:v>
                </c:pt>
                <c:pt idx="1270">
                  <c:v>1.359</c:v>
                </c:pt>
                <c:pt idx="1271">
                  <c:v>1.3129999999999999</c:v>
                </c:pt>
                <c:pt idx="1272">
                  <c:v>1.3260000000000001</c:v>
                </c:pt>
                <c:pt idx="1273">
                  <c:v>1.331</c:v>
                </c:pt>
                <c:pt idx="1274">
                  <c:v>1.3470000000000002</c:v>
                </c:pt>
                <c:pt idx="1275">
                  <c:v>1.3169999999999999</c:v>
                </c:pt>
                <c:pt idx="1276">
                  <c:v>1.35</c:v>
                </c:pt>
                <c:pt idx="1277">
                  <c:v>1.345</c:v>
                </c:pt>
                <c:pt idx="1278">
                  <c:v>1.3540000000000001</c:v>
                </c:pt>
                <c:pt idx="1279">
                  <c:v>1.415</c:v>
                </c:pt>
                <c:pt idx="1280">
                  <c:v>1.5449999999999999</c:v>
                </c:pt>
                <c:pt idx="1281">
                  <c:v>1.601</c:v>
                </c:pt>
                <c:pt idx="1282">
                  <c:v>1.482</c:v>
                </c:pt>
                <c:pt idx="1283">
                  <c:v>1.5249999999999999</c:v>
                </c:pt>
                <c:pt idx="1284">
                  <c:v>1.5589999999999999</c:v>
                </c:pt>
                <c:pt idx="1285">
                  <c:v>1.5780000000000001</c:v>
                </c:pt>
                <c:pt idx="1286">
                  <c:v>1.552</c:v>
                </c:pt>
                <c:pt idx="1287">
                  <c:v>1.5429999999999999</c:v>
                </c:pt>
                <c:pt idx="1288">
                  <c:v>1.5960000000000001</c:v>
                </c:pt>
                <c:pt idx="1289">
                  <c:v>1.6259999999999999</c:v>
                </c:pt>
                <c:pt idx="1290">
                  <c:v>1.59</c:v>
                </c:pt>
                <c:pt idx="1291">
                  <c:v>1.5740000000000001</c:v>
                </c:pt>
                <c:pt idx="1292">
                  <c:v>1.6160000000000001</c:v>
                </c:pt>
                <c:pt idx="1293">
                  <c:v>1.6400000000000001</c:v>
                </c:pt>
                <c:pt idx="1294">
                  <c:v>1.6459999999999999</c:v>
                </c:pt>
                <c:pt idx="1295">
                  <c:v>1.62</c:v>
                </c:pt>
                <c:pt idx="1296">
                  <c:v>1.7190000000000001</c:v>
                </c:pt>
                <c:pt idx="1297">
                  <c:v>1.708</c:v>
                </c:pt>
                <c:pt idx="1298">
                  <c:v>1.768</c:v>
                </c:pt>
                <c:pt idx="1299">
                  <c:v>1.897</c:v>
                </c:pt>
                <c:pt idx="1300">
                  <c:v>1.95</c:v>
                </c:pt>
                <c:pt idx="1301">
                  <c:v>1.9259999999999999</c:v>
                </c:pt>
                <c:pt idx="1302">
                  <c:v>1.887</c:v>
                </c:pt>
                <c:pt idx="1303">
                  <c:v>1.8819999999999999</c:v>
                </c:pt>
                <c:pt idx="1304">
                  <c:v>1.875</c:v>
                </c:pt>
                <c:pt idx="1305">
                  <c:v>1.8180000000000001</c:v>
                </c:pt>
                <c:pt idx="1306">
                  <c:v>1.8260000000000001</c:v>
                </c:pt>
                <c:pt idx="1307">
                  <c:v>1.81</c:v>
                </c:pt>
                <c:pt idx="1308">
                  <c:v>1.762</c:v>
                </c:pt>
                <c:pt idx="1309">
                  <c:v>1.7290000000000001</c:v>
                </c:pt>
                <c:pt idx="1310">
                  <c:v>1.73</c:v>
                </c:pt>
                <c:pt idx="1311">
                  <c:v>1.7989999999999999</c:v>
                </c:pt>
                <c:pt idx="1312">
                  <c:v>1.774</c:v>
                </c:pt>
                <c:pt idx="1313">
                  <c:v>1.798</c:v>
                </c:pt>
                <c:pt idx="1314">
                  <c:v>1.804</c:v>
                </c:pt>
                <c:pt idx="1315">
                  <c:v>1.7990000000000002</c:v>
                </c:pt>
                <c:pt idx="1316">
                  <c:v>1.837</c:v>
                </c:pt>
                <c:pt idx="1317">
                  <c:v>1.8819999999999999</c:v>
                </c:pt>
                <c:pt idx="1318">
                  <c:v>1.798</c:v>
                </c:pt>
                <c:pt idx="1319">
                  <c:v>1.8009999999999999</c:v>
                </c:pt>
                <c:pt idx="1320">
                  <c:v>1.78</c:v>
                </c:pt>
                <c:pt idx="1321">
                  <c:v>1.831</c:v>
                </c:pt>
                <c:pt idx="1322">
                  <c:v>1.7609999999999999</c:v>
                </c:pt>
                <c:pt idx="1323">
                  <c:v>1.843</c:v>
                </c:pt>
                <c:pt idx="1324">
                  <c:v>1.861</c:v>
                </c:pt>
                <c:pt idx="1325">
                  <c:v>1.7390000000000001</c:v>
                </c:pt>
                <c:pt idx="1326">
                  <c:v>1.7589999999999999</c:v>
                </c:pt>
                <c:pt idx="1327">
                  <c:v>1.8069999999999999</c:v>
                </c:pt>
                <c:pt idx="1328">
                  <c:v>1.8049999999999999</c:v>
                </c:pt>
                <c:pt idx="1329">
                  <c:v>1.8360000000000001</c:v>
                </c:pt>
                <c:pt idx="1330">
                  <c:v>1.9359999999999999</c:v>
                </c:pt>
                <c:pt idx="1331">
                  <c:v>1.9350000000000001</c:v>
                </c:pt>
                <c:pt idx="1332">
                  <c:v>1.93</c:v>
                </c:pt>
                <c:pt idx="1333">
                  <c:v>1.9319999999999999</c:v>
                </c:pt>
                <c:pt idx="1334">
                  <c:v>1.8879999999999999</c:v>
                </c:pt>
                <c:pt idx="1335">
                  <c:v>1.925</c:v>
                </c:pt>
                <c:pt idx="1336">
                  <c:v>1.9950000000000001</c:v>
                </c:pt>
                <c:pt idx="1337">
                  <c:v>2.008</c:v>
                </c:pt>
                <c:pt idx="1338">
                  <c:v>2.0089999999999999</c:v>
                </c:pt>
                <c:pt idx="1339">
                  <c:v>2.0019999999999998</c:v>
                </c:pt>
                <c:pt idx="1340">
                  <c:v>2.0179999999999998</c:v>
                </c:pt>
                <c:pt idx="1341">
                  <c:v>2.0499999999999998</c:v>
                </c:pt>
                <c:pt idx="1342">
                  <c:v>2.0449999999999999</c:v>
                </c:pt>
                <c:pt idx="1343">
                  <c:v>2.0339999999999998</c:v>
                </c:pt>
                <c:pt idx="1344">
                  <c:v>2.0630000000000002</c:v>
                </c:pt>
                <c:pt idx="1345">
                  <c:v>2.0369999999999999</c:v>
                </c:pt>
                <c:pt idx="1346">
                  <c:v>1.99</c:v>
                </c:pt>
                <c:pt idx="1347">
                  <c:v>1.992</c:v>
                </c:pt>
                <c:pt idx="1348">
                  <c:v>1.986</c:v>
                </c:pt>
                <c:pt idx="1349">
                  <c:v>2.0390000000000001</c:v>
                </c:pt>
                <c:pt idx="1350">
                  <c:v>2.0409999999999999</c:v>
                </c:pt>
                <c:pt idx="1351">
                  <c:v>2.0579999999999998</c:v>
                </c:pt>
                <c:pt idx="1352">
                  <c:v>2.0569999999999999</c:v>
                </c:pt>
                <c:pt idx="1353">
                  <c:v>2.0409999999999999</c:v>
                </c:pt>
                <c:pt idx="1354">
                  <c:v>1.9950000000000001</c:v>
                </c:pt>
                <c:pt idx="1355">
                  <c:v>2.0409999999999999</c:v>
                </c:pt>
                <c:pt idx="1356">
                  <c:v>2.081</c:v>
                </c:pt>
                <c:pt idx="1357">
                  <c:v>2.0539999999999998</c:v>
                </c:pt>
                <c:pt idx="1358">
                  <c:v>1.998</c:v>
                </c:pt>
                <c:pt idx="1359">
                  <c:v>1.9450000000000001</c:v>
                </c:pt>
                <c:pt idx="1360">
                  <c:v>1.9850000000000001</c:v>
                </c:pt>
                <c:pt idx="1361">
                  <c:v>2.0859999999999999</c:v>
                </c:pt>
                <c:pt idx="1362">
                  <c:v>2.0419999999999998</c:v>
                </c:pt>
                <c:pt idx="1363">
                  <c:v>2.0649999999999999</c:v>
                </c:pt>
                <c:pt idx="1364">
                  <c:v>2.0449999999999999</c:v>
                </c:pt>
                <c:pt idx="1365">
                  <c:v>1.9810000000000001</c:v>
                </c:pt>
                <c:pt idx="1366">
                  <c:v>2.0299999999999998</c:v>
                </c:pt>
                <c:pt idx="1367">
                  <c:v>2.008</c:v>
                </c:pt>
                <c:pt idx="1368">
                  <c:v>2.077</c:v>
                </c:pt>
                <c:pt idx="1369">
                  <c:v>2.1459999999999999</c:v>
                </c:pt>
                <c:pt idx="1370">
                  <c:v>2.1379999999999999</c:v>
                </c:pt>
                <c:pt idx="1371">
                  <c:v>2.121</c:v>
                </c:pt>
                <c:pt idx="1372">
                  <c:v>2.0990000000000002</c:v>
                </c:pt>
                <c:pt idx="1373">
                  <c:v>2.125</c:v>
                </c:pt>
                <c:pt idx="1374">
                  <c:v>2.101</c:v>
                </c:pt>
                <c:pt idx="1375">
                  <c:v>2.11</c:v>
                </c:pt>
                <c:pt idx="1376">
                  <c:v>2.0590000000000002</c:v>
                </c:pt>
                <c:pt idx="1377">
                  <c:v>2.0299999999999998</c:v>
                </c:pt>
                <c:pt idx="1378">
                  <c:v>2.0760000000000001</c:v>
                </c:pt>
                <c:pt idx="1379">
                  <c:v>2.056</c:v>
                </c:pt>
                <c:pt idx="1380">
                  <c:v>2.0369999999999999</c:v>
                </c:pt>
                <c:pt idx="1381">
                  <c:v>2.0489999999999999</c:v>
                </c:pt>
                <c:pt idx="1382">
                  <c:v>2.0299999999999998</c:v>
                </c:pt>
                <c:pt idx="1383">
                  <c:v>2.09</c:v>
                </c:pt>
                <c:pt idx="1384">
                  <c:v>2.0070000000000001</c:v>
                </c:pt>
                <c:pt idx="1385">
                  <c:v>2.0339999999999998</c:v>
                </c:pt>
                <c:pt idx="1386">
                  <c:v>1.9239999999999999</c:v>
                </c:pt>
                <c:pt idx="1387">
                  <c:v>1.9490000000000001</c:v>
                </c:pt>
                <c:pt idx="1388">
                  <c:v>1.9990000000000001</c:v>
                </c:pt>
                <c:pt idx="1389">
                  <c:v>2.0449999999999999</c:v>
                </c:pt>
                <c:pt idx="1390">
                  <c:v>2.0169999999999999</c:v>
                </c:pt>
                <c:pt idx="1391">
                  <c:v>1.94</c:v>
                </c:pt>
                <c:pt idx="1392">
                  <c:v>1.931</c:v>
                </c:pt>
                <c:pt idx="1393">
                  <c:v>1.859</c:v>
                </c:pt>
                <c:pt idx="1394">
                  <c:v>1.897</c:v>
                </c:pt>
                <c:pt idx="1395">
                  <c:v>1.929</c:v>
                </c:pt>
                <c:pt idx="1396">
                  <c:v>1.93</c:v>
                </c:pt>
                <c:pt idx="1397">
                  <c:v>1.921</c:v>
                </c:pt>
                <c:pt idx="1398">
                  <c:v>1.8680000000000001</c:v>
                </c:pt>
                <c:pt idx="1399">
                  <c:v>1.8520000000000001</c:v>
                </c:pt>
                <c:pt idx="1400">
                  <c:v>1.8270000000000002</c:v>
                </c:pt>
                <c:pt idx="1401">
                  <c:v>1.82</c:v>
                </c:pt>
                <c:pt idx="1402">
                  <c:v>1.8029999999999999</c:v>
                </c:pt>
                <c:pt idx="1403">
                  <c:v>1.8220000000000001</c:v>
                </c:pt>
                <c:pt idx="1404">
                  <c:v>1.8280000000000001</c:v>
                </c:pt>
                <c:pt idx="1405">
                  <c:v>1.841</c:v>
                </c:pt>
                <c:pt idx="1406">
                  <c:v>1.675</c:v>
                </c:pt>
                <c:pt idx="1407">
                  <c:v>1.6850000000000001</c:v>
                </c:pt>
                <c:pt idx="1408">
                  <c:v>1.671</c:v>
                </c:pt>
                <c:pt idx="1409">
                  <c:v>1.6479999999999999</c:v>
                </c:pt>
                <c:pt idx="1410">
                  <c:v>1.623</c:v>
                </c:pt>
                <c:pt idx="1411">
                  <c:v>1.694</c:v>
                </c:pt>
                <c:pt idx="1412">
                  <c:v>1.694</c:v>
                </c:pt>
                <c:pt idx="1413">
                  <c:v>1.764</c:v>
                </c:pt>
                <c:pt idx="1414">
                  <c:v>1.714</c:v>
                </c:pt>
                <c:pt idx="1415">
                  <c:v>1.6870000000000001</c:v>
                </c:pt>
                <c:pt idx="1416">
                  <c:v>1.6539999999999999</c:v>
                </c:pt>
                <c:pt idx="1417">
                  <c:v>1.647</c:v>
                </c:pt>
                <c:pt idx="1418">
                  <c:v>1.5589999999999999</c:v>
                </c:pt>
                <c:pt idx="1419">
                  <c:v>1.5349999999999999</c:v>
                </c:pt>
                <c:pt idx="1420">
                  <c:v>1.5449999999999999</c:v>
                </c:pt>
                <c:pt idx="1421">
                  <c:v>1.4700000000000002</c:v>
                </c:pt>
                <c:pt idx="1422">
                  <c:v>1.4390000000000001</c:v>
                </c:pt>
                <c:pt idx="1423">
                  <c:v>1.355</c:v>
                </c:pt>
                <c:pt idx="1424">
                  <c:v>1.4570000000000001</c:v>
                </c:pt>
                <c:pt idx="1425">
                  <c:v>1.522</c:v>
                </c:pt>
                <c:pt idx="1426">
                  <c:v>1.64</c:v>
                </c:pt>
                <c:pt idx="1427">
                  <c:v>1.3959999999999999</c:v>
                </c:pt>
                <c:pt idx="1428">
                  <c:v>1.425</c:v>
                </c:pt>
                <c:pt idx="1429">
                  <c:v>1.4370000000000001</c:v>
                </c:pt>
                <c:pt idx="1430">
                  <c:v>1.4179999999999999</c:v>
                </c:pt>
                <c:pt idx="1431">
                  <c:v>1.4019999999999999</c:v>
                </c:pt>
                <c:pt idx="1432">
                  <c:v>1.36</c:v>
                </c:pt>
                <c:pt idx="1433">
                  <c:v>1.3939999999999999</c:v>
                </c:pt>
                <c:pt idx="1434">
                  <c:v>1.37</c:v>
                </c:pt>
                <c:pt idx="1435">
                  <c:v>1.304</c:v>
                </c:pt>
                <c:pt idx="1436">
                  <c:v>1.333</c:v>
                </c:pt>
                <c:pt idx="1437">
                  <c:v>1.3819999999999999</c:v>
                </c:pt>
                <c:pt idx="1438">
                  <c:v>1.3759999999999999</c:v>
                </c:pt>
                <c:pt idx="1439">
                  <c:v>1.3560000000000001</c:v>
                </c:pt>
                <c:pt idx="1440">
                  <c:v>1.403</c:v>
                </c:pt>
                <c:pt idx="1441">
                  <c:v>1.4159999999999999</c:v>
                </c:pt>
                <c:pt idx="1442">
                  <c:v>1.381</c:v>
                </c:pt>
                <c:pt idx="1443">
                  <c:v>1.365</c:v>
                </c:pt>
                <c:pt idx="1444">
                  <c:v>1.3959999999999999</c:v>
                </c:pt>
                <c:pt idx="1445">
                  <c:v>1.349</c:v>
                </c:pt>
                <c:pt idx="1446">
                  <c:v>1.363</c:v>
                </c:pt>
                <c:pt idx="1447">
                  <c:v>1.389</c:v>
                </c:pt>
                <c:pt idx="1448">
                  <c:v>1.367</c:v>
                </c:pt>
                <c:pt idx="1449">
                  <c:v>1.341</c:v>
                </c:pt>
                <c:pt idx="1450">
                  <c:v>1.385</c:v>
                </c:pt>
                <c:pt idx="1451">
                  <c:v>1.4359999999999999</c:v>
                </c:pt>
                <c:pt idx="1452">
                  <c:v>1.39</c:v>
                </c:pt>
                <c:pt idx="1453">
                  <c:v>1.4079999999999999</c:v>
                </c:pt>
                <c:pt idx="1454">
                  <c:v>1.417</c:v>
                </c:pt>
                <c:pt idx="1455">
                  <c:v>1.3140000000000001</c:v>
                </c:pt>
                <c:pt idx="1456">
                  <c:v>1.3080000000000001</c:v>
                </c:pt>
                <c:pt idx="1457">
                  <c:v>1.3069999999999999</c:v>
                </c:pt>
                <c:pt idx="1458">
                  <c:v>1.3280000000000001</c:v>
                </c:pt>
                <c:pt idx="1459">
                  <c:v>1.2509999999999999</c:v>
                </c:pt>
                <c:pt idx="1460">
                  <c:v>1.278</c:v>
                </c:pt>
                <c:pt idx="1461">
                  <c:v>1.5169999999999999</c:v>
                </c:pt>
                <c:pt idx="1462">
                  <c:v>1.3069999999999999</c:v>
                </c:pt>
                <c:pt idx="1463">
                  <c:v>1.3030000000000002</c:v>
                </c:pt>
                <c:pt idx="1464">
                  <c:v>1.288</c:v>
                </c:pt>
                <c:pt idx="1465">
                  <c:v>1.2869999999999999</c:v>
                </c:pt>
                <c:pt idx="1466">
                  <c:v>1.35</c:v>
                </c:pt>
                <c:pt idx="1467">
                  <c:v>1.35</c:v>
                </c:pt>
                <c:pt idx="1468">
                  <c:v>1.405</c:v>
                </c:pt>
                <c:pt idx="1469">
                  <c:v>1.375</c:v>
                </c:pt>
                <c:pt idx="1470">
                  <c:v>1.446</c:v>
                </c:pt>
                <c:pt idx="1471">
                  <c:v>1.3919999999999999</c:v>
                </c:pt>
                <c:pt idx="1472">
                  <c:v>1.361</c:v>
                </c:pt>
                <c:pt idx="1473">
                  <c:v>1.37</c:v>
                </c:pt>
                <c:pt idx="1474">
                  <c:v>1.371</c:v>
                </c:pt>
                <c:pt idx="1475">
                  <c:v>1.3620000000000001</c:v>
                </c:pt>
                <c:pt idx="1476">
                  <c:v>1.2729999999999999</c:v>
                </c:pt>
                <c:pt idx="1477">
                  <c:v>1.2390000000000001</c:v>
                </c:pt>
                <c:pt idx="1478">
                  <c:v>1.2390000000000001</c:v>
                </c:pt>
                <c:pt idx="1479">
                  <c:v>1.238</c:v>
                </c:pt>
                <c:pt idx="1480">
                  <c:v>1.266</c:v>
                </c:pt>
                <c:pt idx="1481">
                  <c:v>1.288</c:v>
                </c:pt>
                <c:pt idx="1482">
                  <c:v>1.2890000000000001</c:v>
                </c:pt>
                <c:pt idx="1483">
                  <c:v>1.3129999999999999</c:v>
                </c:pt>
                <c:pt idx="1484">
                  <c:v>1.39</c:v>
                </c:pt>
                <c:pt idx="1485">
                  <c:v>1.3959999999999999</c:v>
                </c:pt>
                <c:pt idx="1486">
                  <c:v>1.391</c:v>
                </c:pt>
                <c:pt idx="1487">
                  <c:v>1.359</c:v>
                </c:pt>
                <c:pt idx="1488">
                  <c:v>1.363</c:v>
                </c:pt>
                <c:pt idx="1489">
                  <c:v>1.2929999999999999</c:v>
                </c:pt>
                <c:pt idx="1490">
                  <c:v>1.296</c:v>
                </c:pt>
                <c:pt idx="1491">
                  <c:v>1.27</c:v>
                </c:pt>
                <c:pt idx="1492">
                  <c:v>1.2090000000000001</c:v>
                </c:pt>
                <c:pt idx="1493">
                  <c:v>1.204</c:v>
                </c:pt>
                <c:pt idx="1494">
                  <c:v>1.232</c:v>
                </c:pt>
                <c:pt idx="1495">
                  <c:v>1.28</c:v>
                </c:pt>
                <c:pt idx="1496">
                  <c:v>1.282</c:v>
                </c:pt>
                <c:pt idx="1497">
                  <c:v>1.256</c:v>
                </c:pt>
                <c:pt idx="1498">
                  <c:v>1.244</c:v>
                </c:pt>
                <c:pt idx="1499">
                  <c:v>1.2330000000000001</c:v>
                </c:pt>
                <c:pt idx="1500">
                  <c:v>1.262</c:v>
                </c:pt>
                <c:pt idx="1501">
                  <c:v>1.2749999999999999</c:v>
                </c:pt>
                <c:pt idx="1502">
                  <c:v>1.2090000000000001</c:v>
                </c:pt>
                <c:pt idx="1503">
                  <c:v>1.175</c:v>
                </c:pt>
                <c:pt idx="1504">
                  <c:v>1.2400000000000002</c:v>
                </c:pt>
                <c:pt idx="1505">
                  <c:v>1.264</c:v>
                </c:pt>
                <c:pt idx="1506">
                  <c:v>1.2330000000000001</c:v>
                </c:pt>
                <c:pt idx="1507">
                  <c:v>1.276</c:v>
                </c:pt>
                <c:pt idx="1508">
                  <c:v>1.23</c:v>
                </c:pt>
                <c:pt idx="1509">
                  <c:v>1.2669999999999999</c:v>
                </c:pt>
                <c:pt idx="1510">
                  <c:v>1.2909999999999999</c:v>
                </c:pt>
                <c:pt idx="1511">
                  <c:v>1.2569999999999999</c:v>
                </c:pt>
                <c:pt idx="1512">
                  <c:v>1.1619999999999999</c:v>
                </c:pt>
                <c:pt idx="1513">
                  <c:v>1.1459999999999999</c:v>
                </c:pt>
                <c:pt idx="1514">
                  <c:v>1.1279999999999999</c:v>
                </c:pt>
                <c:pt idx="1515">
                  <c:v>1.113</c:v>
                </c:pt>
                <c:pt idx="1516">
                  <c:v>1.085</c:v>
                </c:pt>
                <c:pt idx="1517">
                  <c:v>1.0529999999999999</c:v>
                </c:pt>
                <c:pt idx="1518">
                  <c:v>1.0680000000000001</c:v>
                </c:pt>
                <c:pt idx="1519">
                  <c:v>1.0209999999999999</c:v>
                </c:pt>
                <c:pt idx="1520">
                  <c:v>1.026</c:v>
                </c:pt>
                <c:pt idx="1521">
                  <c:v>1.018</c:v>
                </c:pt>
                <c:pt idx="1522">
                  <c:v>1.0309999999999999</c:v>
                </c:pt>
                <c:pt idx="1523">
                  <c:v>1.0830000000000002</c:v>
                </c:pt>
                <c:pt idx="1524">
                  <c:v>1.03</c:v>
                </c:pt>
                <c:pt idx="1525">
                  <c:v>1.0469999999999999</c:v>
                </c:pt>
                <c:pt idx="1526">
                  <c:v>1.046</c:v>
                </c:pt>
                <c:pt idx="1527">
                  <c:v>1.079</c:v>
                </c:pt>
                <c:pt idx="1528">
                  <c:v>1.103</c:v>
                </c:pt>
                <c:pt idx="1529">
                  <c:v>1.083</c:v>
                </c:pt>
                <c:pt idx="1530">
                  <c:v>1.0009999999999999</c:v>
                </c:pt>
                <c:pt idx="1531">
                  <c:v>1.014</c:v>
                </c:pt>
                <c:pt idx="1532">
                  <c:v>1.028</c:v>
                </c:pt>
                <c:pt idx="1533">
                  <c:v>0.99299999999999999</c:v>
                </c:pt>
                <c:pt idx="1534">
                  <c:v>0.95599999999999996</c:v>
                </c:pt>
                <c:pt idx="1535">
                  <c:v>0.89900000000000002</c:v>
                </c:pt>
                <c:pt idx="1536">
                  <c:v>0.94299999999999995</c:v>
                </c:pt>
                <c:pt idx="1537">
                  <c:v>0.94199999999999995</c:v>
                </c:pt>
                <c:pt idx="1538">
                  <c:v>1.0429999999999999</c:v>
                </c:pt>
                <c:pt idx="1539">
                  <c:v>0.97099999999999997</c:v>
                </c:pt>
                <c:pt idx="1540">
                  <c:v>1.0029999999999999</c:v>
                </c:pt>
                <c:pt idx="1541">
                  <c:v>0.97199999999999998</c:v>
                </c:pt>
                <c:pt idx="1542">
                  <c:v>0.95899999999999996</c:v>
                </c:pt>
                <c:pt idx="1543">
                  <c:v>0.99999999999999989</c:v>
                </c:pt>
                <c:pt idx="1544">
                  <c:v>0.96599999999999997</c:v>
                </c:pt>
                <c:pt idx="1545">
                  <c:v>1.01</c:v>
                </c:pt>
                <c:pt idx="1546">
                  <c:v>1.056</c:v>
                </c:pt>
                <c:pt idx="1547">
                  <c:v>1.0169999999999999</c:v>
                </c:pt>
                <c:pt idx="1548">
                  <c:v>1.05</c:v>
                </c:pt>
                <c:pt idx="1549">
                  <c:v>1.304</c:v>
                </c:pt>
                <c:pt idx="1550">
                  <c:v>1.3109999999999999</c:v>
                </c:pt>
                <c:pt idx="1551">
                  <c:v>1.2989999999999999</c:v>
                </c:pt>
                <c:pt idx="1552">
                  <c:v>1.3320000000000001</c:v>
                </c:pt>
                <c:pt idx="1553">
                  <c:v>1.393</c:v>
                </c:pt>
                <c:pt idx="1554">
                  <c:v>1.3879999999999999</c:v>
                </c:pt>
                <c:pt idx="1555">
                  <c:v>1.4710000000000001</c:v>
                </c:pt>
                <c:pt idx="1556">
                  <c:v>1.4390000000000001</c:v>
                </c:pt>
                <c:pt idx="1557">
                  <c:v>1.444</c:v>
                </c:pt>
                <c:pt idx="1558">
                  <c:v>1.423</c:v>
                </c:pt>
                <c:pt idx="1559">
                  <c:v>1.4079999999999999</c:v>
                </c:pt>
                <c:pt idx="1560">
                  <c:v>1.4179999999999999</c:v>
                </c:pt>
                <c:pt idx="1561">
                  <c:v>1.4379999999999999</c:v>
                </c:pt>
                <c:pt idx="1562">
                  <c:v>1.427</c:v>
                </c:pt>
                <c:pt idx="1563">
                  <c:v>1.4590000000000001</c:v>
                </c:pt>
                <c:pt idx="1564">
                  <c:v>1.4970000000000001</c:v>
                </c:pt>
                <c:pt idx="1565">
                  <c:v>1.4530000000000001</c:v>
                </c:pt>
                <c:pt idx="1566">
                  <c:v>1.466</c:v>
                </c:pt>
                <c:pt idx="1567">
                  <c:v>1.468</c:v>
                </c:pt>
                <c:pt idx="1568">
                  <c:v>1.454</c:v>
                </c:pt>
                <c:pt idx="1569">
                  <c:v>1.4359999999999999</c:v>
                </c:pt>
                <c:pt idx="1570">
                  <c:v>1.427</c:v>
                </c:pt>
                <c:pt idx="1571">
                  <c:v>1.4019999999999999</c:v>
                </c:pt>
                <c:pt idx="1572">
                  <c:v>1.377</c:v>
                </c:pt>
                <c:pt idx="1573">
                  <c:v>1.3779999999999999</c:v>
                </c:pt>
                <c:pt idx="1574">
                  <c:v>1.395</c:v>
                </c:pt>
                <c:pt idx="1575">
                  <c:v>1.381</c:v>
                </c:pt>
                <c:pt idx="1576">
                  <c:v>1.464</c:v>
                </c:pt>
                <c:pt idx="1577">
                  <c:v>1.508</c:v>
                </c:pt>
                <c:pt idx="1578">
                  <c:v>1.534</c:v>
                </c:pt>
                <c:pt idx="1579">
                  <c:v>1.53</c:v>
                </c:pt>
                <c:pt idx="1580">
                  <c:v>1.506</c:v>
                </c:pt>
                <c:pt idx="1581">
                  <c:v>1.4610000000000001</c:v>
                </c:pt>
                <c:pt idx="1582">
                  <c:v>1.4370000000000001</c:v>
                </c:pt>
                <c:pt idx="1583">
                  <c:v>1.48</c:v>
                </c:pt>
                <c:pt idx="1584">
                  <c:v>1.5069999999999999</c:v>
                </c:pt>
                <c:pt idx="1585">
                  <c:v>1.516</c:v>
                </c:pt>
                <c:pt idx="1586">
                  <c:v>1.53</c:v>
                </c:pt>
                <c:pt idx="1587">
                  <c:v>1.5129999999999999</c:v>
                </c:pt>
                <c:pt idx="1588">
                  <c:v>1.5660000000000001</c:v>
                </c:pt>
                <c:pt idx="1589">
                  <c:v>1.581</c:v>
                </c:pt>
                <c:pt idx="1590">
                  <c:v>1.5980000000000001</c:v>
                </c:pt>
                <c:pt idx="1591">
                  <c:v>1.585</c:v>
                </c:pt>
                <c:pt idx="1592">
                  <c:v>1.5629999999999999</c:v>
                </c:pt>
                <c:pt idx="1593">
                  <c:v>1.51</c:v>
                </c:pt>
                <c:pt idx="1594">
                  <c:v>1.4870000000000001</c:v>
                </c:pt>
                <c:pt idx="1595">
                  <c:v>1.4910000000000001</c:v>
                </c:pt>
                <c:pt idx="1596">
                  <c:v>1.496</c:v>
                </c:pt>
                <c:pt idx="1597">
                  <c:v>1.4430000000000001</c:v>
                </c:pt>
                <c:pt idx="1598">
                  <c:v>1.486</c:v>
                </c:pt>
                <c:pt idx="1599">
                  <c:v>1.5820000000000001</c:v>
                </c:pt>
                <c:pt idx="1600">
                  <c:v>1.583</c:v>
                </c:pt>
                <c:pt idx="1601">
                  <c:v>1.5880000000000001</c:v>
                </c:pt>
                <c:pt idx="1602">
                  <c:v>1.6060000000000001</c:v>
                </c:pt>
                <c:pt idx="1603">
                  <c:v>1.6339999999999999</c:v>
                </c:pt>
                <c:pt idx="1604">
                  <c:v>1.649</c:v>
                </c:pt>
                <c:pt idx="1605">
                  <c:v>1.6339999999999999</c:v>
                </c:pt>
                <c:pt idx="1606">
                  <c:v>1.6359999999999999</c:v>
                </c:pt>
                <c:pt idx="1607">
                  <c:v>1.645</c:v>
                </c:pt>
                <c:pt idx="1608">
                  <c:v>1.6539999999999999</c:v>
                </c:pt>
                <c:pt idx="1609">
                  <c:v>1.6419999999999999</c:v>
                </c:pt>
                <c:pt idx="1610">
                  <c:v>1.62</c:v>
                </c:pt>
                <c:pt idx="1611">
                  <c:v>1.6319999999999999</c:v>
                </c:pt>
                <c:pt idx="1612">
                  <c:v>1.615</c:v>
                </c:pt>
                <c:pt idx="1613">
                  <c:v>1.615</c:v>
                </c:pt>
                <c:pt idx="1614">
                  <c:v>1.6080000000000001</c:v>
                </c:pt>
                <c:pt idx="1615">
                  <c:v>1.589</c:v>
                </c:pt>
                <c:pt idx="1616">
                  <c:v>1.587</c:v>
                </c:pt>
                <c:pt idx="1617">
                  <c:v>1.62</c:v>
                </c:pt>
                <c:pt idx="1618">
                  <c:v>1.619</c:v>
                </c:pt>
                <c:pt idx="1619">
                  <c:v>1.56</c:v>
                </c:pt>
                <c:pt idx="1620">
                  <c:v>1.536</c:v>
                </c:pt>
                <c:pt idx="1621">
                  <c:v>1.5209999999999999</c:v>
                </c:pt>
                <c:pt idx="1622">
                  <c:v>1.5009999999999999</c:v>
                </c:pt>
                <c:pt idx="1623">
                  <c:v>1.4650000000000001</c:v>
                </c:pt>
                <c:pt idx="1624">
                  <c:v>1.5049999999999999</c:v>
                </c:pt>
                <c:pt idx="1625">
                  <c:v>1.583</c:v>
                </c:pt>
                <c:pt idx="1626">
                  <c:v>1.593</c:v>
                </c:pt>
                <c:pt idx="1627">
                  <c:v>1.5880000000000001</c:v>
                </c:pt>
                <c:pt idx="1628">
                  <c:v>1.6030000000000002</c:v>
                </c:pt>
                <c:pt idx="1629">
                  <c:v>1.5249999999999999</c:v>
                </c:pt>
                <c:pt idx="1630">
                  <c:v>1.4770000000000001</c:v>
                </c:pt>
                <c:pt idx="1631">
                  <c:v>1.51</c:v>
                </c:pt>
                <c:pt idx="1632">
                  <c:v>1.5249999999999999</c:v>
                </c:pt>
                <c:pt idx="1633">
                  <c:v>1.5009999999999999</c:v>
                </c:pt>
                <c:pt idx="1634">
                  <c:v>1.514</c:v>
                </c:pt>
                <c:pt idx="1635">
                  <c:v>1.429</c:v>
                </c:pt>
                <c:pt idx="1636">
                  <c:v>1.4330000000000001</c:v>
                </c:pt>
                <c:pt idx="1637">
                  <c:v>1.363</c:v>
                </c:pt>
                <c:pt idx="1638">
                  <c:v>1.371</c:v>
                </c:pt>
                <c:pt idx="1639">
                  <c:v>1.3839999999999999</c:v>
                </c:pt>
                <c:pt idx="1640">
                  <c:v>1.43</c:v>
                </c:pt>
                <c:pt idx="1641">
                  <c:v>1.3779999999999999</c:v>
                </c:pt>
                <c:pt idx="1642">
                  <c:v>1.4139999999999999</c:v>
                </c:pt>
                <c:pt idx="1643">
                  <c:v>1.4219999999999999</c:v>
                </c:pt>
                <c:pt idx="1644">
                  <c:v>1.387</c:v>
                </c:pt>
                <c:pt idx="1645">
                  <c:v>1.3759999999999999</c:v>
                </c:pt>
                <c:pt idx="1646">
                  <c:v>1.3640000000000001</c:v>
                </c:pt>
                <c:pt idx="1647">
                  <c:v>1.355</c:v>
                </c:pt>
                <c:pt idx="1648">
                  <c:v>1.3610000000000002</c:v>
                </c:pt>
                <c:pt idx="1649">
                  <c:v>1.3340000000000001</c:v>
                </c:pt>
                <c:pt idx="1650">
                  <c:v>1.345</c:v>
                </c:pt>
                <c:pt idx="1651">
                  <c:v>1.321</c:v>
                </c:pt>
                <c:pt idx="1652">
                  <c:v>1.306</c:v>
                </c:pt>
                <c:pt idx="1653">
                  <c:v>1.321</c:v>
                </c:pt>
                <c:pt idx="1654">
                  <c:v>1.304</c:v>
                </c:pt>
                <c:pt idx="1655">
                  <c:v>1.3120000000000001</c:v>
                </c:pt>
                <c:pt idx="1656">
                  <c:v>1.35</c:v>
                </c:pt>
                <c:pt idx="1657">
                  <c:v>1.3680000000000001</c:v>
                </c:pt>
                <c:pt idx="1658">
                  <c:v>1.3759999999999999</c:v>
                </c:pt>
                <c:pt idx="1659">
                  <c:v>1.3620000000000001</c:v>
                </c:pt>
                <c:pt idx="1660">
                  <c:v>1.3460000000000001</c:v>
                </c:pt>
                <c:pt idx="1661">
                  <c:v>1.3009999999999999</c:v>
                </c:pt>
                <c:pt idx="1662">
                  <c:v>1.3620000000000001</c:v>
                </c:pt>
                <c:pt idx="1663">
                  <c:v>1.371</c:v>
                </c:pt>
                <c:pt idx="1664">
                  <c:v>1.401</c:v>
                </c:pt>
                <c:pt idx="1665">
                  <c:v>1.423</c:v>
                </c:pt>
                <c:pt idx="1666">
                  <c:v>1.4510000000000001</c:v>
                </c:pt>
                <c:pt idx="1667">
                  <c:v>1.49</c:v>
                </c:pt>
                <c:pt idx="1668">
                  <c:v>1.5129999999999999</c:v>
                </c:pt>
                <c:pt idx="1669">
                  <c:v>1.484</c:v>
                </c:pt>
                <c:pt idx="1670">
                  <c:v>1.4990000000000001</c:v>
                </c:pt>
                <c:pt idx="1671">
                  <c:v>1.5090000000000001</c:v>
                </c:pt>
                <c:pt idx="1672">
                  <c:v>1.5109999999999999</c:v>
                </c:pt>
                <c:pt idx="1673">
                  <c:v>1.5129999999999999</c:v>
                </c:pt>
                <c:pt idx="1674">
                  <c:v>1.4670000000000001</c:v>
                </c:pt>
                <c:pt idx="1675">
                  <c:v>1.448</c:v>
                </c:pt>
                <c:pt idx="1676">
                  <c:v>1.4119999999999999</c:v>
                </c:pt>
                <c:pt idx="1677">
                  <c:v>1.272</c:v>
                </c:pt>
                <c:pt idx="1678">
                  <c:v>1.302</c:v>
                </c:pt>
                <c:pt idx="1679">
                  <c:v>1.3160000000000001</c:v>
                </c:pt>
                <c:pt idx="1680">
                  <c:v>1.3460000000000001</c:v>
                </c:pt>
                <c:pt idx="1681">
                  <c:v>1.417</c:v>
                </c:pt>
                <c:pt idx="1682">
                  <c:v>1.361</c:v>
                </c:pt>
                <c:pt idx="1683">
                  <c:v>1.39</c:v>
                </c:pt>
                <c:pt idx="1684">
                  <c:v>1.377</c:v>
                </c:pt>
                <c:pt idx="1685">
                  <c:v>1.3620000000000001</c:v>
                </c:pt>
                <c:pt idx="1686">
                  <c:v>1.43</c:v>
                </c:pt>
                <c:pt idx="1687">
                  <c:v>1.462</c:v>
                </c:pt>
                <c:pt idx="1688">
                  <c:v>1.421</c:v>
                </c:pt>
                <c:pt idx="1689">
                  <c:v>1.365</c:v>
                </c:pt>
                <c:pt idx="1690">
                  <c:v>1.399</c:v>
                </c:pt>
                <c:pt idx="1691">
                  <c:v>1.4019999999999999</c:v>
                </c:pt>
                <c:pt idx="1692">
                  <c:v>1.3760000000000001</c:v>
                </c:pt>
                <c:pt idx="1693">
                  <c:v>1.4019999999999999</c:v>
                </c:pt>
                <c:pt idx="1694">
                  <c:v>1.3939999999999999</c:v>
                </c:pt>
                <c:pt idx="1695">
                  <c:v>1.478</c:v>
                </c:pt>
                <c:pt idx="1696">
                  <c:v>1.4670000000000001</c:v>
                </c:pt>
                <c:pt idx="1697">
                  <c:v>1.4870000000000001</c:v>
                </c:pt>
                <c:pt idx="1698">
                  <c:v>1.4710000000000001</c:v>
                </c:pt>
                <c:pt idx="1699">
                  <c:v>1.5</c:v>
                </c:pt>
                <c:pt idx="1700">
                  <c:v>1.4930000000000001</c:v>
                </c:pt>
                <c:pt idx="1701">
                  <c:v>1.498</c:v>
                </c:pt>
                <c:pt idx="1702">
                  <c:v>1.482</c:v>
                </c:pt>
                <c:pt idx="1703">
                  <c:v>1.4830000000000001</c:v>
                </c:pt>
                <c:pt idx="1704">
                  <c:v>1.462</c:v>
                </c:pt>
                <c:pt idx="1705">
                  <c:v>1.482</c:v>
                </c:pt>
                <c:pt idx="1706">
                  <c:v>1.494</c:v>
                </c:pt>
                <c:pt idx="1707">
                  <c:v>1.492</c:v>
                </c:pt>
                <c:pt idx="1708">
                  <c:v>1.506</c:v>
                </c:pt>
                <c:pt idx="1709">
                  <c:v>1.514</c:v>
                </c:pt>
                <c:pt idx="1710">
                  <c:v>1.494</c:v>
                </c:pt>
                <c:pt idx="1711">
                  <c:v>1.5309999999999999</c:v>
                </c:pt>
                <c:pt idx="1712">
                  <c:v>1.5030000000000001</c:v>
                </c:pt>
                <c:pt idx="1713">
                  <c:v>1.5009999999999999</c:v>
                </c:pt>
                <c:pt idx="1714">
                  <c:v>1.4830000000000001</c:v>
                </c:pt>
                <c:pt idx="1715">
                  <c:v>1.4870000000000001</c:v>
                </c:pt>
                <c:pt idx="1716">
                  <c:v>1.4690000000000001</c:v>
                </c:pt>
                <c:pt idx="1717">
                  <c:v>1.45</c:v>
                </c:pt>
                <c:pt idx="1718">
                  <c:v>1.484</c:v>
                </c:pt>
                <c:pt idx="1719">
                  <c:v>1.448</c:v>
                </c:pt>
                <c:pt idx="1720">
                  <c:v>1.425</c:v>
                </c:pt>
                <c:pt idx="1721">
                  <c:v>1.379</c:v>
                </c:pt>
                <c:pt idx="1722">
                  <c:v>1.371</c:v>
                </c:pt>
                <c:pt idx="1723">
                  <c:v>1.369</c:v>
                </c:pt>
                <c:pt idx="1724">
                  <c:v>1.357</c:v>
                </c:pt>
                <c:pt idx="1725">
                  <c:v>1.3380000000000001</c:v>
                </c:pt>
                <c:pt idx="1726">
                  <c:v>1.278</c:v>
                </c:pt>
                <c:pt idx="1727">
                  <c:v>1.335</c:v>
                </c:pt>
                <c:pt idx="1728">
                  <c:v>1.319</c:v>
                </c:pt>
                <c:pt idx="1729">
                  <c:v>1.343</c:v>
                </c:pt>
                <c:pt idx="1730">
                  <c:v>1.339</c:v>
                </c:pt>
                <c:pt idx="1731">
                  <c:v>1.3960000000000001</c:v>
                </c:pt>
                <c:pt idx="1732">
                  <c:v>1.41</c:v>
                </c:pt>
                <c:pt idx="1733">
                  <c:v>1.4219999999999999</c:v>
                </c:pt>
                <c:pt idx="1734">
                  <c:v>1.413</c:v>
                </c:pt>
                <c:pt idx="1735">
                  <c:v>1.377</c:v>
                </c:pt>
                <c:pt idx="1736">
                  <c:v>1.4910000000000001</c:v>
                </c:pt>
                <c:pt idx="1737">
                  <c:v>1.5469999999999999</c:v>
                </c:pt>
                <c:pt idx="1738">
                  <c:v>1.5589999999999999</c:v>
                </c:pt>
                <c:pt idx="1739">
                  <c:v>1.5580000000000001</c:v>
                </c:pt>
                <c:pt idx="1740">
                  <c:v>1.536</c:v>
                </c:pt>
                <c:pt idx="1741">
                  <c:v>1.508</c:v>
                </c:pt>
                <c:pt idx="1742">
                  <c:v>1.5049999999999999</c:v>
                </c:pt>
                <c:pt idx="1743">
                  <c:v>1.5069999999999999</c:v>
                </c:pt>
                <c:pt idx="1744">
                  <c:v>1.5429999999999999</c:v>
                </c:pt>
                <c:pt idx="1745">
                  <c:v>1.5509999999999999</c:v>
                </c:pt>
                <c:pt idx="1746">
                  <c:v>1.5329999999999999</c:v>
                </c:pt>
                <c:pt idx="1747">
                  <c:v>1.542</c:v>
                </c:pt>
                <c:pt idx="1748">
                  <c:v>1.5569999999999999</c:v>
                </c:pt>
                <c:pt idx="1749">
                  <c:v>1.5640000000000001</c:v>
                </c:pt>
                <c:pt idx="1750">
                  <c:v>1.5940000000000001</c:v>
                </c:pt>
                <c:pt idx="1751">
                  <c:v>1.6060000000000001</c:v>
                </c:pt>
                <c:pt idx="1752">
                  <c:v>1.6030000000000002</c:v>
                </c:pt>
                <c:pt idx="1753">
                  <c:v>1.6259999999999999</c:v>
                </c:pt>
                <c:pt idx="1754">
                  <c:v>1.653</c:v>
                </c:pt>
                <c:pt idx="1755">
                  <c:v>1.675</c:v>
                </c:pt>
                <c:pt idx="1756">
                  <c:v>1.6819999999999999</c:v>
                </c:pt>
                <c:pt idx="1757">
                  <c:v>1.665</c:v>
                </c:pt>
                <c:pt idx="1758">
                  <c:v>1.6220000000000001</c:v>
                </c:pt>
                <c:pt idx="1759">
                  <c:v>1.6459999999999999</c:v>
                </c:pt>
                <c:pt idx="1760">
                  <c:v>1.6379999999999999</c:v>
                </c:pt>
                <c:pt idx="1761">
                  <c:v>1.6339999999999999</c:v>
                </c:pt>
                <c:pt idx="1762">
                  <c:v>1.571</c:v>
                </c:pt>
                <c:pt idx="1763">
                  <c:v>1.5469999999999999</c:v>
                </c:pt>
                <c:pt idx="1764">
                  <c:v>1.593</c:v>
                </c:pt>
                <c:pt idx="1765">
                  <c:v>1.611</c:v>
                </c:pt>
                <c:pt idx="1766">
                  <c:v>1.6120000000000001</c:v>
                </c:pt>
                <c:pt idx="1767">
                  <c:v>1.6</c:v>
                </c:pt>
                <c:pt idx="1768">
                  <c:v>1.5489999999999999</c:v>
                </c:pt>
                <c:pt idx="1769">
                  <c:v>1.5349999999999999</c:v>
                </c:pt>
                <c:pt idx="1770">
                  <c:v>1.5660000000000001</c:v>
                </c:pt>
                <c:pt idx="1771">
                  <c:v>1.5669999999999999</c:v>
                </c:pt>
                <c:pt idx="1772">
                  <c:v>1.5750000000000002</c:v>
                </c:pt>
                <c:pt idx="1773">
                  <c:v>1.524</c:v>
                </c:pt>
                <c:pt idx="1774">
                  <c:v>1.5429999999999999</c:v>
                </c:pt>
                <c:pt idx="1775">
                  <c:v>1.5269999999999999</c:v>
                </c:pt>
                <c:pt idx="1776">
                  <c:v>1.506</c:v>
                </c:pt>
                <c:pt idx="1777">
                  <c:v>1.526</c:v>
                </c:pt>
                <c:pt idx="1778">
                  <c:v>1.579</c:v>
                </c:pt>
                <c:pt idx="1779">
                  <c:v>1.5329999999999999</c:v>
                </c:pt>
                <c:pt idx="1780">
                  <c:v>1.554</c:v>
                </c:pt>
                <c:pt idx="1781">
                  <c:v>1.51</c:v>
                </c:pt>
                <c:pt idx="1782">
                  <c:v>1.488</c:v>
                </c:pt>
                <c:pt idx="1783">
                  <c:v>1.5529999999999999</c:v>
                </c:pt>
                <c:pt idx="1784">
                  <c:v>1.57</c:v>
                </c:pt>
                <c:pt idx="1785">
                  <c:v>1.59</c:v>
                </c:pt>
                <c:pt idx="1786">
                  <c:v>1.5449999999999999</c:v>
                </c:pt>
                <c:pt idx="1787">
                  <c:v>1.5469999999999999</c:v>
                </c:pt>
                <c:pt idx="1788">
                  <c:v>1.548</c:v>
                </c:pt>
                <c:pt idx="1789">
                  <c:v>1.5249999999999999</c:v>
                </c:pt>
                <c:pt idx="1790">
                  <c:v>1.5169999999999999</c:v>
                </c:pt>
                <c:pt idx="1791">
                  <c:v>1.4930000000000001</c:v>
                </c:pt>
                <c:pt idx="1792">
                  <c:v>1.5129999999999999</c:v>
                </c:pt>
                <c:pt idx="1793">
                  <c:v>1.5289999999999999</c:v>
                </c:pt>
                <c:pt idx="1794">
                  <c:v>1.5149999999999999</c:v>
                </c:pt>
                <c:pt idx="1795">
                  <c:v>1.5329999999999999</c:v>
                </c:pt>
                <c:pt idx="1796">
                  <c:v>1.512</c:v>
                </c:pt>
                <c:pt idx="1797">
                  <c:v>1.6779999999999999</c:v>
                </c:pt>
                <c:pt idx="1798">
                  <c:v>1.643</c:v>
                </c:pt>
                <c:pt idx="1799">
                  <c:v>1.653</c:v>
                </c:pt>
                <c:pt idx="1800">
                  <c:v>1.6719999999999999</c:v>
                </c:pt>
                <c:pt idx="1801">
                  <c:v>1.68</c:v>
                </c:pt>
                <c:pt idx="1802">
                  <c:v>1.653</c:v>
                </c:pt>
                <c:pt idx="1803">
                  <c:v>1.6240000000000001</c:v>
                </c:pt>
                <c:pt idx="1804">
                  <c:v>1.6</c:v>
                </c:pt>
                <c:pt idx="1805">
                  <c:v>1.581</c:v>
                </c:pt>
                <c:pt idx="1806">
                  <c:v>1.5840000000000001</c:v>
                </c:pt>
                <c:pt idx="1807">
                  <c:v>1.583</c:v>
                </c:pt>
                <c:pt idx="1808">
                  <c:v>1.5940000000000001</c:v>
                </c:pt>
                <c:pt idx="1809">
                  <c:v>1.599</c:v>
                </c:pt>
                <c:pt idx="1810">
                  <c:v>1.611</c:v>
                </c:pt>
                <c:pt idx="1811">
                  <c:v>1.605</c:v>
                </c:pt>
                <c:pt idx="1812">
                  <c:v>1.6020000000000001</c:v>
                </c:pt>
                <c:pt idx="1813">
                  <c:v>1.59</c:v>
                </c:pt>
                <c:pt idx="1814">
                  <c:v>1.6040000000000001</c:v>
                </c:pt>
                <c:pt idx="1815">
                  <c:v>1.619</c:v>
                </c:pt>
                <c:pt idx="1816">
                  <c:v>1.635</c:v>
                </c:pt>
                <c:pt idx="1817">
                  <c:v>1.6719999999999999</c:v>
                </c:pt>
                <c:pt idx="1818">
                  <c:v>1.681</c:v>
                </c:pt>
                <c:pt idx="1819">
                  <c:v>1.7</c:v>
                </c:pt>
                <c:pt idx="1820">
                  <c:v>1.694</c:v>
                </c:pt>
                <c:pt idx="1821">
                  <c:v>1.722</c:v>
                </c:pt>
                <c:pt idx="1822">
                  <c:v>1.7150000000000001</c:v>
                </c:pt>
                <c:pt idx="1823">
                  <c:v>1.73</c:v>
                </c:pt>
                <c:pt idx="1824">
                  <c:v>1.746</c:v>
                </c:pt>
                <c:pt idx="1825">
                  <c:v>1.758</c:v>
                </c:pt>
                <c:pt idx="1826">
                  <c:v>1.758</c:v>
                </c:pt>
                <c:pt idx="1827">
                  <c:v>1.742</c:v>
                </c:pt>
                <c:pt idx="1828">
                  <c:v>1.7350000000000001</c:v>
                </c:pt>
                <c:pt idx="1829">
                  <c:v>1.72</c:v>
                </c:pt>
                <c:pt idx="1830">
                  <c:v>1.7110000000000001</c:v>
                </c:pt>
                <c:pt idx="1831">
                  <c:v>1.659</c:v>
                </c:pt>
                <c:pt idx="1832">
                  <c:v>1.671</c:v>
                </c:pt>
                <c:pt idx="1833">
                  <c:v>1.6440000000000001</c:v>
                </c:pt>
                <c:pt idx="1834">
                  <c:v>1.621</c:v>
                </c:pt>
                <c:pt idx="1835">
                  <c:v>1.623</c:v>
                </c:pt>
                <c:pt idx="1836">
                  <c:v>1.59</c:v>
                </c:pt>
                <c:pt idx="1837">
                  <c:v>1.55</c:v>
                </c:pt>
                <c:pt idx="1838">
                  <c:v>1.548</c:v>
                </c:pt>
                <c:pt idx="1839">
                  <c:v>1.5269999999999999</c:v>
                </c:pt>
                <c:pt idx="1840">
                  <c:v>1.514</c:v>
                </c:pt>
                <c:pt idx="1841">
                  <c:v>1.534</c:v>
                </c:pt>
                <c:pt idx="1842">
                  <c:v>1.4810000000000001</c:v>
                </c:pt>
                <c:pt idx="1843">
                  <c:v>1.5049999999999999</c:v>
                </c:pt>
                <c:pt idx="1844">
                  <c:v>1.518</c:v>
                </c:pt>
                <c:pt idx="1845">
                  <c:v>1.49</c:v>
                </c:pt>
                <c:pt idx="1846">
                  <c:v>1.54</c:v>
                </c:pt>
                <c:pt idx="1847">
                  <c:v>1.5620000000000001</c:v>
                </c:pt>
                <c:pt idx="1848">
                  <c:v>1.5760000000000001</c:v>
                </c:pt>
                <c:pt idx="1849">
                  <c:v>1.595</c:v>
                </c:pt>
                <c:pt idx="1850">
                  <c:v>1.6040000000000001</c:v>
                </c:pt>
                <c:pt idx="1851">
                  <c:v>1.603</c:v>
                </c:pt>
                <c:pt idx="1852">
                  <c:v>1.6060000000000001</c:v>
                </c:pt>
                <c:pt idx="1853">
                  <c:v>1.6519999999999999</c:v>
                </c:pt>
                <c:pt idx="1854">
                  <c:v>1.663</c:v>
                </c:pt>
                <c:pt idx="1855">
                  <c:v>1.6600000000000001</c:v>
                </c:pt>
                <c:pt idx="1856">
                  <c:v>1.653</c:v>
                </c:pt>
                <c:pt idx="1857">
                  <c:v>1.609</c:v>
                </c:pt>
                <c:pt idx="1858">
                  <c:v>1.643</c:v>
                </c:pt>
                <c:pt idx="1859">
                  <c:v>1.639</c:v>
                </c:pt>
                <c:pt idx="1860">
                  <c:v>1.6120000000000001</c:v>
                </c:pt>
                <c:pt idx="1861">
                  <c:v>1.601</c:v>
                </c:pt>
                <c:pt idx="1862">
                  <c:v>1.577</c:v>
                </c:pt>
                <c:pt idx="1863">
                  <c:v>1.538</c:v>
                </c:pt>
                <c:pt idx="1864">
                  <c:v>1.5549999999999999</c:v>
                </c:pt>
                <c:pt idx="1865">
                  <c:v>1.4910000000000001</c:v>
                </c:pt>
                <c:pt idx="1866">
                  <c:v>1.492</c:v>
                </c:pt>
                <c:pt idx="1867">
                  <c:v>1.502</c:v>
                </c:pt>
                <c:pt idx="1868">
                  <c:v>1.488</c:v>
                </c:pt>
                <c:pt idx="1869">
                  <c:v>1.5</c:v>
                </c:pt>
                <c:pt idx="1870">
                  <c:v>1.4330000000000001</c:v>
                </c:pt>
                <c:pt idx="1871">
                  <c:v>1.4359999999999999</c:v>
                </c:pt>
                <c:pt idx="1872">
                  <c:v>1.4550000000000001</c:v>
                </c:pt>
                <c:pt idx="1873">
                  <c:v>1.4510000000000001</c:v>
                </c:pt>
                <c:pt idx="1874">
                  <c:v>1.4239999999999999</c:v>
                </c:pt>
                <c:pt idx="1875">
                  <c:v>1.411</c:v>
                </c:pt>
                <c:pt idx="1876">
                  <c:v>1.4350000000000001</c:v>
                </c:pt>
                <c:pt idx="1877">
                  <c:v>1.4330000000000001</c:v>
                </c:pt>
                <c:pt idx="1878">
                  <c:v>1.4390000000000001</c:v>
                </c:pt>
                <c:pt idx="1879">
                  <c:v>1.46</c:v>
                </c:pt>
                <c:pt idx="1880">
                  <c:v>1.4830000000000001</c:v>
                </c:pt>
                <c:pt idx="1881">
                  <c:v>1.486</c:v>
                </c:pt>
                <c:pt idx="1882">
                  <c:v>1.5149999999999999</c:v>
                </c:pt>
                <c:pt idx="1883">
                  <c:v>1.5349999999999999</c:v>
                </c:pt>
                <c:pt idx="1884">
                  <c:v>1.502</c:v>
                </c:pt>
                <c:pt idx="1885">
                  <c:v>1.5289999999999999</c:v>
                </c:pt>
                <c:pt idx="1886">
                  <c:v>1.498</c:v>
                </c:pt>
                <c:pt idx="1887">
                  <c:v>1.5009999999999999</c:v>
                </c:pt>
                <c:pt idx="1888">
                  <c:v>1.518</c:v>
                </c:pt>
                <c:pt idx="1889">
                  <c:v>1.5209999999999999</c:v>
                </c:pt>
                <c:pt idx="1890">
                  <c:v>1.526</c:v>
                </c:pt>
                <c:pt idx="1891">
                  <c:v>1.5609999999999999</c:v>
                </c:pt>
                <c:pt idx="1892">
                  <c:v>1.5569999999999999</c:v>
                </c:pt>
                <c:pt idx="1893">
                  <c:v>1.579</c:v>
                </c:pt>
                <c:pt idx="1894">
                  <c:v>1.617</c:v>
                </c:pt>
                <c:pt idx="1895">
                  <c:v>1.6060000000000001</c:v>
                </c:pt>
                <c:pt idx="1896">
                  <c:v>1.5629999999999999</c:v>
                </c:pt>
                <c:pt idx="1897">
                  <c:v>1.556</c:v>
                </c:pt>
                <c:pt idx="1898">
                  <c:v>1.5960000000000001</c:v>
                </c:pt>
                <c:pt idx="1899">
                  <c:v>1.617</c:v>
                </c:pt>
                <c:pt idx="1900">
                  <c:v>1.645</c:v>
                </c:pt>
                <c:pt idx="1901">
                  <c:v>1.6759999999999999</c:v>
                </c:pt>
                <c:pt idx="1902">
                  <c:v>1.706</c:v>
                </c:pt>
                <c:pt idx="1903">
                  <c:v>1.661</c:v>
                </c:pt>
                <c:pt idx="1904">
                  <c:v>1.645</c:v>
                </c:pt>
                <c:pt idx="1905">
                  <c:v>1.6319999999999999</c:v>
                </c:pt>
                <c:pt idx="1906">
                  <c:v>1.6459999999999999</c:v>
                </c:pt>
                <c:pt idx="1907">
                  <c:v>1.63</c:v>
                </c:pt>
                <c:pt idx="1908">
                  <c:v>1.621</c:v>
                </c:pt>
                <c:pt idx="1909">
                  <c:v>1.62</c:v>
                </c:pt>
                <c:pt idx="1910">
                  <c:v>1.603</c:v>
                </c:pt>
                <c:pt idx="1911">
                  <c:v>1.613</c:v>
                </c:pt>
                <c:pt idx="1912">
                  <c:v>1.577</c:v>
                </c:pt>
                <c:pt idx="1913">
                  <c:v>1.58</c:v>
                </c:pt>
                <c:pt idx="1914">
                  <c:v>1.5640000000000001</c:v>
                </c:pt>
                <c:pt idx="1915">
                  <c:v>1.587</c:v>
                </c:pt>
                <c:pt idx="1916">
                  <c:v>1.6240000000000001</c:v>
                </c:pt>
                <c:pt idx="1917">
                  <c:v>1.5840000000000001</c:v>
                </c:pt>
                <c:pt idx="1918">
                  <c:v>1.591</c:v>
                </c:pt>
                <c:pt idx="1919">
                  <c:v>1.619</c:v>
                </c:pt>
                <c:pt idx="1920">
                  <c:v>1.663</c:v>
                </c:pt>
                <c:pt idx="1921">
                  <c:v>1.667</c:v>
                </c:pt>
                <c:pt idx="1922">
                  <c:v>1.712</c:v>
                </c:pt>
                <c:pt idx="1923">
                  <c:v>1.7829999999999999</c:v>
                </c:pt>
                <c:pt idx="1924">
                  <c:v>1.885</c:v>
                </c:pt>
                <c:pt idx="1925">
                  <c:v>2.14</c:v>
                </c:pt>
                <c:pt idx="1926">
                  <c:v>1.748</c:v>
                </c:pt>
                <c:pt idx="1927">
                  <c:v>1.6990000000000001</c:v>
                </c:pt>
                <c:pt idx="1928">
                  <c:v>1.673</c:v>
                </c:pt>
                <c:pt idx="1929">
                  <c:v>1.661</c:v>
                </c:pt>
                <c:pt idx="1930">
                  <c:v>1.6479999999999999</c:v>
                </c:pt>
                <c:pt idx="1931">
                  <c:v>1.635</c:v>
                </c:pt>
                <c:pt idx="1932">
                  <c:v>1.6559999999999999</c:v>
                </c:pt>
                <c:pt idx="1933">
                  <c:v>1.647</c:v>
                </c:pt>
                <c:pt idx="1934">
                  <c:v>1.629</c:v>
                </c:pt>
                <c:pt idx="1935">
                  <c:v>1.6619999999999999</c:v>
                </c:pt>
                <c:pt idx="1936">
                  <c:v>1.669</c:v>
                </c:pt>
                <c:pt idx="1937">
                  <c:v>1.655</c:v>
                </c:pt>
                <c:pt idx="1938">
                  <c:v>1.655</c:v>
                </c:pt>
                <c:pt idx="1939">
                  <c:v>1.6439999999999999</c:v>
                </c:pt>
                <c:pt idx="1940">
                  <c:v>1.667</c:v>
                </c:pt>
                <c:pt idx="1941">
                  <c:v>1.722</c:v>
                </c:pt>
                <c:pt idx="1942">
                  <c:v>1.6990000000000001</c:v>
                </c:pt>
                <c:pt idx="1943">
                  <c:v>1.6539999999999999</c:v>
                </c:pt>
                <c:pt idx="1944">
                  <c:v>1.6319999999999999</c:v>
                </c:pt>
                <c:pt idx="1945">
                  <c:v>1.607</c:v>
                </c:pt>
                <c:pt idx="1946">
                  <c:v>1.5549999999999999</c:v>
                </c:pt>
                <c:pt idx="1947">
                  <c:v>1.5660000000000001</c:v>
                </c:pt>
                <c:pt idx="1948">
                  <c:v>1.581</c:v>
                </c:pt>
                <c:pt idx="1949">
                  <c:v>1.611</c:v>
                </c:pt>
                <c:pt idx="1950">
                  <c:v>1.5589999999999999</c:v>
                </c:pt>
                <c:pt idx="1951">
                  <c:v>1.5920000000000001</c:v>
                </c:pt>
                <c:pt idx="1952">
                  <c:v>1.609</c:v>
                </c:pt>
                <c:pt idx="1953">
                  <c:v>1.583</c:v>
                </c:pt>
                <c:pt idx="1954">
                  <c:v>1.6220000000000001</c:v>
                </c:pt>
                <c:pt idx="1955">
                  <c:v>1.617</c:v>
                </c:pt>
                <c:pt idx="1956">
                  <c:v>1.63</c:v>
                </c:pt>
                <c:pt idx="1957">
                  <c:v>1.643</c:v>
                </c:pt>
                <c:pt idx="1958">
                  <c:v>1.645</c:v>
                </c:pt>
                <c:pt idx="1959">
                  <c:v>1.6779999999999999</c:v>
                </c:pt>
                <c:pt idx="1960">
                  <c:v>1.6779999999999999</c:v>
                </c:pt>
                <c:pt idx="1961">
                  <c:v>1.7150000000000001</c:v>
                </c:pt>
                <c:pt idx="1962">
                  <c:v>1.7350000000000001</c:v>
                </c:pt>
                <c:pt idx="1963">
                  <c:v>1.7509999999999999</c:v>
                </c:pt>
                <c:pt idx="1964">
                  <c:v>1.7689999999999999</c:v>
                </c:pt>
                <c:pt idx="1965">
                  <c:v>1.764</c:v>
                </c:pt>
                <c:pt idx="1966">
                  <c:v>1.78</c:v>
                </c:pt>
                <c:pt idx="1967">
                  <c:v>1.7410000000000001</c:v>
                </c:pt>
                <c:pt idx="1968">
                  <c:v>1.77</c:v>
                </c:pt>
                <c:pt idx="1969">
                  <c:v>1.7929999999999999</c:v>
                </c:pt>
                <c:pt idx="1970">
                  <c:v>1.83</c:v>
                </c:pt>
                <c:pt idx="1971">
                  <c:v>1.8149999999999999</c:v>
                </c:pt>
                <c:pt idx="1972">
                  <c:v>1.821</c:v>
                </c:pt>
                <c:pt idx="1973">
                  <c:v>1.82</c:v>
                </c:pt>
                <c:pt idx="1974">
                  <c:v>1.7929999999999999</c:v>
                </c:pt>
                <c:pt idx="1975">
                  <c:v>1.7609999999999999</c:v>
                </c:pt>
                <c:pt idx="1976">
                  <c:v>1.7390000000000001</c:v>
                </c:pt>
                <c:pt idx="1977">
                  <c:v>1.714</c:v>
                </c:pt>
                <c:pt idx="1978">
                  <c:v>1.7450000000000001</c:v>
                </c:pt>
                <c:pt idx="1979">
                  <c:v>1.744</c:v>
                </c:pt>
                <c:pt idx="1980">
                  <c:v>1.772</c:v>
                </c:pt>
                <c:pt idx="1981">
                  <c:v>1.768</c:v>
                </c:pt>
                <c:pt idx="1982">
                  <c:v>1.7889999999999999</c:v>
                </c:pt>
                <c:pt idx="1983">
                  <c:v>1.772</c:v>
                </c:pt>
                <c:pt idx="1984">
                  <c:v>1.7310000000000001</c:v>
                </c:pt>
                <c:pt idx="1985">
                  <c:v>1.728</c:v>
                </c:pt>
                <c:pt idx="1986">
                  <c:v>1.742</c:v>
                </c:pt>
                <c:pt idx="1987">
                  <c:v>1.6919999999999999</c:v>
                </c:pt>
                <c:pt idx="1988">
                  <c:v>1.718</c:v>
                </c:pt>
                <c:pt idx="1989">
                  <c:v>1.661</c:v>
                </c:pt>
                <c:pt idx="1990">
                  <c:v>1.7</c:v>
                </c:pt>
                <c:pt idx="1991">
                  <c:v>1.7170000000000001</c:v>
                </c:pt>
                <c:pt idx="1992">
                  <c:v>1.7270000000000001</c:v>
                </c:pt>
                <c:pt idx="1993">
                  <c:v>1.698</c:v>
                </c:pt>
                <c:pt idx="1994">
                  <c:v>1.647</c:v>
                </c:pt>
                <c:pt idx="1995">
                  <c:v>1.671</c:v>
                </c:pt>
                <c:pt idx="1996">
                  <c:v>1.655</c:v>
                </c:pt>
                <c:pt idx="1997">
                  <c:v>1.673</c:v>
                </c:pt>
                <c:pt idx="1998">
                  <c:v>1.6970000000000001</c:v>
                </c:pt>
                <c:pt idx="1999">
                  <c:v>1.7340000000000002</c:v>
                </c:pt>
                <c:pt idx="2000">
                  <c:v>1.748</c:v>
                </c:pt>
                <c:pt idx="2001">
                  <c:v>1.762</c:v>
                </c:pt>
                <c:pt idx="2002">
                  <c:v>1.7869999999999999</c:v>
                </c:pt>
                <c:pt idx="2003">
                  <c:v>1.792</c:v>
                </c:pt>
                <c:pt idx="2004">
                  <c:v>1.7929999999999999</c:v>
                </c:pt>
                <c:pt idx="2005">
                  <c:v>1.7629999999999999</c:v>
                </c:pt>
                <c:pt idx="2006">
                  <c:v>1.7969999999999999</c:v>
                </c:pt>
                <c:pt idx="2007">
                  <c:v>1.8069999999999999</c:v>
                </c:pt>
                <c:pt idx="2008">
                  <c:v>1.786</c:v>
                </c:pt>
                <c:pt idx="2009">
                  <c:v>1.792</c:v>
                </c:pt>
                <c:pt idx="2010">
                  <c:v>1.8360000000000001</c:v>
                </c:pt>
                <c:pt idx="2011">
                  <c:v>1.833</c:v>
                </c:pt>
                <c:pt idx="2012">
                  <c:v>1.837</c:v>
                </c:pt>
                <c:pt idx="2013">
                  <c:v>1.85</c:v>
                </c:pt>
                <c:pt idx="2014">
                  <c:v>1.8380000000000001</c:v>
                </c:pt>
                <c:pt idx="2015">
                  <c:v>1.8580000000000001</c:v>
                </c:pt>
                <c:pt idx="2016">
                  <c:v>1.8839999999999999</c:v>
                </c:pt>
                <c:pt idx="2017">
                  <c:v>1.8640000000000001</c:v>
                </c:pt>
                <c:pt idx="2018">
                  <c:v>1.88</c:v>
                </c:pt>
                <c:pt idx="2019">
                  <c:v>1.909</c:v>
                </c:pt>
                <c:pt idx="2020">
                  <c:v>1.915</c:v>
                </c:pt>
                <c:pt idx="2021">
                  <c:v>1.915</c:v>
                </c:pt>
                <c:pt idx="2022">
                  <c:v>1.9379999999999999</c:v>
                </c:pt>
                <c:pt idx="2023">
                  <c:v>1.9350000000000001</c:v>
                </c:pt>
                <c:pt idx="2024">
                  <c:v>1.895</c:v>
                </c:pt>
                <c:pt idx="2025">
                  <c:v>1.9079999999999999</c:v>
                </c:pt>
                <c:pt idx="2026">
                  <c:v>1.8959999999999999</c:v>
                </c:pt>
                <c:pt idx="2027">
                  <c:v>1.8720000000000001</c:v>
                </c:pt>
                <c:pt idx="2028">
                  <c:v>1.847</c:v>
                </c:pt>
                <c:pt idx="2029">
                  <c:v>1.8049999999999999</c:v>
                </c:pt>
                <c:pt idx="2030">
                  <c:v>1.766</c:v>
                </c:pt>
                <c:pt idx="2031">
                  <c:v>1.7649999999999999</c:v>
                </c:pt>
                <c:pt idx="2032">
                  <c:v>1.7</c:v>
                </c:pt>
                <c:pt idx="2033">
                  <c:v>1.679</c:v>
                </c:pt>
                <c:pt idx="2034">
                  <c:v>1.6850000000000001</c:v>
                </c:pt>
                <c:pt idx="2035">
                  <c:v>1.7130000000000001</c:v>
                </c:pt>
                <c:pt idx="2036">
                  <c:v>1.736</c:v>
                </c:pt>
                <c:pt idx="2037">
                  <c:v>1.7509999999999999</c:v>
                </c:pt>
                <c:pt idx="2038">
                  <c:v>1.75</c:v>
                </c:pt>
                <c:pt idx="2039">
                  <c:v>1.756</c:v>
                </c:pt>
                <c:pt idx="2040">
                  <c:v>1.766</c:v>
                </c:pt>
                <c:pt idx="2041">
                  <c:v>1.8089999999999999</c:v>
                </c:pt>
                <c:pt idx="2042">
                  <c:v>1.827</c:v>
                </c:pt>
                <c:pt idx="2043">
                  <c:v>1.8029999999999999</c:v>
                </c:pt>
                <c:pt idx="2044">
                  <c:v>1.758</c:v>
                </c:pt>
                <c:pt idx="2045">
                  <c:v>1.8959999999999999</c:v>
                </c:pt>
                <c:pt idx="2046">
                  <c:v>1.901</c:v>
                </c:pt>
                <c:pt idx="2047">
                  <c:v>1.9350000000000001</c:v>
                </c:pt>
                <c:pt idx="2048">
                  <c:v>1.9330000000000001</c:v>
                </c:pt>
                <c:pt idx="2049">
                  <c:v>1.91</c:v>
                </c:pt>
                <c:pt idx="2050">
                  <c:v>1.8680000000000001</c:v>
                </c:pt>
                <c:pt idx="2051">
                  <c:v>1.9039999999999999</c:v>
                </c:pt>
                <c:pt idx="2052">
                  <c:v>1.8939999999999999</c:v>
                </c:pt>
                <c:pt idx="2053">
                  <c:v>1.8859999999999999</c:v>
                </c:pt>
                <c:pt idx="2054">
                  <c:v>1.9239999999999999</c:v>
                </c:pt>
                <c:pt idx="2055">
                  <c:v>1.925</c:v>
                </c:pt>
                <c:pt idx="2056">
                  <c:v>1.946</c:v>
                </c:pt>
                <c:pt idx="2057">
                  <c:v>1.925</c:v>
                </c:pt>
                <c:pt idx="2058">
                  <c:v>1.966</c:v>
                </c:pt>
                <c:pt idx="2059">
                  <c:v>2.012</c:v>
                </c:pt>
                <c:pt idx="2060">
                  <c:v>2.0089999999999999</c:v>
                </c:pt>
                <c:pt idx="2061">
                  <c:v>2.0339999999999998</c:v>
                </c:pt>
                <c:pt idx="2062">
                  <c:v>2.0099999999999998</c:v>
                </c:pt>
                <c:pt idx="2063">
                  <c:v>2.0139999999999998</c:v>
                </c:pt>
                <c:pt idx="2064">
                  <c:v>2.012</c:v>
                </c:pt>
                <c:pt idx="2065">
                  <c:v>2.0179999999999998</c:v>
                </c:pt>
                <c:pt idx="2066">
                  <c:v>1.966</c:v>
                </c:pt>
                <c:pt idx="2067">
                  <c:v>1.974</c:v>
                </c:pt>
                <c:pt idx="2068">
                  <c:v>1.9770000000000001</c:v>
                </c:pt>
                <c:pt idx="2069">
                  <c:v>1.982</c:v>
                </c:pt>
                <c:pt idx="2070">
                  <c:v>1.9550000000000001</c:v>
                </c:pt>
                <c:pt idx="2071">
                  <c:v>1.984</c:v>
                </c:pt>
                <c:pt idx="2072">
                  <c:v>2.0409999999999999</c:v>
                </c:pt>
                <c:pt idx="2073">
                  <c:v>2.0680000000000001</c:v>
                </c:pt>
                <c:pt idx="2074">
                  <c:v>2.0550000000000002</c:v>
                </c:pt>
                <c:pt idx="2075">
                  <c:v>2.0649999999999999</c:v>
                </c:pt>
                <c:pt idx="2076">
                  <c:v>2.04</c:v>
                </c:pt>
                <c:pt idx="2077">
                  <c:v>2.0409999999999999</c:v>
                </c:pt>
                <c:pt idx="2078">
                  <c:v>2.0680000000000001</c:v>
                </c:pt>
                <c:pt idx="2079">
                  <c:v>2.077</c:v>
                </c:pt>
                <c:pt idx="2080">
                  <c:v>2.0960000000000001</c:v>
                </c:pt>
                <c:pt idx="2081">
                  <c:v>2.1230000000000002</c:v>
                </c:pt>
                <c:pt idx="2082">
                  <c:v>2.0950000000000002</c:v>
                </c:pt>
                <c:pt idx="2083">
                  <c:v>2.09</c:v>
                </c:pt>
                <c:pt idx="2084">
                  <c:v>2.1120000000000001</c:v>
                </c:pt>
                <c:pt idx="2085">
                  <c:v>2.1269999999999998</c:v>
                </c:pt>
                <c:pt idx="2086">
                  <c:v>2.129</c:v>
                </c:pt>
                <c:pt idx="2087">
                  <c:v>2.0880000000000001</c:v>
                </c:pt>
                <c:pt idx="2088">
                  <c:v>2.08</c:v>
                </c:pt>
                <c:pt idx="2089">
                  <c:v>2.0880000000000001</c:v>
                </c:pt>
                <c:pt idx="2090">
                  <c:v>2.1139999999999999</c:v>
                </c:pt>
                <c:pt idx="2091">
                  <c:v>2.1339999999999999</c:v>
                </c:pt>
                <c:pt idx="2092">
                  <c:v>2.1110000000000002</c:v>
                </c:pt>
                <c:pt idx="2093">
                  <c:v>2.1669999999999998</c:v>
                </c:pt>
                <c:pt idx="2094">
                  <c:v>2.1890000000000001</c:v>
                </c:pt>
                <c:pt idx="2095">
                  <c:v>2.1890000000000001</c:v>
                </c:pt>
                <c:pt idx="2096">
                  <c:v>2.2000000000000002</c:v>
                </c:pt>
                <c:pt idx="2097">
                  <c:v>2.2050000000000001</c:v>
                </c:pt>
                <c:pt idx="2098">
                  <c:v>2.25</c:v>
                </c:pt>
                <c:pt idx="2099">
                  <c:v>2.2429999999999999</c:v>
                </c:pt>
                <c:pt idx="2100">
                  <c:v>2.2330000000000001</c:v>
                </c:pt>
                <c:pt idx="2101">
                  <c:v>2.2570000000000001</c:v>
                </c:pt>
                <c:pt idx="2102">
                  <c:v>2.27</c:v>
                </c:pt>
                <c:pt idx="2103">
                  <c:v>2.2589999999999999</c:v>
                </c:pt>
                <c:pt idx="2104">
                  <c:v>2.234</c:v>
                </c:pt>
                <c:pt idx="2105">
                  <c:v>2.181</c:v>
                </c:pt>
                <c:pt idx="2106">
                  <c:v>2.1440000000000001</c:v>
                </c:pt>
                <c:pt idx="2107">
                  <c:v>2.1840000000000002</c:v>
                </c:pt>
                <c:pt idx="2108">
                  <c:v>2.16</c:v>
                </c:pt>
                <c:pt idx="2109">
                  <c:v>2.1429999999999998</c:v>
                </c:pt>
                <c:pt idx="2110">
                  <c:v>2.1219999999999999</c:v>
                </c:pt>
                <c:pt idx="2111">
                  <c:v>2.1059999999999999</c:v>
                </c:pt>
                <c:pt idx="2112">
                  <c:v>2.0699999999999998</c:v>
                </c:pt>
                <c:pt idx="2113">
                  <c:v>2.1150000000000002</c:v>
                </c:pt>
                <c:pt idx="2114">
                  <c:v>2.1150000000000002</c:v>
                </c:pt>
                <c:pt idx="2115">
                  <c:v>2.105</c:v>
                </c:pt>
                <c:pt idx="2116">
                  <c:v>2.09</c:v>
                </c:pt>
                <c:pt idx="2117">
                  <c:v>2.125</c:v>
                </c:pt>
                <c:pt idx="2118">
                  <c:v>2.0910000000000002</c:v>
                </c:pt>
                <c:pt idx="2119">
                  <c:v>2.0230000000000001</c:v>
                </c:pt>
                <c:pt idx="2120">
                  <c:v>2.0550000000000002</c:v>
                </c:pt>
                <c:pt idx="2121">
                  <c:v>2.0379999999999998</c:v>
                </c:pt>
                <c:pt idx="2122">
                  <c:v>2.024</c:v>
                </c:pt>
                <c:pt idx="2123">
                  <c:v>2.012</c:v>
                </c:pt>
                <c:pt idx="2124">
                  <c:v>2.0700000000000003</c:v>
                </c:pt>
                <c:pt idx="2125">
                  <c:v>2.052</c:v>
                </c:pt>
                <c:pt idx="2126">
                  <c:v>2.0750000000000002</c:v>
                </c:pt>
                <c:pt idx="2127">
                  <c:v>2.1339999999999999</c:v>
                </c:pt>
                <c:pt idx="2128">
                  <c:v>2.133</c:v>
                </c:pt>
                <c:pt idx="2129">
                  <c:v>2.1789999999999998</c:v>
                </c:pt>
                <c:pt idx="2130">
                  <c:v>2.105</c:v>
                </c:pt>
                <c:pt idx="2131">
                  <c:v>2.1179999999999999</c:v>
                </c:pt>
                <c:pt idx="2132">
                  <c:v>2.129</c:v>
                </c:pt>
                <c:pt idx="2133">
                  <c:v>2.109</c:v>
                </c:pt>
                <c:pt idx="2134">
                  <c:v>2.149</c:v>
                </c:pt>
                <c:pt idx="2135">
                  <c:v>2.16</c:v>
                </c:pt>
                <c:pt idx="2136">
                  <c:v>2.0609999999999999</c:v>
                </c:pt>
                <c:pt idx="2137">
                  <c:v>2.0720000000000001</c:v>
                </c:pt>
                <c:pt idx="2138">
                  <c:v>2.1070000000000002</c:v>
                </c:pt>
                <c:pt idx="2139">
                  <c:v>2.0019999999999998</c:v>
                </c:pt>
                <c:pt idx="2140">
                  <c:v>2.0259999999999998</c:v>
                </c:pt>
                <c:pt idx="2141">
                  <c:v>2.044</c:v>
                </c:pt>
                <c:pt idx="2142">
                  <c:v>2.044</c:v>
                </c:pt>
                <c:pt idx="2143">
                  <c:v>2.069</c:v>
                </c:pt>
                <c:pt idx="2144">
                  <c:v>2.0910000000000002</c:v>
                </c:pt>
                <c:pt idx="2145">
                  <c:v>2.0950000000000002</c:v>
                </c:pt>
                <c:pt idx="2146">
                  <c:v>2.1230000000000002</c:v>
                </c:pt>
                <c:pt idx="2147">
                  <c:v>2.1619999999999999</c:v>
                </c:pt>
                <c:pt idx="2148">
                  <c:v>2.1619999999999999</c:v>
                </c:pt>
                <c:pt idx="2149">
                  <c:v>2.16</c:v>
                </c:pt>
                <c:pt idx="2150">
                  <c:v>2.129</c:v>
                </c:pt>
                <c:pt idx="2151">
                  <c:v>2.0449999999999999</c:v>
                </c:pt>
                <c:pt idx="2152">
                  <c:v>2.0680000000000001</c:v>
                </c:pt>
                <c:pt idx="2153">
                  <c:v>2.0659999999999998</c:v>
                </c:pt>
                <c:pt idx="2154">
                  <c:v>2.0649999999999999</c:v>
                </c:pt>
                <c:pt idx="2155">
                  <c:v>2.1040000000000001</c:v>
                </c:pt>
                <c:pt idx="2156">
                  <c:v>2.02</c:v>
                </c:pt>
                <c:pt idx="2157">
                  <c:v>2</c:v>
                </c:pt>
                <c:pt idx="2158">
                  <c:v>2.0390000000000001</c:v>
                </c:pt>
                <c:pt idx="2159">
                  <c:v>2.0150000000000001</c:v>
                </c:pt>
                <c:pt idx="2160">
                  <c:v>2.0339999999999998</c:v>
                </c:pt>
                <c:pt idx="2161">
                  <c:v>1.9970000000000001</c:v>
                </c:pt>
                <c:pt idx="2162">
                  <c:v>1.9870000000000001</c:v>
                </c:pt>
                <c:pt idx="2163">
                  <c:v>1.9810000000000001</c:v>
                </c:pt>
                <c:pt idx="2164">
                  <c:v>2.0150000000000001</c:v>
                </c:pt>
                <c:pt idx="2165">
                  <c:v>2.0179999999999998</c:v>
                </c:pt>
                <c:pt idx="2166">
                  <c:v>2.0680000000000001</c:v>
                </c:pt>
                <c:pt idx="2167">
                  <c:v>2.0590000000000002</c:v>
                </c:pt>
                <c:pt idx="2168">
                  <c:v>2.077</c:v>
                </c:pt>
                <c:pt idx="2169">
                  <c:v>2.09</c:v>
                </c:pt>
                <c:pt idx="2170">
                  <c:v>2.0790000000000002</c:v>
                </c:pt>
                <c:pt idx="2171">
                  <c:v>2.1059999999999999</c:v>
                </c:pt>
                <c:pt idx="2172">
                  <c:v>2.1440000000000001</c:v>
                </c:pt>
                <c:pt idx="2173">
                  <c:v>2.1440000000000001</c:v>
                </c:pt>
                <c:pt idx="2174">
                  <c:v>1.994</c:v>
                </c:pt>
                <c:pt idx="2175">
                  <c:v>1.9650000000000001</c:v>
                </c:pt>
                <c:pt idx="2176">
                  <c:v>1.9510000000000001</c:v>
                </c:pt>
                <c:pt idx="2177">
                  <c:v>1.97</c:v>
                </c:pt>
                <c:pt idx="2178">
                  <c:v>1.9590000000000001</c:v>
                </c:pt>
                <c:pt idx="2179">
                  <c:v>2.0139999999999998</c:v>
                </c:pt>
                <c:pt idx="2180">
                  <c:v>2.0350000000000001</c:v>
                </c:pt>
                <c:pt idx="2181">
                  <c:v>1.9930000000000001</c:v>
                </c:pt>
                <c:pt idx="2182">
                  <c:v>1.97</c:v>
                </c:pt>
                <c:pt idx="2183">
                  <c:v>1.9770000000000001</c:v>
                </c:pt>
                <c:pt idx="2184">
                  <c:v>2.0049999999999999</c:v>
                </c:pt>
                <c:pt idx="2185">
                  <c:v>2.0209999999999999</c:v>
                </c:pt>
                <c:pt idx="2186">
                  <c:v>2.0150000000000001</c:v>
                </c:pt>
                <c:pt idx="2187">
                  <c:v>2.016</c:v>
                </c:pt>
                <c:pt idx="2188">
                  <c:v>2.0550000000000002</c:v>
                </c:pt>
                <c:pt idx="2189">
                  <c:v>2.0680000000000001</c:v>
                </c:pt>
                <c:pt idx="2190">
                  <c:v>2.0590000000000002</c:v>
                </c:pt>
                <c:pt idx="2191">
                  <c:v>2.0819999999999999</c:v>
                </c:pt>
                <c:pt idx="2192">
                  <c:v>2.101</c:v>
                </c:pt>
                <c:pt idx="2193">
                  <c:v>2.1280000000000001</c:v>
                </c:pt>
                <c:pt idx="2194">
                  <c:v>2.1269999999999998</c:v>
                </c:pt>
                <c:pt idx="2195">
                  <c:v>2.1379999999999999</c:v>
                </c:pt>
                <c:pt idx="2196">
                  <c:v>2.1</c:v>
                </c:pt>
                <c:pt idx="2197">
                  <c:v>2.0859999999999999</c:v>
                </c:pt>
                <c:pt idx="2198">
                  <c:v>2.0939999999999999</c:v>
                </c:pt>
                <c:pt idx="2199">
                  <c:v>2.077</c:v>
                </c:pt>
                <c:pt idx="2200">
                  <c:v>2.02</c:v>
                </c:pt>
                <c:pt idx="2201">
                  <c:v>1.9330000000000001</c:v>
                </c:pt>
                <c:pt idx="2202">
                  <c:v>1.9419999999999999</c:v>
                </c:pt>
                <c:pt idx="2203">
                  <c:v>1.944</c:v>
                </c:pt>
                <c:pt idx="2204">
                  <c:v>1.9770000000000001</c:v>
                </c:pt>
                <c:pt idx="2205">
                  <c:v>1.919</c:v>
                </c:pt>
                <c:pt idx="2206">
                  <c:v>1.891</c:v>
                </c:pt>
                <c:pt idx="2207">
                  <c:v>1.9139999999999999</c:v>
                </c:pt>
                <c:pt idx="2208">
                  <c:v>1.907</c:v>
                </c:pt>
                <c:pt idx="2209">
                  <c:v>1.837</c:v>
                </c:pt>
                <c:pt idx="2210">
                  <c:v>1.8210000000000002</c:v>
                </c:pt>
                <c:pt idx="2211">
                  <c:v>1.8129999999999999</c:v>
                </c:pt>
                <c:pt idx="2212">
                  <c:v>1.8149999999999999</c:v>
                </c:pt>
                <c:pt idx="2213">
                  <c:v>1.825</c:v>
                </c:pt>
                <c:pt idx="2214">
                  <c:v>1.806</c:v>
                </c:pt>
                <c:pt idx="2215">
                  <c:v>1.768</c:v>
                </c:pt>
                <c:pt idx="2216">
                  <c:v>1.7170000000000001</c:v>
                </c:pt>
                <c:pt idx="2217">
                  <c:v>1.708</c:v>
                </c:pt>
                <c:pt idx="2218">
                  <c:v>1.6919999999999999</c:v>
                </c:pt>
                <c:pt idx="2219">
                  <c:v>1.694</c:v>
                </c:pt>
                <c:pt idx="2220">
                  <c:v>1.647</c:v>
                </c:pt>
                <c:pt idx="2221">
                  <c:v>1.6439999999999999</c:v>
                </c:pt>
                <c:pt idx="2222">
                  <c:v>1.621</c:v>
                </c:pt>
                <c:pt idx="2223">
                  <c:v>1.637</c:v>
                </c:pt>
                <c:pt idx="2224">
                  <c:v>1.5429999999999999</c:v>
                </c:pt>
                <c:pt idx="2225">
                  <c:v>1.5609999999999999</c:v>
                </c:pt>
                <c:pt idx="2226">
                  <c:v>1.5569999999999999</c:v>
                </c:pt>
                <c:pt idx="2227">
                  <c:v>1.577</c:v>
                </c:pt>
                <c:pt idx="2228">
                  <c:v>1.583</c:v>
                </c:pt>
                <c:pt idx="2229">
                  <c:v>1.496</c:v>
                </c:pt>
                <c:pt idx="2230">
                  <c:v>1.5109999999999999</c:v>
                </c:pt>
                <c:pt idx="2231">
                  <c:v>1.3900000000000001</c:v>
                </c:pt>
                <c:pt idx="2232">
                  <c:v>1.4430000000000001</c:v>
                </c:pt>
                <c:pt idx="2233">
                  <c:v>1.421</c:v>
                </c:pt>
                <c:pt idx="2234">
                  <c:v>1.3979999999999999</c:v>
                </c:pt>
                <c:pt idx="2235">
                  <c:v>1.4550000000000001</c:v>
                </c:pt>
                <c:pt idx="2236">
                  <c:v>1.4410000000000001</c:v>
                </c:pt>
                <c:pt idx="2237">
                  <c:v>1.431</c:v>
                </c:pt>
                <c:pt idx="2238">
                  <c:v>1.4430000000000001</c:v>
                </c:pt>
                <c:pt idx="2239">
                  <c:v>1.446</c:v>
                </c:pt>
                <c:pt idx="2240">
                  <c:v>1.4330000000000001</c:v>
                </c:pt>
                <c:pt idx="2241">
                  <c:v>1.486</c:v>
                </c:pt>
                <c:pt idx="2242">
                  <c:v>1.419</c:v>
                </c:pt>
                <c:pt idx="2243">
                  <c:v>1.44</c:v>
                </c:pt>
                <c:pt idx="2244">
                  <c:v>1.42</c:v>
                </c:pt>
                <c:pt idx="2245">
                  <c:v>1.478</c:v>
                </c:pt>
                <c:pt idx="2246">
                  <c:v>1.4339999999999999</c:v>
                </c:pt>
                <c:pt idx="2247">
                  <c:v>1.41</c:v>
                </c:pt>
                <c:pt idx="2248">
                  <c:v>1.351</c:v>
                </c:pt>
                <c:pt idx="2249">
                  <c:v>1.3859999999999999</c:v>
                </c:pt>
                <c:pt idx="2250">
                  <c:v>1.3220000000000001</c:v>
                </c:pt>
                <c:pt idx="2251">
                  <c:v>1.3170000000000002</c:v>
                </c:pt>
                <c:pt idx="2252">
                  <c:v>1.2490000000000001</c:v>
                </c:pt>
                <c:pt idx="2253">
                  <c:v>1.33</c:v>
                </c:pt>
                <c:pt idx="2254">
                  <c:v>1.304</c:v>
                </c:pt>
                <c:pt idx="2255">
                  <c:v>1.3260000000000001</c:v>
                </c:pt>
                <c:pt idx="2256">
                  <c:v>1.3240000000000001</c:v>
                </c:pt>
                <c:pt idx="2257">
                  <c:v>1.3260000000000001</c:v>
                </c:pt>
                <c:pt idx="2258">
                  <c:v>1.35</c:v>
                </c:pt>
                <c:pt idx="2259">
                  <c:v>1.3480000000000001</c:v>
                </c:pt>
                <c:pt idx="2260">
                  <c:v>1.341</c:v>
                </c:pt>
                <c:pt idx="2261">
                  <c:v>1.363</c:v>
                </c:pt>
                <c:pt idx="2262">
                  <c:v>1.425</c:v>
                </c:pt>
                <c:pt idx="2263">
                  <c:v>1.431</c:v>
                </c:pt>
                <c:pt idx="2264">
                  <c:v>1.401</c:v>
                </c:pt>
                <c:pt idx="2265">
                  <c:v>1.3640000000000001</c:v>
                </c:pt>
                <c:pt idx="2266">
                  <c:v>1.411</c:v>
                </c:pt>
                <c:pt idx="2267">
                  <c:v>1.4159999999999999</c:v>
                </c:pt>
                <c:pt idx="2268">
                  <c:v>1.43</c:v>
                </c:pt>
                <c:pt idx="2269">
                  <c:v>1.4530000000000001</c:v>
                </c:pt>
                <c:pt idx="2270">
                  <c:v>1.4019999999999999</c:v>
                </c:pt>
                <c:pt idx="2271">
                  <c:v>1.3859999999999999</c:v>
                </c:pt>
                <c:pt idx="2272">
                  <c:v>1.387</c:v>
                </c:pt>
                <c:pt idx="2273">
                  <c:v>1.389</c:v>
                </c:pt>
                <c:pt idx="2274">
                  <c:v>1.333</c:v>
                </c:pt>
                <c:pt idx="2275">
                  <c:v>1.351</c:v>
                </c:pt>
                <c:pt idx="2276">
                  <c:v>1.3819999999999999</c:v>
                </c:pt>
                <c:pt idx="2277">
                  <c:v>1.363</c:v>
                </c:pt>
                <c:pt idx="2278">
                  <c:v>1.4370000000000001</c:v>
                </c:pt>
                <c:pt idx="2279">
                  <c:v>1.4319999999999999</c:v>
                </c:pt>
                <c:pt idx="2280">
                  <c:v>1.4259999999999999</c:v>
                </c:pt>
                <c:pt idx="2281">
                  <c:v>1.4590000000000001</c:v>
                </c:pt>
                <c:pt idx="2282">
                  <c:v>1.4259999999999999</c:v>
                </c:pt>
                <c:pt idx="2283">
                  <c:v>1.446</c:v>
                </c:pt>
                <c:pt idx="2284">
                  <c:v>1.419</c:v>
                </c:pt>
                <c:pt idx="2285">
                  <c:v>1.427</c:v>
                </c:pt>
                <c:pt idx="2286">
                  <c:v>1.4650000000000001</c:v>
                </c:pt>
                <c:pt idx="2287">
                  <c:v>1.5089999999999999</c:v>
                </c:pt>
                <c:pt idx="2288">
                  <c:v>1.573</c:v>
                </c:pt>
                <c:pt idx="2289">
                  <c:v>1.5640000000000001</c:v>
                </c:pt>
                <c:pt idx="2290">
                  <c:v>1.5980000000000001</c:v>
                </c:pt>
                <c:pt idx="2291">
                  <c:v>1.6130000000000002</c:v>
                </c:pt>
                <c:pt idx="2292">
                  <c:v>1.611</c:v>
                </c:pt>
                <c:pt idx="2293">
                  <c:v>1.5449999999999999</c:v>
                </c:pt>
                <c:pt idx="2294">
                  <c:v>1.5860000000000001</c:v>
                </c:pt>
                <c:pt idx="2295">
                  <c:v>1.6339999999999999</c:v>
                </c:pt>
                <c:pt idx="2296">
                  <c:v>1.629</c:v>
                </c:pt>
                <c:pt idx="2297">
                  <c:v>1.73</c:v>
                </c:pt>
                <c:pt idx="2298">
                  <c:v>1.7490000000000001</c:v>
                </c:pt>
                <c:pt idx="2299">
                  <c:v>1.7669999999999999</c:v>
                </c:pt>
                <c:pt idx="2300">
                  <c:v>1.7889999999999999</c:v>
                </c:pt>
                <c:pt idx="2301">
                  <c:v>1.8049999999999999</c:v>
                </c:pt>
                <c:pt idx="2302">
                  <c:v>1.802</c:v>
                </c:pt>
                <c:pt idx="2303">
                  <c:v>1.8260000000000001</c:v>
                </c:pt>
                <c:pt idx="2304">
                  <c:v>1.8160000000000001</c:v>
                </c:pt>
                <c:pt idx="2305">
                  <c:v>1.857</c:v>
                </c:pt>
                <c:pt idx="2306">
                  <c:v>1.85</c:v>
                </c:pt>
                <c:pt idx="2307">
                  <c:v>1.8580000000000001</c:v>
                </c:pt>
                <c:pt idx="2308">
                  <c:v>1.883</c:v>
                </c:pt>
                <c:pt idx="2309">
                  <c:v>1.893</c:v>
                </c:pt>
                <c:pt idx="2310">
                  <c:v>1.917</c:v>
                </c:pt>
                <c:pt idx="2311">
                  <c:v>1.92</c:v>
                </c:pt>
                <c:pt idx="2312">
                  <c:v>1.925</c:v>
                </c:pt>
                <c:pt idx="2313">
                  <c:v>1.9379999999999999</c:v>
                </c:pt>
                <c:pt idx="2314">
                  <c:v>1.956</c:v>
                </c:pt>
                <c:pt idx="2315">
                  <c:v>1.8959999999999999</c:v>
                </c:pt>
                <c:pt idx="2316">
                  <c:v>1.88</c:v>
                </c:pt>
                <c:pt idx="2317">
                  <c:v>1.8959999999999999</c:v>
                </c:pt>
                <c:pt idx="2318">
                  <c:v>1.899</c:v>
                </c:pt>
                <c:pt idx="2319">
                  <c:v>1.929</c:v>
                </c:pt>
                <c:pt idx="2320">
                  <c:v>1.9510000000000001</c:v>
                </c:pt>
                <c:pt idx="2321">
                  <c:v>1.94</c:v>
                </c:pt>
                <c:pt idx="2322">
                  <c:v>1.9690000000000001</c:v>
                </c:pt>
                <c:pt idx="2323">
                  <c:v>1.988</c:v>
                </c:pt>
                <c:pt idx="2324">
                  <c:v>1.9990000000000001</c:v>
                </c:pt>
                <c:pt idx="2325">
                  <c:v>2.069</c:v>
                </c:pt>
                <c:pt idx="2326">
                  <c:v>2.0310000000000001</c:v>
                </c:pt>
                <c:pt idx="2327">
                  <c:v>2.0369999999999999</c:v>
                </c:pt>
                <c:pt idx="2328">
                  <c:v>2.012</c:v>
                </c:pt>
                <c:pt idx="2329">
                  <c:v>2.032</c:v>
                </c:pt>
                <c:pt idx="2330">
                  <c:v>2.0419999999999998</c:v>
                </c:pt>
                <c:pt idx="2331">
                  <c:v>2.0720000000000001</c:v>
                </c:pt>
                <c:pt idx="2332">
                  <c:v>2.13</c:v>
                </c:pt>
                <c:pt idx="2333">
                  <c:v>2.1310000000000002</c:v>
                </c:pt>
                <c:pt idx="2334">
                  <c:v>2.129</c:v>
                </c:pt>
                <c:pt idx="2335">
                  <c:v>2.1320000000000001</c:v>
                </c:pt>
                <c:pt idx="2336">
                  <c:v>2.101</c:v>
                </c:pt>
                <c:pt idx="2337">
                  <c:v>2.0830000000000002</c:v>
                </c:pt>
                <c:pt idx="2338">
                  <c:v>2.1230000000000002</c:v>
                </c:pt>
                <c:pt idx="2339">
                  <c:v>2.0640000000000001</c:v>
                </c:pt>
                <c:pt idx="2340">
                  <c:v>2.0179999999999998</c:v>
                </c:pt>
                <c:pt idx="2341">
                  <c:v>2.0270000000000001</c:v>
                </c:pt>
                <c:pt idx="2342">
                  <c:v>1.9970000000000001</c:v>
                </c:pt>
                <c:pt idx="2343">
                  <c:v>1.9490000000000001</c:v>
                </c:pt>
                <c:pt idx="2344">
                  <c:v>1.9750000000000001</c:v>
                </c:pt>
                <c:pt idx="2345">
                  <c:v>1.9750000000000001</c:v>
                </c:pt>
                <c:pt idx="2346">
                  <c:v>1.9890000000000001</c:v>
                </c:pt>
                <c:pt idx="2347">
                  <c:v>1.964</c:v>
                </c:pt>
                <c:pt idx="2348">
                  <c:v>1.9770000000000001</c:v>
                </c:pt>
                <c:pt idx="2349">
                  <c:v>2.0129999999999999</c:v>
                </c:pt>
                <c:pt idx="2350">
                  <c:v>2.0619999999999998</c:v>
                </c:pt>
                <c:pt idx="2351">
                  <c:v>2.0470000000000002</c:v>
                </c:pt>
                <c:pt idx="2352">
                  <c:v>2.0099999999999998</c:v>
                </c:pt>
                <c:pt idx="2353">
                  <c:v>2.0190000000000001</c:v>
                </c:pt>
                <c:pt idx="2354">
                  <c:v>1.9910000000000001</c:v>
                </c:pt>
                <c:pt idx="2355">
                  <c:v>1.9120000000000001</c:v>
                </c:pt>
                <c:pt idx="2356">
                  <c:v>1.9350000000000001</c:v>
                </c:pt>
                <c:pt idx="2357">
                  <c:v>1.9570000000000001</c:v>
                </c:pt>
                <c:pt idx="2358">
                  <c:v>1.9450000000000001</c:v>
                </c:pt>
                <c:pt idx="2359">
                  <c:v>1.879</c:v>
                </c:pt>
                <c:pt idx="2360">
                  <c:v>1.802</c:v>
                </c:pt>
                <c:pt idx="2361">
                  <c:v>1.7410000000000001</c:v>
                </c:pt>
                <c:pt idx="2362">
                  <c:v>1.724</c:v>
                </c:pt>
                <c:pt idx="2363">
                  <c:v>1.6930000000000001</c:v>
                </c:pt>
                <c:pt idx="2364">
                  <c:v>1.708</c:v>
                </c:pt>
                <c:pt idx="2365">
                  <c:v>1.7390000000000001</c:v>
                </c:pt>
                <c:pt idx="2366">
                  <c:v>1.73</c:v>
                </c:pt>
                <c:pt idx="2367">
                  <c:v>1.756</c:v>
                </c:pt>
                <c:pt idx="2368">
                  <c:v>1.6859999999999999</c:v>
                </c:pt>
                <c:pt idx="2369">
                  <c:v>1.72</c:v>
                </c:pt>
                <c:pt idx="2370">
                  <c:v>1.7330000000000001</c:v>
                </c:pt>
                <c:pt idx="2371">
                  <c:v>1.6910000000000001</c:v>
                </c:pt>
                <c:pt idx="2372">
                  <c:v>1.7210000000000001</c:v>
                </c:pt>
                <c:pt idx="2373">
                  <c:v>1.736</c:v>
                </c:pt>
                <c:pt idx="2374">
                  <c:v>1.786</c:v>
                </c:pt>
                <c:pt idx="2375">
                  <c:v>1.8550000000000002</c:v>
                </c:pt>
                <c:pt idx="2376">
                  <c:v>1.855</c:v>
                </c:pt>
                <c:pt idx="2377">
                  <c:v>1.877</c:v>
                </c:pt>
                <c:pt idx="2378">
                  <c:v>1.97</c:v>
                </c:pt>
                <c:pt idx="2379">
                  <c:v>1.9470000000000001</c:v>
                </c:pt>
                <c:pt idx="2380">
                  <c:v>1.9430000000000001</c:v>
                </c:pt>
                <c:pt idx="2381">
                  <c:v>1.931</c:v>
                </c:pt>
                <c:pt idx="2382">
                  <c:v>1.87</c:v>
                </c:pt>
                <c:pt idx="2383">
                  <c:v>1.917</c:v>
                </c:pt>
                <c:pt idx="2384">
                  <c:v>1.93</c:v>
                </c:pt>
                <c:pt idx="2385">
                  <c:v>1.901</c:v>
                </c:pt>
                <c:pt idx="2386">
                  <c:v>1.927</c:v>
                </c:pt>
                <c:pt idx="2387">
                  <c:v>2.0049999999999999</c:v>
                </c:pt>
                <c:pt idx="2388">
                  <c:v>1.99</c:v>
                </c:pt>
                <c:pt idx="2389">
                  <c:v>1.9770000000000001</c:v>
                </c:pt>
                <c:pt idx="2390">
                  <c:v>1.93</c:v>
                </c:pt>
                <c:pt idx="2391">
                  <c:v>1.8919999999999999</c:v>
                </c:pt>
                <c:pt idx="2392">
                  <c:v>1.879</c:v>
                </c:pt>
                <c:pt idx="2393">
                  <c:v>1.8340000000000001</c:v>
                </c:pt>
                <c:pt idx="2394">
                  <c:v>1.841</c:v>
                </c:pt>
                <c:pt idx="2395">
                  <c:v>1.8280000000000001</c:v>
                </c:pt>
                <c:pt idx="2396">
                  <c:v>1.861</c:v>
                </c:pt>
                <c:pt idx="2397">
                  <c:v>1.8540000000000001</c:v>
                </c:pt>
                <c:pt idx="2398">
                  <c:v>1.88</c:v>
                </c:pt>
                <c:pt idx="2399">
                  <c:v>1.8740000000000001</c:v>
                </c:pt>
                <c:pt idx="2400">
                  <c:v>1.863</c:v>
                </c:pt>
                <c:pt idx="2401">
                  <c:v>1.897</c:v>
                </c:pt>
                <c:pt idx="2402">
                  <c:v>1.9019999999999999</c:v>
                </c:pt>
                <c:pt idx="2403">
                  <c:v>1.75</c:v>
                </c:pt>
                <c:pt idx="2404">
                  <c:v>1.782</c:v>
                </c:pt>
                <c:pt idx="2405">
                  <c:v>1.718</c:v>
                </c:pt>
                <c:pt idx="2406">
                  <c:v>1.6870000000000001</c:v>
                </c:pt>
                <c:pt idx="2407">
                  <c:v>1.62</c:v>
                </c:pt>
                <c:pt idx="2408">
                  <c:v>1.6459999999999999</c:v>
                </c:pt>
                <c:pt idx="2409">
                  <c:v>1.6739999999999999</c:v>
                </c:pt>
                <c:pt idx="2410">
                  <c:v>1.665</c:v>
                </c:pt>
                <c:pt idx="2411">
                  <c:v>1.736</c:v>
                </c:pt>
                <c:pt idx="2412">
                  <c:v>1.6759999999999999</c:v>
                </c:pt>
                <c:pt idx="2413">
                  <c:v>1.6359999999999999</c:v>
                </c:pt>
                <c:pt idx="2414">
                  <c:v>1.657</c:v>
                </c:pt>
                <c:pt idx="2415">
                  <c:v>1.6639999999999999</c:v>
                </c:pt>
                <c:pt idx="2416">
                  <c:v>1.681</c:v>
                </c:pt>
                <c:pt idx="2417">
                  <c:v>1.694</c:v>
                </c:pt>
                <c:pt idx="2418">
                  <c:v>1.6679999999999999</c:v>
                </c:pt>
                <c:pt idx="2419">
                  <c:v>1.6420000000000001</c:v>
                </c:pt>
                <c:pt idx="2420">
                  <c:v>1.617</c:v>
                </c:pt>
                <c:pt idx="2421">
                  <c:v>1.65</c:v>
                </c:pt>
                <c:pt idx="2422">
                  <c:v>1.6819999999999999</c:v>
                </c:pt>
                <c:pt idx="2423">
                  <c:v>1.6850000000000001</c:v>
                </c:pt>
                <c:pt idx="2424">
                  <c:v>1.613</c:v>
                </c:pt>
                <c:pt idx="2425">
                  <c:v>1.4710000000000001</c:v>
                </c:pt>
                <c:pt idx="2426">
                  <c:v>1.5329999999999999</c:v>
                </c:pt>
                <c:pt idx="2427">
                  <c:v>1.546</c:v>
                </c:pt>
                <c:pt idx="2428">
                  <c:v>1.5740000000000001</c:v>
                </c:pt>
                <c:pt idx="2429">
                  <c:v>1.585</c:v>
                </c:pt>
                <c:pt idx="2430">
                  <c:v>1.591</c:v>
                </c:pt>
                <c:pt idx="2431">
                  <c:v>1.57</c:v>
                </c:pt>
                <c:pt idx="2432">
                  <c:v>1.5529999999999999</c:v>
                </c:pt>
                <c:pt idx="2433">
                  <c:v>1.5529999999999999</c:v>
                </c:pt>
                <c:pt idx="2434">
                  <c:v>1.752</c:v>
                </c:pt>
                <c:pt idx="2435">
                  <c:v>1.675</c:v>
                </c:pt>
                <c:pt idx="2436">
                  <c:v>1.6579999999999999</c:v>
                </c:pt>
                <c:pt idx="2437">
                  <c:v>1.7010000000000001</c:v>
                </c:pt>
                <c:pt idx="2438">
                  <c:v>1.6779999999999999</c:v>
                </c:pt>
                <c:pt idx="2439">
                  <c:v>1.6830000000000001</c:v>
                </c:pt>
                <c:pt idx="2440">
                  <c:v>1.6539999999999999</c:v>
                </c:pt>
                <c:pt idx="2441">
                  <c:v>1.625</c:v>
                </c:pt>
                <c:pt idx="2442">
                  <c:v>1.661</c:v>
                </c:pt>
                <c:pt idx="2443">
                  <c:v>1.651</c:v>
                </c:pt>
                <c:pt idx="2444">
                  <c:v>1.605</c:v>
                </c:pt>
                <c:pt idx="2445">
                  <c:v>1.5740000000000001</c:v>
                </c:pt>
                <c:pt idx="2446">
                  <c:v>1.546</c:v>
                </c:pt>
                <c:pt idx="2447">
                  <c:v>1.556</c:v>
                </c:pt>
                <c:pt idx="2448">
                  <c:v>1.573</c:v>
                </c:pt>
                <c:pt idx="2449">
                  <c:v>1.569</c:v>
                </c:pt>
                <c:pt idx="2450">
                  <c:v>1.581</c:v>
                </c:pt>
                <c:pt idx="2451">
                  <c:v>1.587</c:v>
                </c:pt>
                <c:pt idx="2452">
                  <c:v>1.623</c:v>
                </c:pt>
                <c:pt idx="2453">
                  <c:v>1.639</c:v>
                </c:pt>
                <c:pt idx="2454">
                  <c:v>1.613</c:v>
                </c:pt>
                <c:pt idx="2455">
                  <c:v>1.6140000000000001</c:v>
                </c:pt>
                <c:pt idx="2456">
                  <c:v>1.625</c:v>
                </c:pt>
                <c:pt idx="2457">
                  <c:v>1.623</c:v>
                </c:pt>
                <c:pt idx="2458">
                  <c:v>1.623</c:v>
                </c:pt>
                <c:pt idx="2459">
                  <c:v>1.607</c:v>
                </c:pt>
                <c:pt idx="2460">
                  <c:v>1.609</c:v>
                </c:pt>
                <c:pt idx="2461">
                  <c:v>1.6519999999999999</c:v>
                </c:pt>
                <c:pt idx="2462">
                  <c:v>1.6620000000000001</c:v>
                </c:pt>
                <c:pt idx="2463">
                  <c:v>1.673</c:v>
                </c:pt>
                <c:pt idx="2464">
                  <c:v>1.673</c:v>
                </c:pt>
                <c:pt idx="2465">
                  <c:v>1.6859999999999999</c:v>
                </c:pt>
                <c:pt idx="2466">
                  <c:v>1.665</c:v>
                </c:pt>
                <c:pt idx="2467">
                  <c:v>1.631</c:v>
                </c:pt>
                <c:pt idx="2468">
                  <c:v>1.6559999999999999</c:v>
                </c:pt>
                <c:pt idx="2469">
                  <c:v>1.6639999999999999</c:v>
                </c:pt>
                <c:pt idx="2470">
                  <c:v>1.675</c:v>
                </c:pt>
                <c:pt idx="2471">
                  <c:v>1.6259999999999999</c:v>
                </c:pt>
                <c:pt idx="2472">
                  <c:v>1.6359999999999999</c:v>
                </c:pt>
                <c:pt idx="2473">
                  <c:v>1.6339999999999999</c:v>
                </c:pt>
                <c:pt idx="2474">
                  <c:v>1.6140000000000001</c:v>
                </c:pt>
                <c:pt idx="2475">
                  <c:v>1.637</c:v>
                </c:pt>
                <c:pt idx="2476">
                  <c:v>1.6160000000000001</c:v>
                </c:pt>
                <c:pt idx="2477">
                  <c:v>1.635</c:v>
                </c:pt>
                <c:pt idx="2478">
                  <c:v>1.621</c:v>
                </c:pt>
                <c:pt idx="2479">
                  <c:v>1.6040000000000001</c:v>
                </c:pt>
                <c:pt idx="2480">
                  <c:v>1.6559999999999999</c:v>
                </c:pt>
                <c:pt idx="2481">
                  <c:v>1.7030000000000001</c:v>
                </c:pt>
                <c:pt idx="2482">
                  <c:v>1.6739999999999999</c:v>
                </c:pt>
                <c:pt idx="2483">
                  <c:v>1.675</c:v>
                </c:pt>
                <c:pt idx="2484">
                  <c:v>1.7050000000000001</c:v>
                </c:pt>
                <c:pt idx="2485">
                  <c:v>1.679</c:v>
                </c:pt>
                <c:pt idx="2486">
                  <c:v>1.597</c:v>
                </c:pt>
                <c:pt idx="2487">
                  <c:v>1.573</c:v>
                </c:pt>
                <c:pt idx="2488">
                  <c:v>1.5629999999999999</c:v>
                </c:pt>
                <c:pt idx="2489">
                  <c:v>1.6040000000000001</c:v>
                </c:pt>
                <c:pt idx="2490">
                  <c:v>1.621</c:v>
                </c:pt>
                <c:pt idx="2491">
                  <c:v>1.647</c:v>
                </c:pt>
                <c:pt idx="2492">
                  <c:v>1.655</c:v>
                </c:pt>
                <c:pt idx="2493">
                  <c:v>1.653</c:v>
                </c:pt>
                <c:pt idx="2494">
                  <c:v>1.6259999999999999</c:v>
                </c:pt>
                <c:pt idx="2495">
                  <c:v>1.6279999999999999</c:v>
                </c:pt>
                <c:pt idx="2496">
                  <c:v>1.663</c:v>
                </c:pt>
                <c:pt idx="2497">
                  <c:v>1.663</c:v>
                </c:pt>
                <c:pt idx="2498">
                  <c:v>1.6859999999999999</c:v>
                </c:pt>
                <c:pt idx="2499">
                  <c:v>1.6839999999999999</c:v>
                </c:pt>
                <c:pt idx="2500">
                  <c:v>1.7070000000000001</c:v>
                </c:pt>
                <c:pt idx="2501">
                  <c:v>1.706</c:v>
                </c:pt>
                <c:pt idx="2502">
                  <c:v>1.7040000000000002</c:v>
                </c:pt>
                <c:pt idx="2503">
                  <c:v>1.7270000000000001</c:v>
                </c:pt>
                <c:pt idx="2504">
                  <c:v>1.754</c:v>
                </c:pt>
                <c:pt idx="2505">
                  <c:v>1.7470000000000001</c:v>
                </c:pt>
                <c:pt idx="2506">
                  <c:v>1.728</c:v>
                </c:pt>
                <c:pt idx="2507">
                  <c:v>1.698</c:v>
                </c:pt>
                <c:pt idx="2508">
                  <c:v>1.704</c:v>
                </c:pt>
                <c:pt idx="2509">
                  <c:v>1.7490000000000001</c:v>
                </c:pt>
                <c:pt idx="2510">
                  <c:v>1.754</c:v>
                </c:pt>
                <c:pt idx="2511">
                  <c:v>1.722</c:v>
                </c:pt>
                <c:pt idx="2512">
                  <c:v>1.649</c:v>
                </c:pt>
                <c:pt idx="2513">
                  <c:v>1.653</c:v>
                </c:pt>
                <c:pt idx="2514">
                  <c:v>1.66</c:v>
                </c:pt>
                <c:pt idx="2515">
                  <c:v>1.657</c:v>
                </c:pt>
                <c:pt idx="2516">
                  <c:v>1.6539999999999999</c:v>
                </c:pt>
                <c:pt idx="2517">
                  <c:v>1.637</c:v>
                </c:pt>
                <c:pt idx="2518">
                  <c:v>1.655</c:v>
                </c:pt>
                <c:pt idx="2519">
                  <c:v>1.641</c:v>
                </c:pt>
                <c:pt idx="2520">
                  <c:v>1.637</c:v>
                </c:pt>
                <c:pt idx="2521">
                  <c:v>1.58</c:v>
                </c:pt>
                <c:pt idx="2522">
                  <c:v>1.56</c:v>
                </c:pt>
                <c:pt idx="2523">
                  <c:v>1.514</c:v>
                </c:pt>
                <c:pt idx="2524">
                  <c:v>1.484</c:v>
                </c:pt>
                <c:pt idx="2525">
                  <c:v>1.5029999999999999</c:v>
                </c:pt>
                <c:pt idx="2526">
                  <c:v>1.5309999999999999</c:v>
                </c:pt>
                <c:pt idx="2527">
                  <c:v>1.494</c:v>
                </c:pt>
                <c:pt idx="2528">
                  <c:v>1.4890000000000001</c:v>
                </c:pt>
                <c:pt idx="2529">
                  <c:v>1.474</c:v>
                </c:pt>
                <c:pt idx="2530">
                  <c:v>1.4430000000000001</c:v>
                </c:pt>
                <c:pt idx="2531">
                  <c:v>1.486</c:v>
                </c:pt>
                <c:pt idx="2532">
                  <c:v>1.498</c:v>
                </c:pt>
                <c:pt idx="2533">
                  <c:v>1.524</c:v>
                </c:pt>
                <c:pt idx="2534">
                  <c:v>1.5209999999999999</c:v>
                </c:pt>
                <c:pt idx="2535">
                  <c:v>1.514</c:v>
                </c:pt>
                <c:pt idx="2536">
                  <c:v>1.581</c:v>
                </c:pt>
                <c:pt idx="2537">
                  <c:v>1.58</c:v>
                </c:pt>
                <c:pt idx="2538">
                  <c:v>1.583</c:v>
                </c:pt>
                <c:pt idx="2539">
                  <c:v>1.615</c:v>
                </c:pt>
                <c:pt idx="2540">
                  <c:v>1.663</c:v>
                </c:pt>
                <c:pt idx="2541">
                  <c:v>1.67</c:v>
                </c:pt>
                <c:pt idx="2542">
                  <c:v>1.6500000000000001</c:v>
                </c:pt>
                <c:pt idx="2543">
                  <c:v>1.609</c:v>
                </c:pt>
                <c:pt idx="2544">
                  <c:v>1.532</c:v>
                </c:pt>
                <c:pt idx="2545">
                  <c:v>1.4550000000000001</c:v>
                </c:pt>
                <c:pt idx="2546">
                  <c:v>1.411</c:v>
                </c:pt>
                <c:pt idx="2547">
                  <c:v>1.3959999999999999</c:v>
                </c:pt>
                <c:pt idx="2548">
                  <c:v>1.54</c:v>
                </c:pt>
                <c:pt idx="2549">
                  <c:v>1.5309999999999999</c:v>
                </c:pt>
                <c:pt idx="2550">
                  <c:v>1.556</c:v>
                </c:pt>
                <c:pt idx="2551">
                  <c:v>1.522</c:v>
                </c:pt>
                <c:pt idx="2552">
                  <c:v>1.389</c:v>
                </c:pt>
                <c:pt idx="2553">
                  <c:v>1.137</c:v>
                </c:pt>
                <c:pt idx="2554">
                  <c:v>1.157</c:v>
                </c:pt>
                <c:pt idx="2555">
                  <c:v>1.1100000000000001</c:v>
                </c:pt>
                <c:pt idx="2556">
                  <c:v>0.89800000000000002</c:v>
                </c:pt>
                <c:pt idx="2557">
                  <c:v>0.89900000000000002</c:v>
                </c:pt>
                <c:pt idx="2558">
                  <c:v>0.69</c:v>
                </c:pt>
                <c:pt idx="2559">
                  <c:v>0.71099999999999997</c:v>
                </c:pt>
                <c:pt idx="2560">
                  <c:v>0.63800000000000001</c:v>
                </c:pt>
                <c:pt idx="2561">
                  <c:v>0.68500000000000005</c:v>
                </c:pt>
                <c:pt idx="2562">
                  <c:v>0.60499999999999998</c:v>
                </c:pt>
                <c:pt idx="2563">
                  <c:v>0.41199999999999998</c:v>
                </c:pt>
                <c:pt idx="2564">
                  <c:v>0.443</c:v>
                </c:pt>
                <c:pt idx="2565">
                  <c:v>0.54700000000000004</c:v>
                </c:pt>
                <c:pt idx="2566">
                  <c:v>0.54400000000000004</c:v>
                </c:pt>
                <c:pt idx="2567">
                  <c:v>0.57399999999999995</c:v>
                </c:pt>
                <c:pt idx="2568">
                  <c:v>0.58599999999999997</c:v>
                </c:pt>
                <c:pt idx="2569">
                  <c:v>0.57299999999999995</c:v>
                </c:pt>
                <c:pt idx="2570">
                  <c:v>0.54700000000000004</c:v>
                </c:pt>
                <c:pt idx="2571">
                  <c:v>0.66300000000000003</c:v>
                </c:pt>
                <c:pt idx="2572">
                  <c:v>0.69199999999999995</c:v>
                </c:pt>
                <c:pt idx="2573">
                  <c:v>0.70199999999999996</c:v>
                </c:pt>
                <c:pt idx="2574">
                  <c:v>0.64800000000000002</c:v>
                </c:pt>
                <c:pt idx="2575">
                  <c:v>0.67800000000000005</c:v>
                </c:pt>
                <c:pt idx="2576">
                  <c:v>0.67700000000000005</c:v>
                </c:pt>
                <c:pt idx="2577">
                  <c:v>0.70299999999999996</c:v>
                </c:pt>
                <c:pt idx="2578">
                  <c:v>0.72</c:v>
                </c:pt>
                <c:pt idx="2579">
                  <c:v>0.72</c:v>
                </c:pt>
                <c:pt idx="2580">
                  <c:v>0.70499999999999996</c:v>
                </c:pt>
                <c:pt idx="2581">
                  <c:v>0.71099999999999997</c:v>
                </c:pt>
                <c:pt idx="2582">
                  <c:v>0.66800000000000004</c:v>
                </c:pt>
                <c:pt idx="2583">
                  <c:v>0.51</c:v>
                </c:pt>
                <c:pt idx="2584">
                  <c:v>0.63800000000000001</c:v>
                </c:pt>
                <c:pt idx="2585">
                  <c:v>0.64300000000000002</c:v>
                </c:pt>
                <c:pt idx="2586">
                  <c:v>0.66100000000000003</c:v>
                </c:pt>
                <c:pt idx="2587">
                  <c:v>0.64800000000000002</c:v>
                </c:pt>
                <c:pt idx="2588">
                  <c:v>0.66700000000000004</c:v>
                </c:pt>
                <c:pt idx="2589">
                  <c:v>0.72699999999999998</c:v>
                </c:pt>
                <c:pt idx="2590">
                  <c:v>0.69799999999999995</c:v>
                </c:pt>
                <c:pt idx="2591">
                  <c:v>0.76600000000000001</c:v>
                </c:pt>
                <c:pt idx="2592">
                  <c:v>0.82199999999999995</c:v>
                </c:pt>
                <c:pt idx="2593">
                  <c:v>0.90100000000000002</c:v>
                </c:pt>
                <c:pt idx="2594">
                  <c:v>0.877</c:v>
                </c:pt>
                <c:pt idx="2595">
                  <c:v>0.93100000000000005</c:v>
                </c:pt>
                <c:pt idx="2596">
                  <c:v>0.95199999999999996</c:v>
                </c:pt>
                <c:pt idx="2597">
                  <c:v>0.92400000000000004</c:v>
                </c:pt>
                <c:pt idx="2598">
                  <c:v>0.91900000000000004</c:v>
                </c:pt>
                <c:pt idx="2599">
                  <c:v>0.85299999999999998</c:v>
                </c:pt>
                <c:pt idx="2600">
                  <c:v>0.91500000000000004</c:v>
                </c:pt>
                <c:pt idx="2601">
                  <c:v>0.97</c:v>
                </c:pt>
                <c:pt idx="2602">
                  <c:v>1.026</c:v>
                </c:pt>
                <c:pt idx="2603">
                  <c:v>1.0449999999999999</c:v>
                </c:pt>
                <c:pt idx="2604">
                  <c:v>1.044</c:v>
                </c:pt>
                <c:pt idx="2605">
                  <c:v>1.044</c:v>
                </c:pt>
                <c:pt idx="2606">
                  <c:v>1.038</c:v>
                </c:pt>
                <c:pt idx="2607">
                  <c:v>1.0489999999999999</c:v>
                </c:pt>
                <c:pt idx="2608">
                  <c:v>0.99299999999999999</c:v>
                </c:pt>
                <c:pt idx="2609">
                  <c:v>0.999</c:v>
                </c:pt>
                <c:pt idx="2610">
                  <c:v>1.026</c:v>
                </c:pt>
                <c:pt idx="2611">
                  <c:v>1.0669999999999999</c:v>
                </c:pt>
                <c:pt idx="2612">
                  <c:v>1.1180000000000001</c:v>
                </c:pt>
                <c:pt idx="2613">
                  <c:v>1.119</c:v>
                </c:pt>
                <c:pt idx="2614">
                  <c:v>1.149</c:v>
                </c:pt>
                <c:pt idx="2615">
                  <c:v>1.214</c:v>
                </c:pt>
                <c:pt idx="2616">
                  <c:v>1.1950000000000001</c:v>
                </c:pt>
                <c:pt idx="2617">
                  <c:v>1.21</c:v>
                </c:pt>
                <c:pt idx="2618">
                  <c:v>1.21</c:v>
                </c:pt>
                <c:pt idx="2619">
                  <c:v>1.119</c:v>
                </c:pt>
                <c:pt idx="2620">
                  <c:v>1.1240000000000001</c:v>
                </c:pt>
                <c:pt idx="2621">
                  <c:v>1.1659999999999999</c:v>
                </c:pt>
                <c:pt idx="2622">
                  <c:v>1.2070000000000001</c:v>
                </c:pt>
                <c:pt idx="2623">
                  <c:v>1.2150000000000001</c:v>
                </c:pt>
                <c:pt idx="2624">
                  <c:v>1.258</c:v>
                </c:pt>
                <c:pt idx="2625">
                  <c:v>1.272</c:v>
                </c:pt>
                <c:pt idx="2626">
                  <c:v>1.2909999999999999</c:v>
                </c:pt>
                <c:pt idx="2627">
                  <c:v>1.298</c:v>
                </c:pt>
                <c:pt idx="2628">
                  <c:v>1.196</c:v>
                </c:pt>
                <c:pt idx="2629">
                  <c:v>1.194</c:v>
                </c:pt>
                <c:pt idx="2630">
                  <c:v>1.153</c:v>
                </c:pt>
                <c:pt idx="2631">
                  <c:v>1.1839999999999999</c:v>
                </c:pt>
                <c:pt idx="2632">
                  <c:v>1.2</c:v>
                </c:pt>
                <c:pt idx="2633">
                  <c:v>1.2170000000000001</c:v>
                </c:pt>
                <c:pt idx="2634">
                  <c:v>1.2589999999999999</c:v>
                </c:pt>
                <c:pt idx="2635">
                  <c:v>1.2410000000000001</c:v>
                </c:pt>
                <c:pt idx="2636">
                  <c:v>1.2749999999999999</c:v>
                </c:pt>
                <c:pt idx="2637">
                  <c:v>1.2909999999999999</c:v>
                </c:pt>
                <c:pt idx="2638">
                  <c:v>1.2509999999999999</c:v>
                </c:pt>
                <c:pt idx="2639">
                  <c:v>1.2829999999999999</c:v>
                </c:pt>
                <c:pt idx="2640">
                  <c:v>1.2729999999999999</c:v>
                </c:pt>
                <c:pt idx="2641">
                  <c:v>1.2470000000000001</c:v>
                </c:pt>
                <c:pt idx="2642">
                  <c:v>1.2649999999999999</c:v>
                </c:pt>
                <c:pt idx="2643">
                  <c:v>1.234</c:v>
                </c:pt>
                <c:pt idx="2644">
                  <c:v>1.2250000000000001</c:v>
                </c:pt>
                <c:pt idx="2645">
                  <c:v>1.2290000000000001</c:v>
                </c:pt>
                <c:pt idx="2646">
                  <c:v>1.28</c:v>
                </c:pt>
                <c:pt idx="2647">
                  <c:v>1.2829999999999999</c:v>
                </c:pt>
                <c:pt idx="2648">
                  <c:v>1.2589999999999999</c:v>
                </c:pt>
                <c:pt idx="2649">
                  <c:v>1.284</c:v>
                </c:pt>
                <c:pt idx="2650">
                  <c:v>1.2749999999999999</c:v>
                </c:pt>
                <c:pt idx="2651">
                  <c:v>1.266</c:v>
                </c:pt>
                <c:pt idx="2652">
                  <c:v>1.242</c:v>
                </c:pt>
                <c:pt idx="2653">
                  <c:v>1.22</c:v>
                </c:pt>
                <c:pt idx="2654">
                  <c:v>1.1870000000000001</c:v>
                </c:pt>
                <c:pt idx="2655">
                  <c:v>1.2130000000000001</c:v>
                </c:pt>
                <c:pt idx="2656">
                  <c:v>1.214</c:v>
                </c:pt>
                <c:pt idx="2657">
                  <c:v>1.2230000000000001</c:v>
                </c:pt>
                <c:pt idx="2658">
                  <c:v>1.228</c:v>
                </c:pt>
                <c:pt idx="2659">
                  <c:v>1.208</c:v>
                </c:pt>
                <c:pt idx="2660">
                  <c:v>1.2290000000000001</c:v>
                </c:pt>
                <c:pt idx="2661">
                  <c:v>1.2050000000000001</c:v>
                </c:pt>
                <c:pt idx="2662">
                  <c:v>1.244</c:v>
                </c:pt>
                <c:pt idx="2663">
                  <c:v>1.2350000000000001</c:v>
                </c:pt>
                <c:pt idx="2664">
                  <c:v>1.2450000000000001</c:v>
                </c:pt>
                <c:pt idx="2665">
                  <c:v>1.27</c:v>
                </c:pt>
                <c:pt idx="2666">
                  <c:v>1.2829999999999999</c:v>
                </c:pt>
                <c:pt idx="2667">
                  <c:v>1.2909999999999999</c:v>
                </c:pt>
                <c:pt idx="2668">
                  <c:v>1.2969999999999999</c:v>
                </c:pt>
                <c:pt idx="2669">
                  <c:v>1.284</c:v>
                </c:pt>
                <c:pt idx="2670">
                  <c:v>1.3660000000000001</c:v>
                </c:pt>
                <c:pt idx="2671">
                  <c:v>1.3959999999999999</c:v>
                </c:pt>
                <c:pt idx="2672">
                  <c:v>1.361</c:v>
                </c:pt>
                <c:pt idx="2673">
                  <c:v>1.2849999999999999</c:v>
                </c:pt>
                <c:pt idx="2674">
                  <c:v>1.3160000000000001</c:v>
                </c:pt>
                <c:pt idx="2675">
                  <c:v>1.276</c:v>
                </c:pt>
                <c:pt idx="2676">
                  <c:v>1.2250000000000001</c:v>
                </c:pt>
                <c:pt idx="2677">
                  <c:v>1.202</c:v>
                </c:pt>
                <c:pt idx="2678">
                  <c:v>1.2050000000000001</c:v>
                </c:pt>
                <c:pt idx="2679">
                  <c:v>1.177</c:v>
                </c:pt>
                <c:pt idx="2680">
                  <c:v>1.103</c:v>
                </c:pt>
                <c:pt idx="2681">
                  <c:v>1.119</c:v>
                </c:pt>
                <c:pt idx="2682">
                  <c:v>1.0980000000000001</c:v>
                </c:pt>
                <c:pt idx="2683">
                  <c:v>1.095</c:v>
                </c:pt>
                <c:pt idx="2684">
                  <c:v>1.107</c:v>
                </c:pt>
                <c:pt idx="2685">
                  <c:v>1.1379999999999999</c:v>
                </c:pt>
                <c:pt idx="2686">
                  <c:v>1.1890000000000001</c:v>
                </c:pt>
                <c:pt idx="2687">
                  <c:v>1.224</c:v>
                </c:pt>
                <c:pt idx="2688">
                  <c:v>1.2370000000000001</c:v>
                </c:pt>
                <c:pt idx="2689">
                  <c:v>1.177</c:v>
                </c:pt>
                <c:pt idx="2690">
                  <c:v>1.1639999999999999</c:v>
                </c:pt>
                <c:pt idx="2691">
                  <c:v>1.1800000000000002</c:v>
                </c:pt>
                <c:pt idx="2692">
                  <c:v>1.196</c:v>
                </c:pt>
                <c:pt idx="2693">
                  <c:v>1.214</c:v>
                </c:pt>
                <c:pt idx="2694">
                  <c:v>1.2470000000000001</c:v>
                </c:pt>
                <c:pt idx="2695">
                  <c:v>1.202</c:v>
                </c:pt>
                <c:pt idx="2696">
                  <c:v>1.2010000000000001</c:v>
                </c:pt>
                <c:pt idx="2697">
                  <c:v>1.1519999999999999</c:v>
                </c:pt>
                <c:pt idx="2698">
                  <c:v>1.1240000000000001</c:v>
                </c:pt>
                <c:pt idx="2699">
                  <c:v>1.194</c:v>
                </c:pt>
                <c:pt idx="2700">
                  <c:v>1.2350000000000001</c:v>
                </c:pt>
                <c:pt idx="2701">
                  <c:v>1.2010000000000001</c:v>
                </c:pt>
                <c:pt idx="2702">
                  <c:v>1.232</c:v>
                </c:pt>
                <c:pt idx="2703">
                  <c:v>1.2030000000000001</c:v>
                </c:pt>
                <c:pt idx="2704">
                  <c:v>1.1759999999999999</c:v>
                </c:pt>
                <c:pt idx="2705">
                  <c:v>1.1830000000000001</c:v>
                </c:pt>
                <c:pt idx="2706">
                  <c:v>1.1970000000000001</c:v>
                </c:pt>
                <c:pt idx="2707">
                  <c:v>1.18</c:v>
                </c:pt>
                <c:pt idx="2708">
                  <c:v>1.169</c:v>
                </c:pt>
                <c:pt idx="2709">
                  <c:v>1.1619999999999999</c:v>
                </c:pt>
                <c:pt idx="2710">
                  <c:v>1.1879999999999999</c:v>
                </c:pt>
                <c:pt idx="2711">
                  <c:v>1.1399999999999999</c:v>
                </c:pt>
                <c:pt idx="2712">
                  <c:v>1.1579999999999999</c:v>
                </c:pt>
                <c:pt idx="2713">
                  <c:v>1.1380000000000001</c:v>
                </c:pt>
                <c:pt idx="2714">
                  <c:v>1.1120000000000001</c:v>
                </c:pt>
                <c:pt idx="2715">
                  <c:v>1.143</c:v>
                </c:pt>
                <c:pt idx="2716">
                  <c:v>1.081</c:v>
                </c:pt>
                <c:pt idx="2717">
                  <c:v>1.052</c:v>
                </c:pt>
                <c:pt idx="2718">
                  <c:v>1.05</c:v>
                </c:pt>
                <c:pt idx="2719">
                  <c:v>1.052</c:v>
                </c:pt>
                <c:pt idx="2720">
                  <c:v>1.077</c:v>
                </c:pt>
                <c:pt idx="2721">
                  <c:v>1.1080000000000001</c:v>
                </c:pt>
                <c:pt idx="2722">
                  <c:v>1.1160000000000001</c:v>
                </c:pt>
                <c:pt idx="2723">
                  <c:v>1.0840000000000001</c:v>
                </c:pt>
                <c:pt idx="2724">
                  <c:v>1.161</c:v>
                </c:pt>
                <c:pt idx="2725">
                  <c:v>1.194</c:v>
                </c:pt>
                <c:pt idx="2726">
                  <c:v>1.1759999999999999</c:v>
                </c:pt>
                <c:pt idx="2727">
                  <c:v>1.157</c:v>
                </c:pt>
                <c:pt idx="2728">
                  <c:v>1.125</c:v>
                </c:pt>
                <c:pt idx="2729">
                  <c:v>1.147</c:v>
                </c:pt>
                <c:pt idx="2730">
                  <c:v>1.153</c:v>
                </c:pt>
                <c:pt idx="2731">
                  <c:v>1.163</c:v>
                </c:pt>
                <c:pt idx="2732">
                  <c:v>1.1620000000000001</c:v>
                </c:pt>
                <c:pt idx="2733">
                  <c:v>1.175</c:v>
                </c:pt>
                <c:pt idx="2734">
                  <c:v>1.204</c:v>
                </c:pt>
                <c:pt idx="2735">
                  <c:v>1.258</c:v>
                </c:pt>
                <c:pt idx="2736">
                  <c:v>1.288</c:v>
                </c:pt>
                <c:pt idx="2737">
                  <c:v>1.2490000000000001</c:v>
                </c:pt>
                <c:pt idx="2738">
                  <c:v>1.22</c:v>
                </c:pt>
                <c:pt idx="2739">
                  <c:v>1.24</c:v>
                </c:pt>
                <c:pt idx="2740">
                  <c:v>1.262</c:v>
                </c:pt>
                <c:pt idx="2741">
                  <c:v>1.2689999999999999</c:v>
                </c:pt>
                <c:pt idx="2742">
                  <c:v>1.256</c:v>
                </c:pt>
                <c:pt idx="2743">
                  <c:v>1.256</c:v>
                </c:pt>
                <c:pt idx="2744">
                  <c:v>1.276</c:v>
                </c:pt>
                <c:pt idx="2745">
                  <c:v>1.3169999999999999</c:v>
                </c:pt>
                <c:pt idx="2746">
                  <c:v>1.3080000000000001</c:v>
                </c:pt>
                <c:pt idx="2747">
                  <c:v>1.319</c:v>
                </c:pt>
                <c:pt idx="2748">
                  <c:v>1.327</c:v>
                </c:pt>
                <c:pt idx="2749">
                  <c:v>1.353</c:v>
                </c:pt>
                <c:pt idx="2750">
                  <c:v>1.3879999999999999</c:v>
                </c:pt>
                <c:pt idx="2751">
                  <c:v>1.3959999999999999</c:v>
                </c:pt>
                <c:pt idx="2752">
                  <c:v>1.36</c:v>
                </c:pt>
                <c:pt idx="2753">
                  <c:v>1.34</c:v>
                </c:pt>
                <c:pt idx="2754">
                  <c:v>1.381</c:v>
                </c:pt>
                <c:pt idx="2755">
                  <c:v>1.379</c:v>
                </c:pt>
                <c:pt idx="2756">
                  <c:v>1.3680000000000001</c:v>
                </c:pt>
                <c:pt idx="2757">
                  <c:v>1.3879999999999999</c:v>
                </c:pt>
                <c:pt idx="2758">
                  <c:v>1.4119999999999999</c:v>
                </c:pt>
                <c:pt idx="2759">
                  <c:v>1.4079999999999999</c:v>
                </c:pt>
                <c:pt idx="2760">
                  <c:v>1.373</c:v>
                </c:pt>
                <c:pt idx="2761">
                  <c:v>1.452</c:v>
                </c:pt>
                <c:pt idx="2762">
                  <c:v>1.4750000000000001</c:v>
                </c:pt>
                <c:pt idx="2763">
                  <c:v>1.4830000000000001</c:v>
                </c:pt>
                <c:pt idx="2764">
                  <c:v>1.542</c:v>
                </c:pt>
                <c:pt idx="2765">
                  <c:v>1.5209999999999999</c:v>
                </c:pt>
                <c:pt idx="2766">
                  <c:v>1.5529999999999999</c:v>
                </c:pt>
                <c:pt idx="2767">
                  <c:v>1.5489999999999999</c:v>
                </c:pt>
                <c:pt idx="2768">
                  <c:v>1.554</c:v>
                </c:pt>
                <c:pt idx="2769">
                  <c:v>1.528</c:v>
                </c:pt>
                <c:pt idx="2770">
                  <c:v>1.538</c:v>
                </c:pt>
                <c:pt idx="2771">
                  <c:v>1.544</c:v>
                </c:pt>
                <c:pt idx="2772">
                  <c:v>1.548</c:v>
                </c:pt>
                <c:pt idx="2773">
                  <c:v>1.548</c:v>
                </c:pt>
                <c:pt idx="2774">
                  <c:v>1.5609999999999999</c:v>
                </c:pt>
                <c:pt idx="2775">
                  <c:v>1.581</c:v>
                </c:pt>
                <c:pt idx="2776">
                  <c:v>1.577</c:v>
                </c:pt>
                <c:pt idx="2777">
                  <c:v>1.583</c:v>
                </c:pt>
                <c:pt idx="2778">
                  <c:v>1.573</c:v>
                </c:pt>
                <c:pt idx="2779">
                  <c:v>1.59</c:v>
                </c:pt>
                <c:pt idx="2780">
                  <c:v>1.6160000000000001</c:v>
                </c:pt>
                <c:pt idx="2781">
                  <c:v>1.649</c:v>
                </c:pt>
                <c:pt idx="2782">
                  <c:v>1.645</c:v>
                </c:pt>
                <c:pt idx="2783">
                  <c:v>1.649</c:v>
                </c:pt>
                <c:pt idx="2784">
                  <c:v>1.675</c:v>
                </c:pt>
                <c:pt idx="2785">
                  <c:v>1.6739999999999999</c:v>
                </c:pt>
                <c:pt idx="2786">
                  <c:v>1.653</c:v>
                </c:pt>
                <c:pt idx="2787">
                  <c:v>1.65</c:v>
                </c:pt>
                <c:pt idx="2788">
                  <c:v>1.6930000000000001</c:v>
                </c:pt>
                <c:pt idx="2789">
                  <c:v>1.7729999999999999</c:v>
                </c:pt>
                <c:pt idx="2790">
                  <c:v>1.8109999999999999</c:v>
                </c:pt>
                <c:pt idx="2791">
                  <c:v>1.794</c:v>
                </c:pt>
                <c:pt idx="2792">
                  <c:v>1.806</c:v>
                </c:pt>
                <c:pt idx="2793">
                  <c:v>1.8420000000000001</c:v>
                </c:pt>
                <c:pt idx="2794">
                  <c:v>1.859</c:v>
                </c:pt>
                <c:pt idx="2795">
                  <c:v>1.8959999999999999</c:v>
                </c:pt>
                <c:pt idx="2796">
                  <c:v>1.8919999999999999</c:v>
                </c:pt>
                <c:pt idx="2797">
                  <c:v>1.877</c:v>
                </c:pt>
                <c:pt idx="2798">
                  <c:v>1.9430000000000001</c:v>
                </c:pt>
                <c:pt idx="2799">
                  <c:v>1.9359999999999999</c:v>
                </c:pt>
                <c:pt idx="2800">
                  <c:v>1.952</c:v>
                </c:pt>
                <c:pt idx="2801">
                  <c:v>1.998</c:v>
                </c:pt>
                <c:pt idx="2802">
                  <c:v>2.0649999999999999</c:v>
                </c:pt>
                <c:pt idx="2803">
                  <c:v>2.0489999999999999</c:v>
                </c:pt>
                <c:pt idx="2804">
                  <c:v>2.0499999999999998</c:v>
                </c:pt>
                <c:pt idx="2805">
                  <c:v>2.08</c:v>
                </c:pt>
                <c:pt idx="2806">
                  <c:v>2.1379999999999999</c:v>
                </c:pt>
                <c:pt idx="2807">
                  <c:v>2.15</c:v>
                </c:pt>
                <c:pt idx="2808">
                  <c:v>2.105</c:v>
                </c:pt>
                <c:pt idx="2809">
                  <c:v>2.101</c:v>
                </c:pt>
                <c:pt idx="2810">
                  <c:v>2.0470000000000002</c:v>
                </c:pt>
                <c:pt idx="2811">
                  <c:v>1.944</c:v>
                </c:pt>
                <c:pt idx="2812">
                  <c:v>1.9430000000000001</c:v>
                </c:pt>
                <c:pt idx="2813">
                  <c:v>1.96</c:v>
                </c:pt>
                <c:pt idx="2814">
                  <c:v>1.8959999999999999</c:v>
                </c:pt>
                <c:pt idx="2815">
                  <c:v>1.9880000000000002</c:v>
                </c:pt>
                <c:pt idx="2816">
                  <c:v>1.921</c:v>
                </c:pt>
                <c:pt idx="2817">
                  <c:v>1.9670000000000001</c:v>
                </c:pt>
                <c:pt idx="2818">
                  <c:v>1.9950000000000001</c:v>
                </c:pt>
                <c:pt idx="2819">
                  <c:v>1.9890000000000001</c:v>
                </c:pt>
                <c:pt idx="2820">
                  <c:v>1.9530000000000001</c:v>
                </c:pt>
                <c:pt idx="2821">
                  <c:v>2.0219999999999998</c:v>
                </c:pt>
                <c:pt idx="2822">
                  <c:v>1.9610000000000001</c:v>
                </c:pt>
                <c:pt idx="2823">
                  <c:v>1.966</c:v>
                </c:pt>
                <c:pt idx="2824">
                  <c:v>1.952</c:v>
                </c:pt>
                <c:pt idx="2825">
                  <c:v>1.9590000000000001</c:v>
                </c:pt>
                <c:pt idx="2826">
                  <c:v>1.962</c:v>
                </c:pt>
                <c:pt idx="2827">
                  <c:v>1.97</c:v>
                </c:pt>
                <c:pt idx="2828">
                  <c:v>1.976</c:v>
                </c:pt>
                <c:pt idx="2829">
                  <c:v>2.036</c:v>
                </c:pt>
                <c:pt idx="2830">
                  <c:v>2.052</c:v>
                </c:pt>
                <c:pt idx="2831">
                  <c:v>2.04</c:v>
                </c:pt>
                <c:pt idx="2832">
                  <c:v>2.0449999999999999</c:v>
                </c:pt>
                <c:pt idx="2833">
                  <c:v>2.0169999999999999</c:v>
                </c:pt>
                <c:pt idx="2834">
                  <c:v>1.9830000000000001</c:v>
                </c:pt>
                <c:pt idx="2835">
                  <c:v>1.9750000000000001</c:v>
                </c:pt>
                <c:pt idx="2836">
                  <c:v>1.9950000000000001</c:v>
                </c:pt>
                <c:pt idx="2837">
                  <c:v>1.9790000000000001</c:v>
                </c:pt>
                <c:pt idx="2838">
                  <c:v>2.02</c:v>
                </c:pt>
                <c:pt idx="2839">
                  <c:v>2.0720000000000001</c:v>
                </c:pt>
                <c:pt idx="2840">
                  <c:v>2.1</c:v>
                </c:pt>
                <c:pt idx="2841">
                  <c:v>2.0699999999999998</c:v>
                </c:pt>
                <c:pt idx="2842">
                  <c:v>2.1019999999999999</c:v>
                </c:pt>
                <c:pt idx="2843">
                  <c:v>2.1509999999999998</c:v>
                </c:pt>
                <c:pt idx="2844">
                  <c:v>2.1509999999999998</c:v>
                </c:pt>
                <c:pt idx="2845">
                  <c:v>2.1139999999999999</c:v>
                </c:pt>
                <c:pt idx="2846">
                  <c:v>2.1269999999999998</c:v>
                </c:pt>
                <c:pt idx="2847">
                  <c:v>2.133</c:v>
                </c:pt>
                <c:pt idx="2848">
                  <c:v>2.14</c:v>
                </c:pt>
                <c:pt idx="2849">
                  <c:v>2.161</c:v>
                </c:pt>
                <c:pt idx="2850">
                  <c:v>2.0950000000000002</c:v>
                </c:pt>
                <c:pt idx="2851">
                  <c:v>2.1269999999999998</c:v>
                </c:pt>
                <c:pt idx="2852">
                  <c:v>2.1579999999999999</c:v>
                </c:pt>
                <c:pt idx="2853">
                  <c:v>2.161</c:v>
                </c:pt>
                <c:pt idx="2854">
                  <c:v>2.1019999999999999</c:v>
                </c:pt>
                <c:pt idx="2855">
                  <c:v>2.0470000000000002</c:v>
                </c:pt>
                <c:pt idx="2856">
                  <c:v>2.0680000000000001</c:v>
                </c:pt>
                <c:pt idx="2857">
                  <c:v>2.1179999999999999</c:v>
                </c:pt>
                <c:pt idx="2858">
                  <c:v>2.117</c:v>
                </c:pt>
                <c:pt idx="2859">
                  <c:v>2.15</c:v>
                </c:pt>
                <c:pt idx="2860">
                  <c:v>2.1520000000000001</c:v>
                </c:pt>
                <c:pt idx="2861">
                  <c:v>2.14</c:v>
                </c:pt>
                <c:pt idx="2862">
                  <c:v>2.17</c:v>
                </c:pt>
                <c:pt idx="2863">
                  <c:v>2.194</c:v>
                </c:pt>
                <c:pt idx="2864">
                  <c:v>2.202</c:v>
                </c:pt>
                <c:pt idx="2865">
                  <c:v>2.2120000000000002</c:v>
                </c:pt>
                <c:pt idx="2866">
                  <c:v>2.1930000000000001</c:v>
                </c:pt>
                <c:pt idx="2867">
                  <c:v>2.2189999999999999</c:v>
                </c:pt>
                <c:pt idx="2868">
                  <c:v>2.2029999999999998</c:v>
                </c:pt>
                <c:pt idx="2869">
                  <c:v>2.2120000000000002</c:v>
                </c:pt>
                <c:pt idx="2870">
                  <c:v>2.1859999999999999</c:v>
                </c:pt>
                <c:pt idx="2871">
                  <c:v>2.1709999999999998</c:v>
                </c:pt>
                <c:pt idx="2872">
                  <c:v>2.1709999999999998</c:v>
                </c:pt>
                <c:pt idx="2873">
                  <c:v>2.1560000000000001</c:v>
                </c:pt>
                <c:pt idx="2874">
                  <c:v>2.1339999999999999</c:v>
                </c:pt>
                <c:pt idx="2875">
                  <c:v>2.1680000000000001</c:v>
                </c:pt>
                <c:pt idx="2876">
                  <c:v>2.1970000000000001</c:v>
                </c:pt>
                <c:pt idx="2877">
                  <c:v>2.2240000000000002</c:v>
                </c:pt>
                <c:pt idx="2878">
                  <c:v>2.266</c:v>
                </c:pt>
                <c:pt idx="2879">
                  <c:v>2.2810000000000001</c:v>
                </c:pt>
                <c:pt idx="2880">
                  <c:v>2.2639999999999998</c:v>
                </c:pt>
                <c:pt idx="2881">
                  <c:v>2.2170000000000001</c:v>
                </c:pt>
                <c:pt idx="2882">
                  <c:v>2.2389999999999999</c:v>
                </c:pt>
                <c:pt idx="2883">
                  <c:v>2.2440000000000002</c:v>
                </c:pt>
                <c:pt idx="2884">
                  <c:v>2.2679999999999998</c:v>
                </c:pt>
                <c:pt idx="2885">
                  <c:v>2.2999999999999998</c:v>
                </c:pt>
                <c:pt idx="2886">
                  <c:v>2.2280000000000002</c:v>
                </c:pt>
                <c:pt idx="2887">
                  <c:v>2.206</c:v>
                </c:pt>
                <c:pt idx="2888">
                  <c:v>2.2549999999999999</c:v>
                </c:pt>
                <c:pt idx="2889">
                  <c:v>2.2919999999999998</c:v>
                </c:pt>
                <c:pt idx="2890">
                  <c:v>2.2770000000000001</c:v>
                </c:pt>
                <c:pt idx="2891">
                  <c:v>2.3180000000000001</c:v>
                </c:pt>
                <c:pt idx="2892">
                  <c:v>2.294</c:v>
                </c:pt>
                <c:pt idx="2893">
                  <c:v>2.25</c:v>
                </c:pt>
                <c:pt idx="2894">
                  <c:v>2.254</c:v>
                </c:pt>
                <c:pt idx="2895">
                  <c:v>2.11</c:v>
                </c:pt>
                <c:pt idx="2896">
                  <c:v>2.1320000000000001</c:v>
                </c:pt>
                <c:pt idx="2897">
                  <c:v>2.2170000000000001</c:v>
                </c:pt>
                <c:pt idx="2898">
                  <c:v>2.2730000000000001</c:v>
                </c:pt>
                <c:pt idx="2899">
                  <c:v>2.29</c:v>
                </c:pt>
                <c:pt idx="2900">
                  <c:v>2.3079999999999998</c:v>
                </c:pt>
                <c:pt idx="2901">
                  <c:v>2.3140000000000001</c:v>
                </c:pt>
                <c:pt idx="2902">
                  <c:v>2.3079999999999998</c:v>
                </c:pt>
                <c:pt idx="2903">
                  <c:v>2.351</c:v>
                </c:pt>
                <c:pt idx="2904">
                  <c:v>2.3660000000000001</c:v>
                </c:pt>
                <c:pt idx="2905">
                  <c:v>2.2749999999999999</c:v>
                </c:pt>
                <c:pt idx="2906">
                  <c:v>2.2709999999999999</c:v>
                </c:pt>
                <c:pt idx="2907">
                  <c:v>2.25</c:v>
                </c:pt>
                <c:pt idx="2908">
                  <c:v>2.294</c:v>
                </c:pt>
                <c:pt idx="2909">
                  <c:v>2.2570000000000001</c:v>
                </c:pt>
                <c:pt idx="2910">
                  <c:v>2.2349999999999999</c:v>
                </c:pt>
                <c:pt idx="2911">
                  <c:v>2.2679999999999998</c:v>
                </c:pt>
                <c:pt idx="2912">
                  <c:v>2.302</c:v>
                </c:pt>
                <c:pt idx="2913">
                  <c:v>2.2749999999999999</c:v>
                </c:pt>
                <c:pt idx="2914">
                  <c:v>2.2629999999999999</c:v>
                </c:pt>
                <c:pt idx="2915">
                  <c:v>2.2010000000000001</c:v>
                </c:pt>
                <c:pt idx="2916">
                  <c:v>2.1659999999999999</c:v>
                </c:pt>
                <c:pt idx="2917">
                  <c:v>2.1480000000000001</c:v>
                </c:pt>
                <c:pt idx="2918">
                  <c:v>2.0819999999999999</c:v>
                </c:pt>
                <c:pt idx="2919">
                  <c:v>2.024</c:v>
                </c:pt>
                <c:pt idx="2920">
                  <c:v>2.1230000000000002</c:v>
                </c:pt>
                <c:pt idx="2921">
                  <c:v>2.1800000000000002</c:v>
                </c:pt>
                <c:pt idx="2922">
                  <c:v>2.3010000000000002</c:v>
                </c:pt>
                <c:pt idx="2923">
                  <c:v>2.2549999999999999</c:v>
                </c:pt>
                <c:pt idx="2924">
                  <c:v>2.274</c:v>
                </c:pt>
                <c:pt idx="2925">
                  <c:v>2.3130000000000002</c:v>
                </c:pt>
                <c:pt idx="2926">
                  <c:v>2.2829999999999999</c:v>
                </c:pt>
                <c:pt idx="2927">
                  <c:v>2.1110000000000002</c:v>
                </c:pt>
                <c:pt idx="2928">
                  <c:v>2.1640000000000001</c:v>
                </c:pt>
                <c:pt idx="2929">
                  <c:v>2.1539999999999999</c:v>
                </c:pt>
                <c:pt idx="2930">
                  <c:v>2.13</c:v>
                </c:pt>
                <c:pt idx="2931">
                  <c:v>2.1320000000000001</c:v>
                </c:pt>
                <c:pt idx="2932">
                  <c:v>2.1</c:v>
                </c:pt>
                <c:pt idx="2933">
                  <c:v>2.1539999999999999</c:v>
                </c:pt>
                <c:pt idx="2934">
                  <c:v>2.161</c:v>
                </c:pt>
                <c:pt idx="2935">
                  <c:v>2.1720000000000002</c:v>
                </c:pt>
                <c:pt idx="2936">
                  <c:v>2.2069999999999999</c:v>
                </c:pt>
                <c:pt idx="2937">
                  <c:v>2.181</c:v>
                </c:pt>
                <c:pt idx="2938">
                  <c:v>2.1709999999999998</c:v>
                </c:pt>
                <c:pt idx="2939">
                  <c:v>2.1150000000000002</c:v>
                </c:pt>
                <c:pt idx="2940">
                  <c:v>2.105</c:v>
                </c:pt>
                <c:pt idx="2941">
                  <c:v>2.1240000000000001</c:v>
                </c:pt>
                <c:pt idx="2942">
                  <c:v>2.1710000000000003</c:v>
                </c:pt>
                <c:pt idx="2943">
                  <c:v>2.1880000000000002</c:v>
                </c:pt>
                <c:pt idx="2944">
                  <c:v>2.2240000000000002</c:v>
                </c:pt>
                <c:pt idx="2945">
                  <c:v>2.202</c:v>
                </c:pt>
                <c:pt idx="2946">
                  <c:v>2.2290000000000001</c:v>
                </c:pt>
                <c:pt idx="2947">
                  <c:v>2.254</c:v>
                </c:pt>
                <c:pt idx="2948">
                  <c:v>2.25</c:v>
                </c:pt>
                <c:pt idx="2949">
                  <c:v>2.3090000000000002</c:v>
                </c:pt>
                <c:pt idx="2950">
                  <c:v>2.3580000000000001</c:v>
                </c:pt>
                <c:pt idx="2951">
                  <c:v>2.3079999999999998</c:v>
                </c:pt>
                <c:pt idx="2952">
                  <c:v>2.3340000000000001</c:v>
                </c:pt>
                <c:pt idx="2953">
                  <c:v>2.3660000000000001</c:v>
                </c:pt>
                <c:pt idx="2954">
                  <c:v>2.3780000000000001</c:v>
                </c:pt>
                <c:pt idx="2955">
                  <c:v>2.383</c:v>
                </c:pt>
                <c:pt idx="2956">
                  <c:v>2.4060000000000001</c:v>
                </c:pt>
                <c:pt idx="2957">
                  <c:v>2.4350000000000001</c:v>
                </c:pt>
                <c:pt idx="2958">
                  <c:v>2.4860000000000002</c:v>
                </c:pt>
                <c:pt idx="2959">
                  <c:v>2.4870000000000001</c:v>
                </c:pt>
                <c:pt idx="2960">
                  <c:v>2.476</c:v>
                </c:pt>
                <c:pt idx="2961">
                  <c:v>2.508</c:v>
                </c:pt>
                <c:pt idx="2962">
                  <c:v>2.48</c:v>
                </c:pt>
                <c:pt idx="2963">
                  <c:v>2.4810000000000003</c:v>
                </c:pt>
                <c:pt idx="2964">
                  <c:v>2.516</c:v>
                </c:pt>
                <c:pt idx="2965">
                  <c:v>2.5169999999999999</c:v>
                </c:pt>
                <c:pt idx="2966">
                  <c:v>2.4500000000000002</c:v>
                </c:pt>
                <c:pt idx="2967">
                  <c:v>2.4350000000000001</c:v>
                </c:pt>
                <c:pt idx="2968">
                  <c:v>2.4620000000000002</c:v>
                </c:pt>
                <c:pt idx="2969">
                  <c:v>2.4089999999999998</c:v>
                </c:pt>
                <c:pt idx="2970">
                  <c:v>2.4500000000000002</c:v>
                </c:pt>
                <c:pt idx="2971">
                  <c:v>2.339</c:v>
                </c:pt>
                <c:pt idx="2972">
                  <c:v>2.2930000000000001</c:v>
                </c:pt>
                <c:pt idx="2973">
                  <c:v>2.3210000000000002</c:v>
                </c:pt>
                <c:pt idx="2974">
                  <c:v>2.3220000000000001</c:v>
                </c:pt>
                <c:pt idx="2975">
                  <c:v>2.375</c:v>
                </c:pt>
                <c:pt idx="2976">
                  <c:v>2.2970000000000002</c:v>
                </c:pt>
                <c:pt idx="2977">
                  <c:v>2.3180000000000001</c:v>
                </c:pt>
                <c:pt idx="2978">
                  <c:v>2.3109999999999999</c:v>
                </c:pt>
                <c:pt idx="2979">
                  <c:v>2.3290000000000002</c:v>
                </c:pt>
                <c:pt idx="2980">
                  <c:v>2.35</c:v>
                </c:pt>
                <c:pt idx="2981">
                  <c:v>2.2799999999999998</c:v>
                </c:pt>
                <c:pt idx="2982">
                  <c:v>2.294</c:v>
                </c:pt>
                <c:pt idx="2983">
                  <c:v>2.2110000000000003</c:v>
                </c:pt>
                <c:pt idx="2984">
                  <c:v>2.2599999999999998</c:v>
                </c:pt>
                <c:pt idx="2985">
                  <c:v>2.3370000000000002</c:v>
                </c:pt>
                <c:pt idx="2986">
                  <c:v>2.3199999999999998</c:v>
                </c:pt>
                <c:pt idx="2987">
                  <c:v>2.077</c:v>
                </c:pt>
                <c:pt idx="2988">
                  <c:v>1.98</c:v>
                </c:pt>
                <c:pt idx="2989">
                  <c:v>1.9510000000000001</c:v>
                </c:pt>
                <c:pt idx="2990">
                  <c:v>1.968</c:v>
                </c:pt>
                <c:pt idx="2991">
                  <c:v>1.9530000000000001</c:v>
                </c:pt>
                <c:pt idx="2992">
                  <c:v>2.0430000000000001</c:v>
                </c:pt>
                <c:pt idx="2993">
                  <c:v>2.1</c:v>
                </c:pt>
                <c:pt idx="2994">
                  <c:v>2.149</c:v>
                </c:pt>
                <c:pt idx="2995">
                  <c:v>2.1280000000000001</c:v>
                </c:pt>
                <c:pt idx="2996">
                  <c:v>2.137</c:v>
                </c:pt>
                <c:pt idx="2997">
                  <c:v>2.117</c:v>
                </c:pt>
                <c:pt idx="2998">
                  <c:v>2.1110000000000002</c:v>
                </c:pt>
                <c:pt idx="2999">
                  <c:v>2.1280000000000001</c:v>
                </c:pt>
                <c:pt idx="3000">
                  <c:v>2.1779999999999999</c:v>
                </c:pt>
                <c:pt idx="3001">
                  <c:v>2.1219999999999999</c:v>
                </c:pt>
                <c:pt idx="3002">
                  <c:v>2.09</c:v>
                </c:pt>
                <c:pt idx="3003">
                  <c:v>2.1520000000000001</c:v>
                </c:pt>
                <c:pt idx="3004">
                  <c:v>2.1680000000000001</c:v>
                </c:pt>
                <c:pt idx="3005">
                  <c:v>2.2050000000000001</c:v>
                </c:pt>
                <c:pt idx="3006">
                  <c:v>2.234</c:v>
                </c:pt>
                <c:pt idx="3007">
                  <c:v>2.2469999999999999</c:v>
                </c:pt>
                <c:pt idx="3008">
                  <c:v>2.2719999999999998</c:v>
                </c:pt>
                <c:pt idx="3009">
                  <c:v>2.2970000000000002</c:v>
                </c:pt>
                <c:pt idx="3010">
                  <c:v>2.2290000000000001</c:v>
                </c:pt>
                <c:pt idx="3011">
                  <c:v>2.2570000000000001</c:v>
                </c:pt>
                <c:pt idx="3012">
                  <c:v>2.2759999999999998</c:v>
                </c:pt>
                <c:pt idx="3013">
                  <c:v>2.2919999999999998</c:v>
                </c:pt>
                <c:pt idx="3014">
                  <c:v>2.3039999999999998</c:v>
                </c:pt>
                <c:pt idx="3015">
                  <c:v>2.2989999999999999</c:v>
                </c:pt>
                <c:pt idx="3016">
                  <c:v>2.2749999999999999</c:v>
                </c:pt>
                <c:pt idx="3017">
                  <c:v>2.3570000000000002</c:v>
                </c:pt>
                <c:pt idx="3018">
                  <c:v>2.391</c:v>
                </c:pt>
                <c:pt idx="3019">
                  <c:v>2.3839999999999999</c:v>
                </c:pt>
                <c:pt idx="3020">
                  <c:v>2.419</c:v>
                </c:pt>
                <c:pt idx="3021">
                  <c:v>2.4319999999999999</c:v>
                </c:pt>
                <c:pt idx="3022">
                  <c:v>2.4569999999999999</c:v>
                </c:pt>
                <c:pt idx="3023">
                  <c:v>2.4620000000000002</c:v>
                </c:pt>
                <c:pt idx="3024">
                  <c:v>2.4420000000000002</c:v>
                </c:pt>
                <c:pt idx="3025">
                  <c:v>2.3970000000000002</c:v>
                </c:pt>
                <c:pt idx="3026">
                  <c:v>2.46</c:v>
                </c:pt>
                <c:pt idx="3027">
                  <c:v>2.5230000000000001</c:v>
                </c:pt>
                <c:pt idx="3028">
                  <c:v>2.5209999999999999</c:v>
                </c:pt>
                <c:pt idx="3029">
                  <c:v>2.5419999999999998</c:v>
                </c:pt>
                <c:pt idx="3030">
                  <c:v>2.5539999999999998</c:v>
                </c:pt>
                <c:pt idx="3031">
                  <c:v>2.5750000000000002</c:v>
                </c:pt>
                <c:pt idx="3032">
                  <c:v>2.6070000000000002</c:v>
                </c:pt>
                <c:pt idx="3033">
                  <c:v>2.6429999999999998</c:v>
                </c:pt>
                <c:pt idx="3034">
                  <c:v>2.6789999999999998</c:v>
                </c:pt>
                <c:pt idx="3035">
                  <c:v>2.6850000000000001</c:v>
                </c:pt>
                <c:pt idx="3036">
                  <c:v>2.625</c:v>
                </c:pt>
                <c:pt idx="3037">
                  <c:v>2.653</c:v>
                </c:pt>
                <c:pt idx="3038">
                  <c:v>2.665</c:v>
                </c:pt>
                <c:pt idx="3039">
                  <c:v>2.7389999999999999</c:v>
                </c:pt>
                <c:pt idx="3040">
                  <c:v>2.7789999999999999</c:v>
                </c:pt>
                <c:pt idx="3041">
                  <c:v>2.669</c:v>
                </c:pt>
                <c:pt idx="3042">
                  <c:v>2.677</c:v>
                </c:pt>
                <c:pt idx="3043">
                  <c:v>2.649</c:v>
                </c:pt>
                <c:pt idx="3044">
                  <c:v>2.669</c:v>
                </c:pt>
                <c:pt idx="3045">
                  <c:v>2.7109999999999999</c:v>
                </c:pt>
                <c:pt idx="3046">
                  <c:v>2.7250000000000001</c:v>
                </c:pt>
                <c:pt idx="3047">
                  <c:v>2.7709999999999999</c:v>
                </c:pt>
                <c:pt idx="3048">
                  <c:v>2.7269999999999999</c:v>
                </c:pt>
                <c:pt idx="3049">
                  <c:v>2.7970000000000002</c:v>
                </c:pt>
                <c:pt idx="3050">
                  <c:v>3.089</c:v>
                </c:pt>
                <c:pt idx="3051">
                  <c:v>3.3079999999999998</c:v>
                </c:pt>
                <c:pt idx="3052">
                  <c:v>3.2839999999999998</c:v>
                </c:pt>
                <c:pt idx="3053">
                  <c:v>3.544</c:v>
                </c:pt>
                <c:pt idx="3054">
                  <c:v>3.5720000000000001</c:v>
                </c:pt>
                <c:pt idx="3055">
                  <c:v>3.6829999999999998</c:v>
                </c:pt>
                <c:pt idx="3056">
                  <c:v>3.294</c:v>
                </c:pt>
                <c:pt idx="3057">
                  <c:v>3.157</c:v>
                </c:pt>
                <c:pt idx="3058">
                  <c:v>3.3119999999999998</c:v>
                </c:pt>
                <c:pt idx="3059">
                  <c:v>3.169</c:v>
                </c:pt>
                <c:pt idx="3060">
                  <c:v>2.9980000000000002</c:v>
                </c:pt>
                <c:pt idx="3061">
                  <c:v>2.988</c:v>
                </c:pt>
                <c:pt idx="3062">
                  <c:v>3.2170000000000001</c:v>
                </c:pt>
                <c:pt idx="3063">
                  <c:v>3.2389999999999999</c:v>
                </c:pt>
                <c:pt idx="3064">
                  <c:v>3.3719999999999999</c:v>
                </c:pt>
                <c:pt idx="3065">
                  <c:v>3.331</c:v>
                </c:pt>
                <c:pt idx="3066">
                  <c:v>3.4390000000000001</c:v>
                </c:pt>
                <c:pt idx="3067">
                  <c:v>3.3890000000000002</c:v>
                </c:pt>
                <c:pt idx="3068">
                  <c:v>3.47</c:v>
                </c:pt>
                <c:pt idx="3069">
                  <c:v>3.2189999999999999</c:v>
                </c:pt>
                <c:pt idx="3070">
                  <c:v>3.2029999999999998</c:v>
                </c:pt>
                <c:pt idx="3071">
                  <c:v>3.3250000000000002</c:v>
                </c:pt>
                <c:pt idx="3072">
                  <c:v>3.19</c:v>
                </c:pt>
                <c:pt idx="3073">
                  <c:v>3.1539999999999999</c:v>
                </c:pt>
                <c:pt idx="3074">
                  <c:v>3.198</c:v>
                </c:pt>
                <c:pt idx="3075">
                  <c:v>3.165</c:v>
                </c:pt>
                <c:pt idx="3076">
                  <c:v>3.0459999999999998</c:v>
                </c:pt>
                <c:pt idx="3077">
                  <c:v>3.04</c:v>
                </c:pt>
                <c:pt idx="3078">
                  <c:v>3.1320000000000001</c:v>
                </c:pt>
                <c:pt idx="3079">
                  <c:v>3.0030000000000001</c:v>
                </c:pt>
                <c:pt idx="3080">
                  <c:v>3.1539999999999999</c:v>
                </c:pt>
                <c:pt idx="3081">
                  <c:v>3.2909999999999999</c:v>
                </c:pt>
                <c:pt idx="3082">
                  <c:v>3.3809999999999998</c:v>
                </c:pt>
                <c:pt idx="3083">
                  <c:v>3.3780000000000001</c:v>
                </c:pt>
                <c:pt idx="3084">
                  <c:v>3.2469999999999999</c:v>
                </c:pt>
                <c:pt idx="3085">
                  <c:v>3.2850000000000001</c:v>
                </c:pt>
                <c:pt idx="3086">
                  <c:v>3.339</c:v>
                </c:pt>
                <c:pt idx="3087">
                  <c:v>3.3040000000000003</c:v>
                </c:pt>
                <c:pt idx="3088">
                  <c:v>3.24</c:v>
                </c:pt>
                <c:pt idx="3089">
                  <c:v>3.339</c:v>
                </c:pt>
                <c:pt idx="3090">
                  <c:v>3.456</c:v>
                </c:pt>
                <c:pt idx="3091">
                  <c:v>3.5030000000000001</c:v>
                </c:pt>
                <c:pt idx="3092">
                  <c:v>3.472</c:v>
                </c:pt>
                <c:pt idx="3093">
                  <c:v>3.51</c:v>
                </c:pt>
                <c:pt idx="3094">
                  <c:v>3.5009999999999999</c:v>
                </c:pt>
                <c:pt idx="3095">
                  <c:v>3.6520000000000001</c:v>
                </c:pt>
                <c:pt idx="3096">
                  <c:v>3.6589999999999998</c:v>
                </c:pt>
                <c:pt idx="3097">
                  <c:v>3.7589999999999999</c:v>
                </c:pt>
                <c:pt idx="3098">
                  <c:v>3.6419999999999999</c:v>
                </c:pt>
                <c:pt idx="3099">
                  <c:v>3.5419999999999998</c:v>
                </c:pt>
                <c:pt idx="3100">
                  <c:v>3.6859999999999999</c:v>
                </c:pt>
                <c:pt idx="3101">
                  <c:v>3.7919999999999998</c:v>
                </c:pt>
                <c:pt idx="3102">
                  <c:v>3.9580000000000002</c:v>
                </c:pt>
                <c:pt idx="3103">
                  <c:v>4.0229999999999997</c:v>
                </c:pt>
                <c:pt idx="3104">
                  <c:v>3.9420000000000002</c:v>
                </c:pt>
                <c:pt idx="3105">
                  <c:v>3.7210000000000001</c:v>
                </c:pt>
                <c:pt idx="3106">
                  <c:v>3.8319999999999999</c:v>
                </c:pt>
                <c:pt idx="3107">
                  <c:v>3.8370000000000002</c:v>
                </c:pt>
                <c:pt idx="3108">
                  <c:v>3.7970000000000002</c:v>
                </c:pt>
                <c:pt idx="3109">
                  <c:v>3.8109999999999999</c:v>
                </c:pt>
                <c:pt idx="3110">
                  <c:v>3.8319999999999999</c:v>
                </c:pt>
                <c:pt idx="3111">
                  <c:v>3.8769999999999998</c:v>
                </c:pt>
                <c:pt idx="3112">
                  <c:v>4.016</c:v>
                </c:pt>
                <c:pt idx="3113">
                  <c:v>4.08</c:v>
                </c:pt>
                <c:pt idx="3114">
                  <c:v>4.0720000000000001</c:v>
                </c:pt>
                <c:pt idx="3115">
                  <c:v>4.1909999999999998</c:v>
                </c:pt>
                <c:pt idx="3116">
                  <c:v>4.2519999999999998</c:v>
                </c:pt>
                <c:pt idx="3117">
                  <c:v>4.1929999999999996</c:v>
                </c:pt>
                <c:pt idx="3118">
                  <c:v>4.1580000000000004</c:v>
                </c:pt>
                <c:pt idx="3119">
                  <c:v>4.2220000000000004</c:v>
                </c:pt>
                <c:pt idx="3120">
                  <c:v>4.2759999999999998</c:v>
                </c:pt>
                <c:pt idx="3121">
                  <c:v>4.1719999999999997</c:v>
                </c:pt>
                <c:pt idx="3122">
                  <c:v>4.0350000000000001</c:v>
                </c:pt>
                <c:pt idx="3123">
                  <c:v>3.9940000000000002</c:v>
                </c:pt>
                <c:pt idx="3124">
                  <c:v>3.8940000000000001</c:v>
                </c:pt>
                <c:pt idx="3125">
                  <c:v>3.956</c:v>
                </c:pt>
                <c:pt idx="3126">
                  <c:v>3.7930000000000001</c:v>
                </c:pt>
                <c:pt idx="3127">
                  <c:v>3.7949999999999999</c:v>
                </c:pt>
                <c:pt idx="3128">
                  <c:v>3.8340000000000001</c:v>
                </c:pt>
                <c:pt idx="3129">
                  <c:v>3.7650000000000001</c:v>
                </c:pt>
                <c:pt idx="3130">
                  <c:v>3.8849999999999998</c:v>
                </c:pt>
                <c:pt idx="3131">
                  <c:v>3.8370000000000002</c:v>
                </c:pt>
                <c:pt idx="3132">
                  <c:v>3.9350000000000001</c:v>
                </c:pt>
                <c:pt idx="3133">
                  <c:v>3.827</c:v>
                </c:pt>
                <c:pt idx="3134">
                  <c:v>3.65</c:v>
                </c:pt>
                <c:pt idx="3135">
                  <c:v>3.6880000000000002</c:v>
                </c:pt>
                <c:pt idx="3136">
                  <c:v>3.3290000000000002</c:v>
                </c:pt>
                <c:pt idx="3137">
                  <c:v>3.2370000000000001</c:v>
                </c:pt>
                <c:pt idx="3138">
                  <c:v>3.42</c:v>
                </c:pt>
                <c:pt idx="3139">
                  <c:v>3.4470000000000001</c:v>
                </c:pt>
                <c:pt idx="3140">
                  <c:v>3.4620000000000002</c:v>
                </c:pt>
                <c:pt idx="3141">
                  <c:v>3.2650000000000001</c:v>
                </c:pt>
                <c:pt idx="3142">
                  <c:v>3.234</c:v>
                </c:pt>
                <c:pt idx="3143">
                  <c:v>3.1869999999999998</c:v>
                </c:pt>
                <c:pt idx="3144">
                  <c:v>3.2130000000000001</c:v>
                </c:pt>
                <c:pt idx="3145">
                  <c:v>3.2639999999999998</c:v>
                </c:pt>
                <c:pt idx="3146">
                  <c:v>3.3079999999999998</c:v>
                </c:pt>
                <c:pt idx="3147">
                  <c:v>3.2749999999999999</c:v>
                </c:pt>
                <c:pt idx="3148">
                  <c:v>3.15</c:v>
                </c:pt>
                <c:pt idx="3149">
                  <c:v>3.222</c:v>
                </c:pt>
                <c:pt idx="3150">
                  <c:v>3.3820000000000001</c:v>
                </c:pt>
                <c:pt idx="3151">
                  <c:v>3.355</c:v>
                </c:pt>
                <c:pt idx="3152">
                  <c:v>3.4289999999999998</c:v>
                </c:pt>
                <c:pt idx="3153">
                  <c:v>3.4649999999999999</c:v>
                </c:pt>
                <c:pt idx="3154">
                  <c:v>3.488</c:v>
                </c:pt>
                <c:pt idx="3155">
                  <c:v>2.9980000000000002</c:v>
                </c:pt>
                <c:pt idx="3156">
                  <c:v>3.0569999999999999</c:v>
                </c:pt>
                <c:pt idx="3157">
                  <c:v>2.9119999999999999</c:v>
                </c:pt>
                <c:pt idx="3158">
                  <c:v>2.794</c:v>
                </c:pt>
                <c:pt idx="3159">
                  <c:v>2.8559999999999999</c:v>
                </c:pt>
                <c:pt idx="3160">
                  <c:v>2.8860000000000001</c:v>
                </c:pt>
                <c:pt idx="3161">
                  <c:v>2.96</c:v>
                </c:pt>
                <c:pt idx="3162">
                  <c:v>3.07</c:v>
                </c:pt>
                <c:pt idx="3163">
                  <c:v>3.0720000000000001</c:v>
                </c:pt>
                <c:pt idx="3164">
                  <c:v>3.0459999999999998</c:v>
                </c:pt>
                <c:pt idx="3165">
                  <c:v>2.952</c:v>
                </c:pt>
                <c:pt idx="3166">
                  <c:v>2.9009999999999998</c:v>
                </c:pt>
                <c:pt idx="3167">
                  <c:v>2.9350000000000001</c:v>
                </c:pt>
                <c:pt idx="3168">
                  <c:v>3.0259999999999998</c:v>
                </c:pt>
                <c:pt idx="3169">
                  <c:v>3.0179999999999998</c:v>
                </c:pt>
                <c:pt idx="3170">
                  <c:v>2.891</c:v>
                </c:pt>
                <c:pt idx="3171">
                  <c:v>2.9329999999999998</c:v>
                </c:pt>
                <c:pt idx="3172">
                  <c:v>2.8000000000000003</c:v>
                </c:pt>
                <c:pt idx="3173">
                  <c:v>2.8119999999999998</c:v>
                </c:pt>
                <c:pt idx="3174">
                  <c:v>2.851</c:v>
                </c:pt>
                <c:pt idx="3175">
                  <c:v>2.8780000000000001</c:v>
                </c:pt>
                <c:pt idx="3176">
                  <c:v>2.694</c:v>
                </c:pt>
                <c:pt idx="3177">
                  <c:v>2.6059999999999999</c:v>
                </c:pt>
                <c:pt idx="3178">
                  <c:v>2.3849999999999998</c:v>
                </c:pt>
                <c:pt idx="3179">
                  <c:v>2.464</c:v>
                </c:pt>
                <c:pt idx="3180">
                  <c:v>2.4159999999999999</c:v>
                </c:pt>
                <c:pt idx="3181">
                  <c:v>2.3079999999999998</c:v>
                </c:pt>
                <c:pt idx="3182">
                  <c:v>2.3460000000000001</c:v>
                </c:pt>
                <c:pt idx="3183">
                  <c:v>2.4329999999999998</c:v>
                </c:pt>
                <c:pt idx="3184">
                  <c:v>2.4449999999999998</c:v>
                </c:pt>
                <c:pt idx="3185">
                  <c:v>2.48</c:v>
                </c:pt>
                <c:pt idx="3186">
                  <c:v>2.5249999999999999</c:v>
                </c:pt>
                <c:pt idx="3187">
                  <c:v>2.4289999999999998</c:v>
                </c:pt>
                <c:pt idx="3188">
                  <c:v>2.4159999999999999</c:v>
                </c:pt>
                <c:pt idx="3189">
                  <c:v>2.464</c:v>
                </c:pt>
                <c:pt idx="3190">
                  <c:v>2.448</c:v>
                </c:pt>
                <c:pt idx="3191">
                  <c:v>2.4870000000000001</c:v>
                </c:pt>
                <c:pt idx="3192">
                  <c:v>2.516</c:v>
                </c:pt>
                <c:pt idx="3193">
                  <c:v>2.3820000000000001</c:v>
                </c:pt>
                <c:pt idx="3194">
                  <c:v>2.3839999999999999</c:v>
                </c:pt>
                <c:pt idx="3195">
                  <c:v>2.4929999999999999</c:v>
                </c:pt>
                <c:pt idx="3196">
                  <c:v>2.5779999999999998</c:v>
                </c:pt>
                <c:pt idx="3197">
                  <c:v>2.508</c:v>
                </c:pt>
                <c:pt idx="3198">
                  <c:v>2.4729999999999999</c:v>
                </c:pt>
                <c:pt idx="3199">
                  <c:v>2.5129999999999999</c:v>
                </c:pt>
                <c:pt idx="3200">
                  <c:v>2.6829999999999998</c:v>
                </c:pt>
                <c:pt idx="3201">
                  <c:v>2.669</c:v>
                </c:pt>
                <c:pt idx="3202">
                  <c:v>2.681</c:v>
                </c:pt>
                <c:pt idx="3203">
                  <c:v>2.7349999999999999</c:v>
                </c:pt>
                <c:pt idx="3204">
                  <c:v>2.6230000000000002</c:v>
                </c:pt>
                <c:pt idx="3205">
                  <c:v>2.6269999999999998</c:v>
                </c:pt>
                <c:pt idx="3206">
                  <c:v>2.63</c:v>
                </c:pt>
                <c:pt idx="3207">
                  <c:v>2.7029999999999998</c:v>
                </c:pt>
                <c:pt idx="3208">
                  <c:v>2.6309999999999998</c:v>
                </c:pt>
                <c:pt idx="3209">
                  <c:v>2.593</c:v>
                </c:pt>
                <c:pt idx="3210">
                  <c:v>2.5510000000000002</c:v>
                </c:pt>
                <c:pt idx="3211">
                  <c:v>2.6520000000000001</c:v>
                </c:pt>
                <c:pt idx="3212">
                  <c:v>2.6480000000000001</c:v>
                </c:pt>
                <c:pt idx="3213">
                  <c:v>2.6619999999999999</c:v>
                </c:pt>
                <c:pt idx="3214">
                  <c:v>2.7290000000000001</c:v>
                </c:pt>
                <c:pt idx="3215">
                  <c:v>2.9159999999999999</c:v>
                </c:pt>
                <c:pt idx="3216">
                  <c:v>2.899</c:v>
                </c:pt>
                <c:pt idx="3217">
                  <c:v>3.012</c:v>
                </c:pt>
                <c:pt idx="3218">
                  <c:v>2.907</c:v>
                </c:pt>
                <c:pt idx="3219">
                  <c:v>2.8109999999999999</c:v>
                </c:pt>
                <c:pt idx="3220">
                  <c:v>2.5950000000000002</c:v>
                </c:pt>
                <c:pt idx="3221">
                  <c:v>2.6970000000000001</c:v>
                </c:pt>
                <c:pt idx="3222">
                  <c:v>2.694</c:v>
                </c:pt>
                <c:pt idx="3223">
                  <c:v>2.7349999999999999</c:v>
                </c:pt>
                <c:pt idx="3224">
                  <c:v>2.653</c:v>
                </c:pt>
                <c:pt idx="3225">
                  <c:v>2.637</c:v>
                </c:pt>
                <c:pt idx="3226">
                  <c:v>2.5449999999999999</c:v>
                </c:pt>
                <c:pt idx="3227">
                  <c:v>2.5659999999999998</c:v>
                </c:pt>
                <c:pt idx="3228">
                  <c:v>2.61</c:v>
                </c:pt>
                <c:pt idx="3229">
                  <c:v>2.5289999999999999</c:v>
                </c:pt>
                <c:pt idx="3230">
                  <c:v>2.516</c:v>
                </c:pt>
                <c:pt idx="3231">
                  <c:v>2.508</c:v>
                </c:pt>
                <c:pt idx="3232">
                  <c:v>2.4550000000000001</c:v>
                </c:pt>
                <c:pt idx="3233">
                  <c:v>2.4209999999999998</c:v>
                </c:pt>
                <c:pt idx="3234">
                  <c:v>2.4369999999999998</c:v>
                </c:pt>
                <c:pt idx="3235">
                  <c:v>2.54</c:v>
                </c:pt>
                <c:pt idx="3236">
                  <c:v>2.4740000000000002</c:v>
                </c:pt>
                <c:pt idx="3237">
                  <c:v>2.3279999999999998</c:v>
                </c:pt>
                <c:pt idx="3238">
                  <c:v>2.331</c:v>
                </c:pt>
                <c:pt idx="3239">
                  <c:v>2.3319999999999999</c:v>
                </c:pt>
                <c:pt idx="3240">
                  <c:v>2.419</c:v>
                </c:pt>
                <c:pt idx="3241">
                  <c:v>2.3420000000000001</c:v>
                </c:pt>
                <c:pt idx="3242">
                  <c:v>2.2799999999999998</c:v>
                </c:pt>
                <c:pt idx="3243">
                  <c:v>2.202</c:v>
                </c:pt>
                <c:pt idx="3244">
                  <c:v>2.149</c:v>
                </c:pt>
                <c:pt idx="3245">
                  <c:v>2.077</c:v>
                </c:pt>
                <c:pt idx="3246">
                  <c:v>2.0489999999999999</c:v>
                </c:pt>
                <c:pt idx="3247">
                  <c:v>2.056</c:v>
                </c:pt>
                <c:pt idx="3248">
                  <c:v>2.081</c:v>
                </c:pt>
                <c:pt idx="3249">
                  <c:v>2.161</c:v>
                </c:pt>
                <c:pt idx="3250">
                  <c:v>2.2440000000000002</c:v>
                </c:pt>
                <c:pt idx="3251">
                  <c:v>2.1669999999999998</c:v>
                </c:pt>
                <c:pt idx="3252">
                  <c:v>2.1320000000000001</c:v>
                </c:pt>
                <c:pt idx="3253">
                  <c:v>2.1779999999999999</c:v>
                </c:pt>
                <c:pt idx="3254">
                  <c:v>2.2229999999999999</c:v>
                </c:pt>
                <c:pt idx="3255">
                  <c:v>2.2559999999999998</c:v>
                </c:pt>
                <c:pt idx="3256">
                  <c:v>2.2480000000000002</c:v>
                </c:pt>
                <c:pt idx="3257">
                  <c:v>2.3839999999999999</c:v>
                </c:pt>
                <c:pt idx="3258">
                  <c:v>2.36</c:v>
                </c:pt>
                <c:pt idx="3259">
                  <c:v>2.363</c:v>
                </c:pt>
                <c:pt idx="3260">
                  <c:v>2.371</c:v>
                </c:pt>
                <c:pt idx="3261">
                  <c:v>2.46</c:v>
                </c:pt>
                <c:pt idx="3262">
                  <c:v>2.3610000000000002</c:v>
                </c:pt>
                <c:pt idx="3263">
                  <c:v>2.2589999999999999</c:v>
                </c:pt>
                <c:pt idx="3264">
                  <c:v>2.2669999999999999</c:v>
                </c:pt>
                <c:pt idx="3265">
                  <c:v>2.2450000000000001</c:v>
                </c:pt>
                <c:pt idx="3266">
                  <c:v>2.2930000000000001</c:v>
                </c:pt>
                <c:pt idx="3267">
                  <c:v>2.3279999999999998</c:v>
                </c:pt>
                <c:pt idx="3268">
                  <c:v>2.4350000000000001</c:v>
                </c:pt>
                <c:pt idx="3269">
                  <c:v>2.4750000000000001</c:v>
                </c:pt>
                <c:pt idx="3270">
                  <c:v>2.5329999999999999</c:v>
                </c:pt>
                <c:pt idx="3271">
                  <c:v>2.5449999999999999</c:v>
                </c:pt>
                <c:pt idx="3272">
                  <c:v>2.524</c:v>
                </c:pt>
                <c:pt idx="3273">
                  <c:v>2.597</c:v>
                </c:pt>
                <c:pt idx="3274">
                  <c:v>2.645</c:v>
                </c:pt>
                <c:pt idx="3275">
                  <c:v>2.6970000000000001</c:v>
                </c:pt>
                <c:pt idx="3276">
                  <c:v>2.6480000000000001</c:v>
                </c:pt>
                <c:pt idx="3277">
                  <c:v>2.593</c:v>
                </c:pt>
                <c:pt idx="3278">
                  <c:v>2.6120000000000001</c:v>
                </c:pt>
                <c:pt idx="3279">
                  <c:v>2.589</c:v>
                </c:pt>
                <c:pt idx="3280">
                  <c:v>2.4990000000000001</c:v>
                </c:pt>
                <c:pt idx="3281">
                  <c:v>2.544</c:v>
                </c:pt>
                <c:pt idx="3282">
                  <c:v>2.4540000000000002</c:v>
                </c:pt>
                <c:pt idx="3283">
                  <c:v>2.452</c:v>
                </c:pt>
                <c:pt idx="3284">
                  <c:v>2.3210000000000002</c:v>
                </c:pt>
                <c:pt idx="3285">
                  <c:v>2.3730000000000002</c:v>
                </c:pt>
                <c:pt idx="3286">
                  <c:v>2.4569999999999999</c:v>
                </c:pt>
                <c:pt idx="3287">
                  <c:v>2.4630000000000001</c:v>
                </c:pt>
                <c:pt idx="3288">
                  <c:v>2.448</c:v>
                </c:pt>
                <c:pt idx="3289">
                  <c:v>2.504</c:v>
                </c:pt>
                <c:pt idx="3290">
                  <c:v>2.5310000000000001</c:v>
                </c:pt>
                <c:pt idx="3291">
                  <c:v>2.4889999999999999</c:v>
                </c:pt>
                <c:pt idx="3292">
                  <c:v>2.4980000000000002</c:v>
                </c:pt>
                <c:pt idx="3293">
                  <c:v>2.4359999999999999</c:v>
                </c:pt>
                <c:pt idx="3294">
                  <c:v>2.4079999999999999</c:v>
                </c:pt>
                <c:pt idx="3295">
                  <c:v>2.415</c:v>
                </c:pt>
                <c:pt idx="3296">
                  <c:v>2.3380000000000001</c:v>
                </c:pt>
                <c:pt idx="3297">
                  <c:v>2.38</c:v>
                </c:pt>
                <c:pt idx="3298">
                  <c:v>2.359</c:v>
                </c:pt>
                <c:pt idx="3299">
                  <c:v>2.3679999999999999</c:v>
                </c:pt>
                <c:pt idx="3300">
                  <c:v>2.4340000000000002</c:v>
                </c:pt>
                <c:pt idx="3301">
                  <c:v>2.6749999999999998</c:v>
                </c:pt>
                <c:pt idx="3302">
                  <c:v>2.7</c:v>
                </c:pt>
                <c:pt idx="3303">
                  <c:v>2.75</c:v>
                </c:pt>
                <c:pt idx="3304">
                  <c:v>2.7970000000000002</c:v>
                </c:pt>
                <c:pt idx="3305">
                  <c:v>2.7010000000000001</c:v>
                </c:pt>
                <c:pt idx="3306">
                  <c:v>2.6890000000000001</c:v>
                </c:pt>
                <c:pt idx="3307">
                  <c:v>2.605</c:v>
                </c:pt>
                <c:pt idx="3308">
                  <c:v>2.6459999999999999</c:v>
                </c:pt>
                <c:pt idx="3309">
                  <c:v>2.5910000000000002</c:v>
                </c:pt>
                <c:pt idx="3310">
                  <c:v>2.5529999999999999</c:v>
                </c:pt>
                <c:pt idx="3311">
                  <c:v>2.4380000000000002</c:v>
                </c:pt>
                <c:pt idx="3312">
                  <c:v>2.504</c:v>
                </c:pt>
                <c:pt idx="3313">
                  <c:v>2.5019999999999998</c:v>
                </c:pt>
                <c:pt idx="3314">
                  <c:v>2.536</c:v>
                </c:pt>
                <c:pt idx="3315">
                  <c:v>2.5390000000000001</c:v>
                </c:pt>
                <c:pt idx="3316">
                  <c:v>2.593</c:v>
                </c:pt>
                <c:pt idx="3317">
                  <c:v>2.6059999999999999</c:v>
                </c:pt>
                <c:pt idx="3318">
                  <c:v>2.5880000000000001</c:v>
                </c:pt>
                <c:pt idx="3319">
                  <c:v>2.6840000000000002</c:v>
                </c:pt>
                <c:pt idx="3320">
                  <c:v>2.7120000000000002</c:v>
                </c:pt>
                <c:pt idx="3321">
                  <c:v>2.6680000000000001</c:v>
                </c:pt>
                <c:pt idx="3322">
                  <c:v>2.661</c:v>
                </c:pt>
                <c:pt idx="3323">
                  <c:v>2.7010000000000001</c:v>
                </c:pt>
                <c:pt idx="3324">
                  <c:v>2.758</c:v>
                </c:pt>
                <c:pt idx="3325">
                  <c:v>2.7370000000000001</c:v>
                </c:pt>
                <c:pt idx="3326">
                  <c:v>2.82</c:v>
                </c:pt>
                <c:pt idx="3327">
                  <c:v>2.8130000000000002</c:v>
                </c:pt>
                <c:pt idx="3328">
                  <c:v>2.8079999999999998</c:v>
                </c:pt>
                <c:pt idx="3329">
                  <c:v>2.8650000000000002</c:v>
                </c:pt>
                <c:pt idx="3330">
                  <c:v>2.8730000000000002</c:v>
                </c:pt>
                <c:pt idx="3331">
                  <c:v>2.8319999999999999</c:v>
                </c:pt>
                <c:pt idx="3332">
                  <c:v>2.8359999999999999</c:v>
                </c:pt>
                <c:pt idx="3333">
                  <c:v>2.774</c:v>
                </c:pt>
                <c:pt idx="3334">
                  <c:v>2.7509999999999999</c:v>
                </c:pt>
                <c:pt idx="3335">
                  <c:v>2.6459999999999999</c:v>
                </c:pt>
                <c:pt idx="3336">
                  <c:v>2.5859999999999999</c:v>
                </c:pt>
                <c:pt idx="3337">
                  <c:v>2.601</c:v>
                </c:pt>
                <c:pt idx="3338">
                  <c:v>2.6320000000000001</c:v>
                </c:pt>
                <c:pt idx="3339">
                  <c:v>2.589</c:v>
                </c:pt>
                <c:pt idx="3340">
                  <c:v>2.5489999999999999</c:v>
                </c:pt>
                <c:pt idx="3341">
                  <c:v>2.5329999999999999</c:v>
                </c:pt>
                <c:pt idx="3342">
                  <c:v>2.5779999999999998</c:v>
                </c:pt>
                <c:pt idx="3343">
                  <c:v>2.5499999999999998</c:v>
                </c:pt>
                <c:pt idx="3344">
                  <c:v>2.4359999999999999</c:v>
                </c:pt>
                <c:pt idx="3345">
                  <c:v>2.3220000000000001</c:v>
                </c:pt>
                <c:pt idx="3346">
                  <c:v>2.3260000000000001</c:v>
                </c:pt>
                <c:pt idx="3347">
                  <c:v>2.379</c:v>
                </c:pt>
                <c:pt idx="3348">
                  <c:v>2.4620000000000002</c:v>
                </c:pt>
                <c:pt idx="3349">
                  <c:v>2.48</c:v>
                </c:pt>
                <c:pt idx="3350">
                  <c:v>2.4950000000000001</c:v>
                </c:pt>
                <c:pt idx="3351">
                  <c:v>2.4580000000000002</c:v>
                </c:pt>
                <c:pt idx="3352">
                  <c:v>2.4300000000000002</c:v>
                </c:pt>
                <c:pt idx="3353">
                  <c:v>2.472</c:v>
                </c:pt>
                <c:pt idx="3354">
                  <c:v>2.4790000000000001</c:v>
                </c:pt>
                <c:pt idx="3355">
                  <c:v>2.569</c:v>
                </c:pt>
                <c:pt idx="3356">
                  <c:v>2.5680000000000001</c:v>
                </c:pt>
                <c:pt idx="3357">
                  <c:v>2.5760000000000001</c:v>
                </c:pt>
                <c:pt idx="3358">
                  <c:v>2.649</c:v>
                </c:pt>
                <c:pt idx="3359">
                  <c:v>2.661</c:v>
                </c:pt>
                <c:pt idx="3360">
                  <c:v>2.7210000000000001</c:v>
                </c:pt>
                <c:pt idx="3361">
                  <c:v>2.6739999999999999</c:v>
                </c:pt>
                <c:pt idx="3362">
                  <c:v>2.7029999999999998</c:v>
                </c:pt>
                <c:pt idx="3363">
                  <c:v>2.5960000000000001</c:v>
                </c:pt>
                <c:pt idx="3364">
                  <c:v>2.56</c:v>
                </c:pt>
                <c:pt idx="3365">
                  <c:v>2.4359999999999999</c:v>
                </c:pt>
                <c:pt idx="3366">
                  <c:v>2.5009999999999999</c:v>
                </c:pt>
                <c:pt idx="3367">
                  <c:v>2.524</c:v>
                </c:pt>
                <c:pt idx="3368">
                  <c:v>2.5640000000000001</c:v>
                </c:pt>
                <c:pt idx="3369">
                  <c:v>2.641</c:v>
                </c:pt>
                <c:pt idx="3370">
                  <c:v>2.613</c:v>
                </c:pt>
                <c:pt idx="3371">
                  <c:v>2.593</c:v>
                </c:pt>
                <c:pt idx="3372">
                  <c:v>2.4830000000000001</c:v>
                </c:pt>
                <c:pt idx="3373">
                  <c:v>2.5579999999999998</c:v>
                </c:pt>
                <c:pt idx="3374">
                  <c:v>2.5550000000000002</c:v>
                </c:pt>
                <c:pt idx="3375">
                  <c:v>2.6419999999999999</c:v>
                </c:pt>
                <c:pt idx="3376">
                  <c:v>2.681</c:v>
                </c:pt>
                <c:pt idx="3377">
                  <c:v>2.609</c:v>
                </c:pt>
                <c:pt idx="3378">
                  <c:v>2.6240000000000001</c:v>
                </c:pt>
                <c:pt idx="3379">
                  <c:v>2.5499999999999998</c:v>
                </c:pt>
                <c:pt idx="3380">
                  <c:v>2.516</c:v>
                </c:pt>
                <c:pt idx="3381">
                  <c:v>2.5379999999999998</c:v>
                </c:pt>
                <c:pt idx="3382">
                  <c:v>2.5169999999999999</c:v>
                </c:pt>
                <c:pt idx="3383">
                  <c:v>2.6030000000000002</c:v>
                </c:pt>
                <c:pt idx="3384">
                  <c:v>2.6179999999999999</c:v>
                </c:pt>
                <c:pt idx="3385">
                  <c:v>2.6339999999999999</c:v>
                </c:pt>
                <c:pt idx="3386">
                  <c:v>2.4620000000000002</c:v>
                </c:pt>
                <c:pt idx="3387">
                  <c:v>2.5179999999999998</c:v>
                </c:pt>
                <c:pt idx="3388">
                  <c:v>2.544</c:v>
                </c:pt>
                <c:pt idx="3389">
                  <c:v>2.589</c:v>
                </c:pt>
                <c:pt idx="3390">
                  <c:v>2.57</c:v>
                </c:pt>
                <c:pt idx="3391">
                  <c:v>2.6230000000000002</c:v>
                </c:pt>
                <c:pt idx="3392">
                  <c:v>2.6669999999999998</c:v>
                </c:pt>
                <c:pt idx="3393">
                  <c:v>2.6789999999999998</c:v>
                </c:pt>
                <c:pt idx="3394">
                  <c:v>2.6440000000000001</c:v>
                </c:pt>
                <c:pt idx="3395">
                  <c:v>2.6320000000000001</c:v>
                </c:pt>
                <c:pt idx="3396">
                  <c:v>2.694</c:v>
                </c:pt>
                <c:pt idx="3397">
                  <c:v>2.7210000000000001</c:v>
                </c:pt>
                <c:pt idx="3398">
                  <c:v>2.7429999999999999</c:v>
                </c:pt>
                <c:pt idx="3399">
                  <c:v>2.802</c:v>
                </c:pt>
                <c:pt idx="3400">
                  <c:v>2.8940000000000001</c:v>
                </c:pt>
                <c:pt idx="3401">
                  <c:v>2.8530000000000002</c:v>
                </c:pt>
                <c:pt idx="3402">
                  <c:v>2.907</c:v>
                </c:pt>
                <c:pt idx="3403">
                  <c:v>2.9510000000000001</c:v>
                </c:pt>
                <c:pt idx="3404">
                  <c:v>2.956</c:v>
                </c:pt>
                <c:pt idx="3405">
                  <c:v>2.9289999999999998</c:v>
                </c:pt>
                <c:pt idx="3406">
                  <c:v>2.8730000000000002</c:v>
                </c:pt>
                <c:pt idx="3407">
                  <c:v>2.7759999999999998</c:v>
                </c:pt>
                <c:pt idx="3408">
                  <c:v>2.7650000000000001</c:v>
                </c:pt>
                <c:pt idx="3409">
                  <c:v>2.7829999999999999</c:v>
                </c:pt>
                <c:pt idx="3410">
                  <c:v>2.8039999999999998</c:v>
                </c:pt>
                <c:pt idx="3411">
                  <c:v>2.8450000000000002</c:v>
                </c:pt>
                <c:pt idx="3412">
                  <c:v>2.9279999999999999</c:v>
                </c:pt>
                <c:pt idx="3413">
                  <c:v>2.9049999999999998</c:v>
                </c:pt>
                <c:pt idx="3414">
                  <c:v>2.9649999999999999</c:v>
                </c:pt>
                <c:pt idx="3415">
                  <c:v>2.9060000000000001</c:v>
                </c:pt>
                <c:pt idx="3416">
                  <c:v>2.8479999999999999</c:v>
                </c:pt>
                <c:pt idx="3417">
                  <c:v>2.867</c:v>
                </c:pt>
                <c:pt idx="3418">
                  <c:v>2.8220000000000001</c:v>
                </c:pt>
                <c:pt idx="3419">
                  <c:v>2.823</c:v>
                </c:pt>
                <c:pt idx="3420">
                  <c:v>2.7730000000000001</c:v>
                </c:pt>
                <c:pt idx="3421">
                  <c:v>2.7890000000000001</c:v>
                </c:pt>
                <c:pt idx="3422">
                  <c:v>2.7690000000000001</c:v>
                </c:pt>
                <c:pt idx="3423">
                  <c:v>2.7789999999999999</c:v>
                </c:pt>
                <c:pt idx="3424">
                  <c:v>2.8759999999999999</c:v>
                </c:pt>
                <c:pt idx="3425">
                  <c:v>2.7959999999999998</c:v>
                </c:pt>
                <c:pt idx="3426">
                  <c:v>2.7909999999999999</c:v>
                </c:pt>
                <c:pt idx="3427">
                  <c:v>2.8090000000000002</c:v>
                </c:pt>
                <c:pt idx="3428">
                  <c:v>2.766</c:v>
                </c:pt>
                <c:pt idx="3429">
                  <c:v>2.5910000000000002</c:v>
                </c:pt>
                <c:pt idx="3430">
                  <c:v>2.581</c:v>
                </c:pt>
                <c:pt idx="3431">
                  <c:v>2.601</c:v>
                </c:pt>
                <c:pt idx="3432">
                  <c:v>2.6230000000000002</c:v>
                </c:pt>
                <c:pt idx="3433">
                  <c:v>2.6539999999999999</c:v>
                </c:pt>
                <c:pt idx="3434">
                  <c:v>2.7189999999999999</c:v>
                </c:pt>
                <c:pt idx="3435">
                  <c:v>2.7280000000000002</c:v>
                </c:pt>
                <c:pt idx="3436">
                  <c:v>2.738</c:v>
                </c:pt>
                <c:pt idx="3437">
                  <c:v>2.7429999999999999</c:v>
                </c:pt>
                <c:pt idx="3438">
                  <c:v>2.7080000000000002</c:v>
                </c:pt>
                <c:pt idx="3439">
                  <c:v>2.698</c:v>
                </c:pt>
                <c:pt idx="3440">
                  <c:v>2.6579999999999999</c:v>
                </c:pt>
                <c:pt idx="3441">
                  <c:v>2.6190000000000002</c:v>
                </c:pt>
                <c:pt idx="3442">
                  <c:v>2.62</c:v>
                </c:pt>
                <c:pt idx="3443">
                  <c:v>2.5609999999999999</c:v>
                </c:pt>
                <c:pt idx="3444">
                  <c:v>2.544</c:v>
                </c:pt>
                <c:pt idx="3445">
                  <c:v>2.5619999999999998</c:v>
                </c:pt>
                <c:pt idx="3446">
                  <c:v>2.5990000000000002</c:v>
                </c:pt>
                <c:pt idx="3447">
                  <c:v>2.5049999999999999</c:v>
                </c:pt>
                <c:pt idx="3448">
                  <c:v>2.44</c:v>
                </c:pt>
                <c:pt idx="3449">
                  <c:v>2.4119999999999999</c:v>
                </c:pt>
                <c:pt idx="3450">
                  <c:v>2.36</c:v>
                </c:pt>
                <c:pt idx="3451">
                  <c:v>2.198</c:v>
                </c:pt>
                <c:pt idx="3452">
                  <c:v>2.1890000000000001</c:v>
                </c:pt>
                <c:pt idx="3453">
                  <c:v>2.1920000000000002</c:v>
                </c:pt>
                <c:pt idx="3454">
                  <c:v>2.238</c:v>
                </c:pt>
                <c:pt idx="3455">
                  <c:v>2.258</c:v>
                </c:pt>
                <c:pt idx="3456">
                  <c:v>2.21</c:v>
                </c:pt>
                <c:pt idx="3457">
                  <c:v>2.165</c:v>
                </c:pt>
                <c:pt idx="3458">
                  <c:v>2.2650000000000001</c:v>
                </c:pt>
                <c:pt idx="3459">
                  <c:v>2.2730000000000001</c:v>
                </c:pt>
                <c:pt idx="3460">
                  <c:v>2.2850000000000001</c:v>
                </c:pt>
                <c:pt idx="3461">
                  <c:v>2.3540000000000001</c:v>
                </c:pt>
                <c:pt idx="3462">
                  <c:v>2.3620000000000001</c:v>
                </c:pt>
                <c:pt idx="3463">
                  <c:v>2.3740000000000001</c:v>
                </c:pt>
                <c:pt idx="3464">
                  <c:v>2.3290000000000002</c:v>
                </c:pt>
                <c:pt idx="3465">
                  <c:v>2.2669999999999999</c:v>
                </c:pt>
                <c:pt idx="3466">
                  <c:v>2.2839999999999998</c:v>
                </c:pt>
                <c:pt idx="3467">
                  <c:v>2.2559999999999998</c:v>
                </c:pt>
                <c:pt idx="3468">
                  <c:v>2.3130000000000002</c:v>
                </c:pt>
                <c:pt idx="3469">
                  <c:v>2.2200000000000002</c:v>
                </c:pt>
                <c:pt idx="3470">
                  <c:v>2.2229999999999999</c:v>
                </c:pt>
                <c:pt idx="3471">
                  <c:v>2.1859999999999999</c:v>
                </c:pt>
                <c:pt idx="3472">
                  <c:v>2.246</c:v>
                </c:pt>
                <c:pt idx="3473">
                  <c:v>2.2010000000000001</c:v>
                </c:pt>
                <c:pt idx="3474">
                  <c:v>2.2360000000000002</c:v>
                </c:pt>
                <c:pt idx="3475">
                  <c:v>2.1680000000000001</c:v>
                </c:pt>
                <c:pt idx="3476">
                  <c:v>2.129</c:v>
                </c:pt>
                <c:pt idx="3477">
                  <c:v>2.161</c:v>
                </c:pt>
                <c:pt idx="3478">
                  <c:v>2.19</c:v>
                </c:pt>
                <c:pt idx="3479">
                  <c:v>2.2360000000000002</c:v>
                </c:pt>
                <c:pt idx="3480">
                  <c:v>2.2229999999999999</c:v>
                </c:pt>
                <c:pt idx="3481">
                  <c:v>2.202</c:v>
                </c:pt>
                <c:pt idx="3482">
                  <c:v>2.101</c:v>
                </c:pt>
                <c:pt idx="3483">
                  <c:v>2.1850000000000001</c:v>
                </c:pt>
                <c:pt idx="3484">
                  <c:v>2.226</c:v>
                </c:pt>
                <c:pt idx="3485">
                  <c:v>2.234</c:v>
                </c:pt>
                <c:pt idx="3486">
                  <c:v>2.2310000000000003</c:v>
                </c:pt>
                <c:pt idx="3487">
                  <c:v>2.165</c:v>
                </c:pt>
                <c:pt idx="3488">
                  <c:v>2.1800000000000002</c:v>
                </c:pt>
                <c:pt idx="3489">
                  <c:v>2.23</c:v>
                </c:pt>
                <c:pt idx="3490">
                  <c:v>2.2839999999999998</c:v>
                </c:pt>
                <c:pt idx="3491">
                  <c:v>2.2000000000000002</c:v>
                </c:pt>
                <c:pt idx="3492">
                  <c:v>2.121</c:v>
                </c:pt>
                <c:pt idx="3493">
                  <c:v>2.1339999999999999</c:v>
                </c:pt>
                <c:pt idx="3494">
                  <c:v>2.11</c:v>
                </c:pt>
                <c:pt idx="3495">
                  <c:v>2.0299999999999998</c:v>
                </c:pt>
                <c:pt idx="3496">
                  <c:v>2.0009999999999999</c:v>
                </c:pt>
                <c:pt idx="3497">
                  <c:v>2.0499999999999998</c:v>
                </c:pt>
                <c:pt idx="3498">
                  <c:v>2.0430000000000001</c:v>
                </c:pt>
                <c:pt idx="3499">
                  <c:v>1.98</c:v>
                </c:pt>
                <c:pt idx="3500">
                  <c:v>2.0249999999999999</c:v>
                </c:pt>
                <c:pt idx="3501">
                  <c:v>2.1190000000000002</c:v>
                </c:pt>
                <c:pt idx="3502">
                  <c:v>2.137</c:v>
                </c:pt>
                <c:pt idx="3503">
                  <c:v>2.1589999999999998</c:v>
                </c:pt>
                <c:pt idx="3504">
                  <c:v>2.2010000000000001</c:v>
                </c:pt>
                <c:pt idx="3505">
                  <c:v>2.2010000000000001</c:v>
                </c:pt>
                <c:pt idx="3506">
                  <c:v>2.1579999999999999</c:v>
                </c:pt>
                <c:pt idx="3507">
                  <c:v>2.13</c:v>
                </c:pt>
                <c:pt idx="3508">
                  <c:v>2.1579999999999999</c:v>
                </c:pt>
                <c:pt idx="3509">
                  <c:v>2.1549999999999998</c:v>
                </c:pt>
                <c:pt idx="3510">
                  <c:v>2.085</c:v>
                </c:pt>
                <c:pt idx="3511">
                  <c:v>2.1020000000000003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87-804B-BB8C-90286FB6182D}"/>
            </c:ext>
          </c:extLst>
        </c:ser>
        <c:ser>
          <c:idx val="1"/>
          <c:order val="1"/>
          <c:tx>
            <c:strRef>
              <c:f>RBOB!$K$1</c:f>
              <c:strCache>
                <c:ptCount val="1"/>
                <c:pt idx="0">
                  <c:v>Futures Equity 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RBOB!$A$2:$A$3592</c:f>
              <c:numCache>
                <c:formatCode>m/d/yy</c:formatCode>
                <c:ptCount val="3591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40217</c:v>
                </c:pt>
                <c:pt idx="24">
                  <c:v>40218</c:v>
                </c:pt>
                <c:pt idx="25">
                  <c:v>40219</c:v>
                </c:pt>
                <c:pt idx="26">
                  <c:v>40220</c:v>
                </c:pt>
                <c:pt idx="27">
                  <c:v>40221</c:v>
                </c:pt>
                <c:pt idx="28">
                  <c:v>40225</c:v>
                </c:pt>
                <c:pt idx="29">
                  <c:v>40226</c:v>
                </c:pt>
                <c:pt idx="30">
                  <c:v>40227</c:v>
                </c:pt>
                <c:pt idx="31">
                  <c:v>40228</c:v>
                </c:pt>
                <c:pt idx="32">
                  <c:v>40231</c:v>
                </c:pt>
                <c:pt idx="33">
                  <c:v>40232</c:v>
                </c:pt>
                <c:pt idx="34">
                  <c:v>40233</c:v>
                </c:pt>
                <c:pt idx="35">
                  <c:v>40234</c:v>
                </c:pt>
                <c:pt idx="36">
                  <c:v>40235</c:v>
                </c:pt>
                <c:pt idx="37">
                  <c:v>40238</c:v>
                </c:pt>
                <c:pt idx="38">
                  <c:v>40239</c:v>
                </c:pt>
                <c:pt idx="39">
                  <c:v>40240</c:v>
                </c:pt>
                <c:pt idx="40">
                  <c:v>40241</c:v>
                </c:pt>
                <c:pt idx="41">
                  <c:v>40242</c:v>
                </c:pt>
                <c:pt idx="42">
                  <c:v>40245</c:v>
                </c:pt>
                <c:pt idx="43">
                  <c:v>40246</c:v>
                </c:pt>
                <c:pt idx="44">
                  <c:v>40247</c:v>
                </c:pt>
                <c:pt idx="45">
                  <c:v>40248</c:v>
                </c:pt>
                <c:pt idx="46">
                  <c:v>40249</c:v>
                </c:pt>
                <c:pt idx="47">
                  <c:v>40252</c:v>
                </c:pt>
                <c:pt idx="48">
                  <c:v>40253</c:v>
                </c:pt>
                <c:pt idx="49">
                  <c:v>40254</c:v>
                </c:pt>
                <c:pt idx="50">
                  <c:v>40255</c:v>
                </c:pt>
                <c:pt idx="51">
                  <c:v>40256</c:v>
                </c:pt>
                <c:pt idx="52">
                  <c:v>40259</c:v>
                </c:pt>
                <c:pt idx="53">
                  <c:v>40260</c:v>
                </c:pt>
                <c:pt idx="54">
                  <c:v>40261</c:v>
                </c:pt>
                <c:pt idx="55">
                  <c:v>40262</c:v>
                </c:pt>
                <c:pt idx="56">
                  <c:v>40263</c:v>
                </c:pt>
                <c:pt idx="57">
                  <c:v>40266</c:v>
                </c:pt>
                <c:pt idx="58">
                  <c:v>40267</c:v>
                </c:pt>
                <c:pt idx="59">
                  <c:v>40268</c:v>
                </c:pt>
                <c:pt idx="60">
                  <c:v>40269</c:v>
                </c:pt>
                <c:pt idx="61">
                  <c:v>40273</c:v>
                </c:pt>
                <c:pt idx="62">
                  <c:v>40274</c:v>
                </c:pt>
                <c:pt idx="63">
                  <c:v>40275</c:v>
                </c:pt>
                <c:pt idx="64">
                  <c:v>40276</c:v>
                </c:pt>
                <c:pt idx="65">
                  <c:v>40277</c:v>
                </c:pt>
                <c:pt idx="66">
                  <c:v>40280</c:v>
                </c:pt>
                <c:pt idx="67">
                  <c:v>40281</c:v>
                </c:pt>
                <c:pt idx="68">
                  <c:v>40282</c:v>
                </c:pt>
                <c:pt idx="69">
                  <c:v>40283</c:v>
                </c:pt>
                <c:pt idx="70">
                  <c:v>40284</c:v>
                </c:pt>
                <c:pt idx="71">
                  <c:v>40287</c:v>
                </c:pt>
                <c:pt idx="72">
                  <c:v>40288</c:v>
                </c:pt>
                <c:pt idx="73">
                  <c:v>40289</c:v>
                </c:pt>
                <c:pt idx="74">
                  <c:v>40290</c:v>
                </c:pt>
                <c:pt idx="75">
                  <c:v>40291</c:v>
                </c:pt>
                <c:pt idx="76">
                  <c:v>40294</c:v>
                </c:pt>
                <c:pt idx="77">
                  <c:v>40295</c:v>
                </c:pt>
                <c:pt idx="78">
                  <c:v>40296</c:v>
                </c:pt>
                <c:pt idx="79">
                  <c:v>40297</c:v>
                </c:pt>
                <c:pt idx="80">
                  <c:v>40298</c:v>
                </c:pt>
                <c:pt idx="81">
                  <c:v>40301</c:v>
                </c:pt>
                <c:pt idx="82">
                  <c:v>40302</c:v>
                </c:pt>
                <c:pt idx="83">
                  <c:v>40303</c:v>
                </c:pt>
                <c:pt idx="84">
                  <c:v>40304</c:v>
                </c:pt>
                <c:pt idx="85">
                  <c:v>40305</c:v>
                </c:pt>
                <c:pt idx="86">
                  <c:v>40308</c:v>
                </c:pt>
                <c:pt idx="87">
                  <c:v>40309</c:v>
                </c:pt>
                <c:pt idx="88">
                  <c:v>40310</c:v>
                </c:pt>
                <c:pt idx="89">
                  <c:v>40311</c:v>
                </c:pt>
                <c:pt idx="90">
                  <c:v>40312</c:v>
                </c:pt>
                <c:pt idx="91">
                  <c:v>40315</c:v>
                </c:pt>
                <c:pt idx="92">
                  <c:v>40316</c:v>
                </c:pt>
                <c:pt idx="93">
                  <c:v>40317</c:v>
                </c:pt>
                <c:pt idx="94">
                  <c:v>40318</c:v>
                </c:pt>
                <c:pt idx="95">
                  <c:v>40319</c:v>
                </c:pt>
                <c:pt idx="96">
                  <c:v>40322</c:v>
                </c:pt>
                <c:pt idx="97">
                  <c:v>40323</c:v>
                </c:pt>
                <c:pt idx="98">
                  <c:v>40324</c:v>
                </c:pt>
                <c:pt idx="99">
                  <c:v>40325</c:v>
                </c:pt>
                <c:pt idx="100">
                  <c:v>40326</c:v>
                </c:pt>
                <c:pt idx="101">
                  <c:v>40330</c:v>
                </c:pt>
                <c:pt idx="102">
                  <c:v>40331</c:v>
                </c:pt>
                <c:pt idx="103">
                  <c:v>40332</c:v>
                </c:pt>
                <c:pt idx="104">
                  <c:v>40333</c:v>
                </c:pt>
                <c:pt idx="105">
                  <c:v>40336</c:v>
                </c:pt>
                <c:pt idx="106">
                  <c:v>40337</c:v>
                </c:pt>
                <c:pt idx="107">
                  <c:v>40338</c:v>
                </c:pt>
                <c:pt idx="108">
                  <c:v>40339</c:v>
                </c:pt>
                <c:pt idx="109">
                  <c:v>40340</c:v>
                </c:pt>
                <c:pt idx="110">
                  <c:v>40343</c:v>
                </c:pt>
                <c:pt idx="111">
                  <c:v>40344</c:v>
                </c:pt>
                <c:pt idx="112">
                  <c:v>40345</c:v>
                </c:pt>
                <c:pt idx="113">
                  <c:v>40346</c:v>
                </c:pt>
                <c:pt idx="114">
                  <c:v>40347</c:v>
                </c:pt>
                <c:pt idx="115">
                  <c:v>40350</c:v>
                </c:pt>
                <c:pt idx="116">
                  <c:v>40351</c:v>
                </c:pt>
                <c:pt idx="117">
                  <c:v>40352</c:v>
                </c:pt>
                <c:pt idx="118">
                  <c:v>40353</c:v>
                </c:pt>
                <c:pt idx="119">
                  <c:v>40354</c:v>
                </c:pt>
                <c:pt idx="120">
                  <c:v>40357</c:v>
                </c:pt>
                <c:pt idx="121">
                  <c:v>40358</c:v>
                </c:pt>
                <c:pt idx="122">
                  <c:v>40359</c:v>
                </c:pt>
                <c:pt idx="123">
                  <c:v>40360</c:v>
                </c:pt>
                <c:pt idx="124">
                  <c:v>40361</c:v>
                </c:pt>
                <c:pt idx="125">
                  <c:v>40365</c:v>
                </c:pt>
                <c:pt idx="126">
                  <c:v>40366</c:v>
                </c:pt>
                <c:pt idx="127">
                  <c:v>40367</c:v>
                </c:pt>
                <c:pt idx="128">
                  <c:v>40368</c:v>
                </c:pt>
                <c:pt idx="129">
                  <c:v>40371</c:v>
                </c:pt>
                <c:pt idx="130">
                  <c:v>40372</c:v>
                </c:pt>
                <c:pt idx="131">
                  <c:v>40373</c:v>
                </c:pt>
                <c:pt idx="132">
                  <c:v>40374</c:v>
                </c:pt>
                <c:pt idx="133">
                  <c:v>40375</c:v>
                </c:pt>
                <c:pt idx="134">
                  <c:v>40378</c:v>
                </c:pt>
                <c:pt idx="135">
                  <c:v>40379</c:v>
                </c:pt>
                <c:pt idx="136">
                  <c:v>40380</c:v>
                </c:pt>
                <c:pt idx="137">
                  <c:v>40381</c:v>
                </c:pt>
                <c:pt idx="138">
                  <c:v>40382</c:v>
                </c:pt>
                <c:pt idx="139">
                  <c:v>40385</c:v>
                </c:pt>
                <c:pt idx="140">
                  <c:v>40386</c:v>
                </c:pt>
                <c:pt idx="141">
                  <c:v>40387</c:v>
                </c:pt>
                <c:pt idx="142">
                  <c:v>40388</c:v>
                </c:pt>
                <c:pt idx="143">
                  <c:v>40389</c:v>
                </c:pt>
                <c:pt idx="144">
                  <c:v>40392</c:v>
                </c:pt>
                <c:pt idx="145">
                  <c:v>40393</c:v>
                </c:pt>
                <c:pt idx="146">
                  <c:v>40394</c:v>
                </c:pt>
                <c:pt idx="147">
                  <c:v>40395</c:v>
                </c:pt>
                <c:pt idx="148">
                  <c:v>40396</c:v>
                </c:pt>
                <c:pt idx="149">
                  <c:v>40399</c:v>
                </c:pt>
                <c:pt idx="150">
                  <c:v>40400</c:v>
                </c:pt>
                <c:pt idx="151">
                  <c:v>40401</c:v>
                </c:pt>
                <c:pt idx="152">
                  <c:v>40402</c:v>
                </c:pt>
                <c:pt idx="153">
                  <c:v>40403</c:v>
                </c:pt>
                <c:pt idx="154">
                  <c:v>40406</c:v>
                </c:pt>
                <c:pt idx="155">
                  <c:v>40407</c:v>
                </c:pt>
                <c:pt idx="156">
                  <c:v>40408</c:v>
                </c:pt>
                <c:pt idx="157">
                  <c:v>40409</c:v>
                </c:pt>
                <c:pt idx="158">
                  <c:v>40410</c:v>
                </c:pt>
                <c:pt idx="159">
                  <c:v>40413</c:v>
                </c:pt>
                <c:pt idx="160">
                  <c:v>40414</c:v>
                </c:pt>
                <c:pt idx="161">
                  <c:v>40415</c:v>
                </c:pt>
                <c:pt idx="162">
                  <c:v>40416</c:v>
                </c:pt>
                <c:pt idx="163">
                  <c:v>40417</c:v>
                </c:pt>
                <c:pt idx="164">
                  <c:v>40420</c:v>
                </c:pt>
                <c:pt idx="165">
                  <c:v>40421</c:v>
                </c:pt>
                <c:pt idx="166">
                  <c:v>40422</c:v>
                </c:pt>
                <c:pt idx="167">
                  <c:v>40423</c:v>
                </c:pt>
                <c:pt idx="168">
                  <c:v>40424</c:v>
                </c:pt>
                <c:pt idx="169">
                  <c:v>40428</c:v>
                </c:pt>
                <c:pt idx="170">
                  <c:v>40429</c:v>
                </c:pt>
                <c:pt idx="171">
                  <c:v>40430</c:v>
                </c:pt>
                <c:pt idx="172">
                  <c:v>40431</c:v>
                </c:pt>
                <c:pt idx="173">
                  <c:v>40434</c:v>
                </c:pt>
                <c:pt idx="174">
                  <c:v>40435</c:v>
                </c:pt>
                <c:pt idx="175">
                  <c:v>40436</c:v>
                </c:pt>
                <c:pt idx="176">
                  <c:v>40437</c:v>
                </c:pt>
                <c:pt idx="177">
                  <c:v>40438</c:v>
                </c:pt>
                <c:pt idx="178">
                  <c:v>40441</c:v>
                </c:pt>
                <c:pt idx="179">
                  <c:v>40442</c:v>
                </c:pt>
                <c:pt idx="180">
                  <c:v>40443</c:v>
                </c:pt>
                <c:pt idx="181">
                  <c:v>40444</c:v>
                </c:pt>
                <c:pt idx="182">
                  <c:v>40445</c:v>
                </c:pt>
                <c:pt idx="183">
                  <c:v>40448</c:v>
                </c:pt>
                <c:pt idx="184">
                  <c:v>40449</c:v>
                </c:pt>
                <c:pt idx="185">
                  <c:v>40450</c:v>
                </c:pt>
                <c:pt idx="186">
                  <c:v>40451</c:v>
                </c:pt>
                <c:pt idx="187">
                  <c:v>40452</c:v>
                </c:pt>
                <c:pt idx="188">
                  <c:v>40455</c:v>
                </c:pt>
                <c:pt idx="189">
                  <c:v>40456</c:v>
                </c:pt>
                <c:pt idx="190">
                  <c:v>40457</c:v>
                </c:pt>
                <c:pt idx="191">
                  <c:v>40458</c:v>
                </c:pt>
                <c:pt idx="192">
                  <c:v>40459</c:v>
                </c:pt>
                <c:pt idx="193">
                  <c:v>40462</c:v>
                </c:pt>
                <c:pt idx="194">
                  <c:v>40463</c:v>
                </c:pt>
                <c:pt idx="195">
                  <c:v>40464</c:v>
                </c:pt>
                <c:pt idx="196">
                  <c:v>40465</c:v>
                </c:pt>
                <c:pt idx="197">
                  <c:v>40466</c:v>
                </c:pt>
                <c:pt idx="198">
                  <c:v>40469</c:v>
                </c:pt>
                <c:pt idx="199">
                  <c:v>40470</c:v>
                </c:pt>
                <c:pt idx="200">
                  <c:v>40471</c:v>
                </c:pt>
                <c:pt idx="201">
                  <c:v>40472</c:v>
                </c:pt>
                <c:pt idx="202">
                  <c:v>40473</c:v>
                </c:pt>
                <c:pt idx="203">
                  <c:v>40476</c:v>
                </c:pt>
                <c:pt idx="204">
                  <c:v>40477</c:v>
                </c:pt>
                <c:pt idx="205">
                  <c:v>40478</c:v>
                </c:pt>
                <c:pt idx="206">
                  <c:v>40479</c:v>
                </c:pt>
                <c:pt idx="207">
                  <c:v>40480</c:v>
                </c:pt>
                <c:pt idx="208">
                  <c:v>40483</c:v>
                </c:pt>
                <c:pt idx="209">
                  <c:v>40484</c:v>
                </c:pt>
                <c:pt idx="210">
                  <c:v>40485</c:v>
                </c:pt>
                <c:pt idx="211">
                  <c:v>40486</c:v>
                </c:pt>
                <c:pt idx="212">
                  <c:v>40487</c:v>
                </c:pt>
                <c:pt idx="213">
                  <c:v>40490</c:v>
                </c:pt>
                <c:pt idx="214">
                  <c:v>40491</c:v>
                </c:pt>
                <c:pt idx="215">
                  <c:v>40492</c:v>
                </c:pt>
                <c:pt idx="216">
                  <c:v>40493</c:v>
                </c:pt>
                <c:pt idx="217">
                  <c:v>40494</c:v>
                </c:pt>
                <c:pt idx="218">
                  <c:v>40497</c:v>
                </c:pt>
                <c:pt idx="219">
                  <c:v>40498</c:v>
                </c:pt>
                <c:pt idx="220">
                  <c:v>40499</c:v>
                </c:pt>
                <c:pt idx="221">
                  <c:v>40500</c:v>
                </c:pt>
                <c:pt idx="222">
                  <c:v>40501</c:v>
                </c:pt>
                <c:pt idx="223">
                  <c:v>40504</c:v>
                </c:pt>
                <c:pt idx="224">
                  <c:v>40505</c:v>
                </c:pt>
                <c:pt idx="225">
                  <c:v>40506</c:v>
                </c:pt>
                <c:pt idx="226">
                  <c:v>40508</c:v>
                </c:pt>
                <c:pt idx="227">
                  <c:v>40511</c:v>
                </c:pt>
                <c:pt idx="228">
                  <c:v>40512</c:v>
                </c:pt>
                <c:pt idx="229">
                  <c:v>40513</c:v>
                </c:pt>
                <c:pt idx="230">
                  <c:v>40514</c:v>
                </c:pt>
                <c:pt idx="231">
                  <c:v>40515</c:v>
                </c:pt>
                <c:pt idx="232">
                  <c:v>40518</c:v>
                </c:pt>
                <c:pt idx="233">
                  <c:v>40519</c:v>
                </c:pt>
                <c:pt idx="234">
                  <c:v>40520</c:v>
                </c:pt>
                <c:pt idx="235">
                  <c:v>40521</c:v>
                </c:pt>
                <c:pt idx="236">
                  <c:v>40522</c:v>
                </c:pt>
                <c:pt idx="237">
                  <c:v>40525</c:v>
                </c:pt>
                <c:pt idx="238">
                  <c:v>40526</c:v>
                </c:pt>
                <c:pt idx="239">
                  <c:v>40527</c:v>
                </c:pt>
                <c:pt idx="240">
                  <c:v>40528</c:v>
                </c:pt>
                <c:pt idx="241">
                  <c:v>40529</c:v>
                </c:pt>
                <c:pt idx="242">
                  <c:v>40532</c:v>
                </c:pt>
                <c:pt idx="243">
                  <c:v>40533</c:v>
                </c:pt>
                <c:pt idx="244">
                  <c:v>40534</c:v>
                </c:pt>
                <c:pt idx="245">
                  <c:v>40535</c:v>
                </c:pt>
                <c:pt idx="246">
                  <c:v>40539</c:v>
                </c:pt>
                <c:pt idx="247">
                  <c:v>40540</c:v>
                </c:pt>
                <c:pt idx="248">
                  <c:v>40541</c:v>
                </c:pt>
                <c:pt idx="249">
                  <c:v>40542</c:v>
                </c:pt>
                <c:pt idx="250">
                  <c:v>40543</c:v>
                </c:pt>
                <c:pt idx="251">
                  <c:v>40546</c:v>
                </c:pt>
                <c:pt idx="252">
                  <c:v>40547</c:v>
                </c:pt>
                <c:pt idx="253">
                  <c:v>40548</c:v>
                </c:pt>
                <c:pt idx="254">
                  <c:v>40549</c:v>
                </c:pt>
                <c:pt idx="255">
                  <c:v>40550</c:v>
                </c:pt>
                <c:pt idx="256">
                  <c:v>40553</c:v>
                </c:pt>
                <c:pt idx="257">
                  <c:v>40554</c:v>
                </c:pt>
                <c:pt idx="258">
                  <c:v>40555</c:v>
                </c:pt>
                <c:pt idx="259">
                  <c:v>40556</c:v>
                </c:pt>
                <c:pt idx="260">
                  <c:v>40557</c:v>
                </c:pt>
                <c:pt idx="261">
                  <c:v>40561</c:v>
                </c:pt>
                <c:pt idx="262">
                  <c:v>40562</c:v>
                </c:pt>
                <c:pt idx="263">
                  <c:v>40563</c:v>
                </c:pt>
                <c:pt idx="264">
                  <c:v>40564</c:v>
                </c:pt>
                <c:pt idx="265">
                  <c:v>40567</c:v>
                </c:pt>
                <c:pt idx="266">
                  <c:v>40568</c:v>
                </c:pt>
                <c:pt idx="267">
                  <c:v>40569</c:v>
                </c:pt>
                <c:pt idx="268">
                  <c:v>40570</c:v>
                </c:pt>
                <c:pt idx="269">
                  <c:v>40571</c:v>
                </c:pt>
                <c:pt idx="270">
                  <c:v>40574</c:v>
                </c:pt>
                <c:pt idx="271">
                  <c:v>40575</c:v>
                </c:pt>
                <c:pt idx="272">
                  <c:v>40576</c:v>
                </c:pt>
                <c:pt idx="273">
                  <c:v>40577</c:v>
                </c:pt>
                <c:pt idx="274">
                  <c:v>40578</c:v>
                </c:pt>
                <c:pt idx="275">
                  <c:v>40581</c:v>
                </c:pt>
                <c:pt idx="276">
                  <c:v>40582</c:v>
                </c:pt>
                <c:pt idx="277">
                  <c:v>40583</c:v>
                </c:pt>
                <c:pt idx="278">
                  <c:v>40584</c:v>
                </c:pt>
                <c:pt idx="279">
                  <c:v>40585</c:v>
                </c:pt>
                <c:pt idx="280">
                  <c:v>40588</c:v>
                </c:pt>
                <c:pt idx="281">
                  <c:v>40589</c:v>
                </c:pt>
                <c:pt idx="282">
                  <c:v>40590</c:v>
                </c:pt>
                <c:pt idx="283">
                  <c:v>40591</c:v>
                </c:pt>
                <c:pt idx="284">
                  <c:v>40592</c:v>
                </c:pt>
                <c:pt idx="285">
                  <c:v>40596</c:v>
                </c:pt>
                <c:pt idx="286">
                  <c:v>40597</c:v>
                </c:pt>
                <c:pt idx="287">
                  <c:v>40598</c:v>
                </c:pt>
                <c:pt idx="288">
                  <c:v>40599</c:v>
                </c:pt>
                <c:pt idx="289">
                  <c:v>40602</c:v>
                </c:pt>
                <c:pt idx="290">
                  <c:v>40603</c:v>
                </c:pt>
                <c:pt idx="291">
                  <c:v>40604</c:v>
                </c:pt>
                <c:pt idx="292">
                  <c:v>40605</c:v>
                </c:pt>
                <c:pt idx="293">
                  <c:v>40606</c:v>
                </c:pt>
                <c:pt idx="294">
                  <c:v>40609</c:v>
                </c:pt>
                <c:pt idx="295">
                  <c:v>40610</c:v>
                </c:pt>
                <c:pt idx="296">
                  <c:v>40611</c:v>
                </c:pt>
                <c:pt idx="297">
                  <c:v>40612</c:v>
                </c:pt>
                <c:pt idx="298">
                  <c:v>40613</c:v>
                </c:pt>
                <c:pt idx="299">
                  <c:v>40616</c:v>
                </c:pt>
                <c:pt idx="300">
                  <c:v>40617</c:v>
                </c:pt>
                <c:pt idx="301">
                  <c:v>40618</c:v>
                </c:pt>
                <c:pt idx="302">
                  <c:v>40619</c:v>
                </c:pt>
                <c:pt idx="303">
                  <c:v>40620</c:v>
                </c:pt>
                <c:pt idx="304">
                  <c:v>40623</c:v>
                </c:pt>
                <c:pt idx="305">
                  <c:v>40624</c:v>
                </c:pt>
                <c:pt idx="306">
                  <c:v>40625</c:v>
                </c:pt>
                <c:pt idx="307">
                  <c:v>40626</c:v>
                </c:pt>
                <c:pt idx="308">
                  <c:v>40627</c:v>
                </c:pt>
                <c:pt idx="309">
                  <c:v>40630</c:v>
                </c:pt>
                <c:pt idx="310">
                  <c:v>40631</c:v>
                </c:pt>
                <c:pt idx="311">
                  <c:v>40632</c:v>
                </c:pt>
                <c:pt idx="312">
                  <c:v>40633</c:v>
                </c:pt>
                <c:pt idx="313">
                  <c:v>40634</c:v>
                </c:pt>
                <c:pt idx="314">
                  <c:v>40637</c:v>
                </c:pt>
                <c:pt idx="315">
                  <c:v>40638</c:v>
                </c:pt>
                <c:pt idx="316">
                  <c:v>40639</c:v>
                </c:pt>
                <c:pt idx="317">
                  <c:v>40640</c:v>
                </c:pt>
                <c:pt idx="318">
                  <c:v>40641</c:v>
                </c:pt>
                <c:pt idx="319">
                  <c:v>40644</c:v>
                </c:pt>
                <c:pt idx="320">
                  <c:v>40645</c:v>
                </c:pt>
                <c:pt idx="321">
                  <c:v>40646</c:v>
                </c:pt>
                <c:pt idx="322">
                  <c:v>40647</c:v>
                </c:pt>
                <c:pt idx="323">
                  <c:v>40648</c:v>
                </c:pt>
                <c:pt idx="324">
                  <c:v>40651</c:v>
                </c:pt>
                <c:pt idx="325">
                  <c:v>40652</c:v>
                </c:pt>
                <c:pt idx="326">
                  <c:v>40653</c:v>
                </c:pt>
                <c:pt idx="327">
                  <c:v>40654</c:v>
                </c:pt>
                <c:pt idx="328">
                  <c:v>40658</c:v>
                </c:pt>
                <c:pt idx="329">
                  <c:v>40659</c:v>
                </c:pt>
                <c:pt idx="330">
                  <c:v>40660</c:v>
                </c:pt>
                <c:pt idx="331">
                  <c:v>40661</c:v>
                </c:pt>
                <c:pt idx="332">
                  <c:v>40662</c:v>
                </c:pt>
                <c:pt idx="333">
                  <c:v>40665</c:v>
                </c:pt>
                <c:pt idx="334">
                  <c:v>40666</c:v>
                </c:pt>
                <c:pt idx="335">
                  <c:v>40667</c:v>
                </c:pt>
                <c:pt idx="336">
                  <c:v>40668</c:v>
                </c:pt>
                <c:pt idx="337">
                  <c:v>40669</c:v>
                </c:pt>
                <c:pt idx="338">
                  <c:v>40672</c:v>
                </c:pt>
                <c:pt idx="339">
                  <c:v>40673</c:v>
                </c:pt>
                <c:pt idx="340">
                  <c:v>40674</c:v>
                </c:pt>
                <c:pt idx="341">
                  <c:v>40675</c:v>
                </c:pt>
                <c:pt idx="342">
                  <c:v>40676</c:v>
                </c:pt>
                <c:pt idx="343">
                  <c:v>40679</c:v>
                </c:pt>
                <c:pt idx="344">
                  <c:v>40680</c:v>
                </c:pt>
                <c:pt idx="345">
                  <c:v>40681</c:v>
                </c:pt>
                <c:pt idx="346">
                  <c:v>40682</c:v>
                </c:pt>
                <c:pt idx="347">
                  <c:v>40683</c:v>
                </c:pt>
                <c:pt idx="348">
                  <c:v>40686</c:v>
                </c:pt>
                <c:pt idx="349">
                  <c:v>40687</c:v>
                </c:pt>
                <c:pt idx="350">
                  <c:v>40688</c:v>
                </c:pt>
                <c:pt idx="351">
                  <c:v>40689</c:v>
                </c:pt>
                <c:pt idx="352">
                  <c:v>40690</c:v>
                </c:pt>
                <c:pt idx="353">
                  <c:v>40694</c:v>
                </c:pt>
                <c:pt idx="354">
                  <c:v>40695</c:v>
                </c:pt>
                <c:pt idx="355">
                  <c:v>40696</c:v>
                </c:pt>
                <c:pt idx="356">
                  <c:v>40697</c:v>
                </c:pt>
                <c:pt idx="357">
                  <c:v>40700</c:v>
                </c:pt>
                <c:pt idx="358">
                  <c:v>40701</c:v>
                </c:pt>
                <c:pt idx="359">
                  <c:v>40702</c:v>
                </c:pt>
                <c:pt idx="360">
                  <c:v>40703</c:v>
                </c:pt>
                <c:pt idx="361">
                  <c:v>40704</c:v>
                </c:pt>
                <c:pt idx="362">
                  <c:v>40707</c:v>
                </c:pt>
                <c:pt idx="363">
                  <c:v>40708</c:v>
                </c:pt>
                <c:pt idx="364">
                  <c:v>40709</c:v>
                </c:pt>
                <c:pt idx="365">
                  <c:v>40710</c:v>
                </c:pt>
                <c:pt idx="366">
                  <c:v>40711</c:v>
                </c:pt>
                <c:pt idx="367">
                  <c:v>40714</c:v>
                </c:pt>
                <c:pt idx="368">
                  <c:v>40715</c:v>
                </c:pt>
                <c:pt idx="369">
                  <c:v>40716</c:v>
                </c:pt>
                <c:pt idx="370">
                  <c:v>40717</c:v>
                </c:pt>
                <c:pt idx="371">
                  <c:v>40718</c:v>
                </c:pt>
                <c:pt idx="372">
                  <c:v>40721</c:v>
                </c:pt>
                <c:pt idx="373">
                  <c:v>40722</c:v>
                </c:pt>
                <c:pt idx="374">
                  <c:v>40723</c:v>
                </c:pt>
                <c:pt idx="375">
                  <c:v>40724</c:v>
                </c:pt>
                <c:pt idx="376">
                  <c:v>40725</c:v>
                </c:pt>
                <c:pt idx="377">
                  <c:v>40729</c:v>
                </c:pt>
                <c:pt idx="378">
                  <c:v>40730</c:v>
                </c:pt>
                <c:pt idx="379">
                  <c:v>40731</c:v>
                </c:pt>
                <c:pt idx="380">
                  <c:v>40732</c:v>
                </c:pt>
                <c:pt idx="381">
                  <c:v>40735</c:v>
                </c:pt>
                <c:pt idx="382">
                  <c:v>40736</c:v>
                </c:pt>
                <c:pt idx="383">
                  <c:v>40737</c:v>
                </c:pt>
                <c:pt idx="384">
                  <c:v>40738</c:v>
                </c:pt>
                <c:pt idx="385">
                  <c:v>40739</c:v>
                </c:pt>
                <c:pt idx="386">
                  <c:v>40742</c:v>
                </c:pt>
                <c:pt idx="387">
                  <c:v>40743</c:v>
                </c:pt>
                <c:pt idx="388">
                  <c:v>40744</c:v>
                </c:pt>
                <c:pt idx="389">
                  <c:v>40745</c:v>
                </c:pt>
                <c:pt idx="390">
                  <c:v>40746</c:v>
                </c:pt>
                <c:pt idx="391">
                  <c:v>40749</c:v>
                </c:pt>
                <c:pt idx="392">
                  <c:v>40750</c:v>
                </c:pt>
                <c:pt idx="393">
                  <c:v>40751</c:v>
                </c:pt>
                <c:pt idx="394">
                  <c:v>40752</c:v>
                </c:pt>
                <c:pt idx="395">
                  <c:v>40753</c:v>
                </c:pt>
                <c:pt idx="396">
                  <c:v>40756</c:v>
                </c:pt>
                <c:pt idx="397">
                  <c:v>40757</c:v>
                </c:pt>
                <c:pt idx="398">
                  <c:v>40758</c:v>
                </c:pt>
                <c:pt idx="399">
                  <c:v>40759</c:v>
                </c:pt>
                <c:pt idx="400">
                  <c:v>40760</c:v>
                </c:pt>
                <c:pt idx="401">
                  <c:v>40763</c:v>
                </c:pt>
                <c:pt idx="402">
                  <c:v>40764</c:v>
                </c:pt>
                <c:pt idx="403">
                  <c:v>40765</c:v>
                </c:pt>
                <c:pt idx="404">
                  <c:v>40766</c:v>
                </c:pt>
                <c:pt idx="405">
                  <c:v>40767</c:v>
                </c:pt>
                <c:pt idx="406">
                  <c:v>40770</c:v>
                </c:pt>
                <c:pt idx="407">
                  <c:v>40771</c:v>
                </c:pt>
                <c:pt idx="408">
                  <c:v>40772</c:v>
                </c:pt>
                <c:pt idx="409">
                  <c:v>40773</c:v>
                </c:pt>
                <c:pt idx="410">
                  <c:v>40774</c:v>
                </c:pt>
                <c:pt idx="411">
                  <c:v>40777</c:v>
                </c:pt>
                <c:pt idx="412">
                  <c:v>40778</c:v>
                </c:pt>
                <c:pt idx="413">
                  <c:v>40779</c:v>
                </c:pt>
                <c:pt idx="414">
                  <c:v>40780</c:v>
                </c:pt>
                <c:pt idx="415">
                  <c:v>40781</c:v>
                </c:pt>
                <c:pt idx="416">
                  <c:v>40784</c:v>
                </c:pt>
                <c:pt idx="417">
                  <c:v>40785</c:v>
                </c:pt>
                <c:pt idx="418">
                  <c:v>40786</c:v>
                </c:pt>
                <c:pt idx="419">
                  <c:v>40787</c:v>
                </c:pt>
                <c:pt idx="420">
                  <c:v>40788</c:v>
                </c:pt>
                <c:pt idx="421">
                  <c:v>40792</c:v>
                </c:pt>
                <c:pt idx="422">
                  <c:v>40793</c:v>
                </c:pt>
                <c:pt idx="423">
                  <c:v>40794</c:v>
                </c:pt>
                <c:pt idx="424">
                  <c:v>40795</c:v>
                </c:pt>
                <c:pt idx="425">
                  <c:v>40798</c:v>
                </c:pt>
                <c:pt idx="426">
                  <c:v>40799</c:v>
                </c:pt>
                <c:pt idx="427">
                  <c:v>40800</c:v>
                </c:pt>
                <c:pt idx="428">
                  <c:v>40801</c:v>
                </c:pt>
                <c:pt idx="429">
                  <c:v>40802</c:v>
                </c:pt>
                <c:pt idx="430">
                  <c:v>40805</c:v>
                </c:pt>
                <c:pt idx="431">
                  <c:v>40806</c:v>
                </c:pt>
                <c:pt idx="432">
                  <c:v>40807</c:v>
                </c:pt>
                <c:pt idx="433">
                  <c:v>40808</c:v>
                </c:pt>
                <c:pt idx="434">
                  <c:v>40809</c:v>
                </c:pt>
                <c:pt idx="435">
                  <c:v>40812</c:v>
                </c:pt>
                <c:pt idx="436">
                  <c:v>40813</c:v>
                </c:pt>
                <c:pt idx="437">
                  <c:v>40814</c:v>
                </c:pt>
                <c:pt idx="438">
                  <c:v>40815</c:v>
                </c:pt>
                <c:pt idx="439">
                  <c:v>40816</c:v>
                </c:pt>
                <c:pt idx="440">
                  <c:v>40819</c:v>
                </c:pt>
                <c:pt idx="441">
                  <c:v>40820</c:v>
                </c:pt>
                <c:pt idx="442">
                  <c:v>40821</c:v>
                </c:pt>
                <c:pt idx="443">
                  <c:v>40822</c:v>
                </c:pt>
                <c:pt idx="444">
                  <c:v>40823</c:v>
                </c:pt>
                <c:pt idx="445">
                  <c:v>40826</c:v>
                </c:pt>
                <c:pt idx="446">
                  <c:v>40827</c:v>
                </c:pt>
                <c:pt idx="447">
                  <c:v>40828</c:v>
                </c:pt>
                <c:pt idx="448">
                  <c:v>40829</c:v>
                </c:pt>
                <c:pt idx="449">
                  <c:v>40830</c:v>
                </c:pt>
                <c:pt idx="450">
                  <c:v>40833</c:v>
                </c:pt>
                <c:pt idx="451">
                  <c:v>40834</c:v>
                </c:pt>
                <c:pt idx="452">
                  <c:v>40835</c:v>
                </c:pt>
                <c:pt idx="453">
                  <c:v>40836</c:v>
                </c:pt>
                <c:pt idx="454">
                  <c:v>40837</c:v>
                </c:pt>
                <c:pt idx="455">
                  <c:v>40840</c:v>
                </c:pt>
                <c:pt idx="456">
                  <c:v>40841</c:v>
                </c:pt>
                <c:pt idx="457">
                  <c:v>40842</c:v>
                </c:pt>
                <c:pt idx="458">
                  <c:v>40843</c:v>
                </c:pt>
                <c:pt idx="459">
                  <c:v>40844</c:v>
                </c:pt>
                <c:pt idx="460">
                  <c:v>40847</c:v>
                </c:pt>
                <c:pt idx="461">
                  <c:v>40848</c:v>
                </c:pt>
                <c:pt idx="462">
                  <c:v>40849</c:v>
                </c:pt>
                <c:pt idx="463">
                  <c:v>40850</c:v>
                </c:pt>
                <c:pt idx="464">
                  <c:v>40851</c:v>
                </c:pt>
                <c:pt idx="465">
                  <c:v>40854</c:v>
                </c:pt>
                <c:pt idx="466">
                  <c:v>40855</c:v>
                </c:pt>
                <c:pt idx="467">
                  <c:v>40856</c:v>
                </c:pt>
                <c:pt idx="468">
                  <c:v>40857</c:v>
                </c:pt>
                <c:pt idx="469">
                  <c:v>40858</c:v>
                </c:pt>
                <c:pt idx="470">
                  <c:v>40861</c:v>
                </c:pt>
                <c:pt idx="471">
                  <c:v>40862</c:v>
                </c:pt>
                <c:pt idx="472">
                  <c:v>40863</c:v>
                </c:pt>
                <c:pt idx="473">
                  <c:v>40864</c:v>
                </c:pt>
                <c:pt idx="474">
                  <c:v>40865</c:v>
                </c:pt>
                <c:pt idx="475">
                  <c:v>40868</c:v>
                </c:pt>
                <c:pt idx="476">
                  <c:v>40869</c:v>
                </c:pt>
                <c:pt idx="477">
                  <c:v>40870</c:v>
                </c:pt>
                <c:pt idx="478">
                  <c:v>40872</c:v>
                </c:pt>
                <c:pt idx="479">
                  <c:v>40875</c:v>
                </c:pt>
                <c:pt idx="480">
                  <c:v>40876</c:v>
                </c:pt>
                <c:pt idx="481">
                  <c:v>40877</c:v>
                </c:pt>
                <c:pt idx="482">
                  <c:v>40878</c:v>
                </c:pt>
                <c:pt idx="483">
                  <c:v>40879</c:v>
                </c:pt>
                <c:pt idx="484">
                  <c:v>40882</c:v>
                </c:pt>
                <c:pt idx="485">
                  <c:v>40883</c:v>
                </c:pt>
                <c:pt idx="486">
                  <c:v>40884</c:v>
                </c:pt>
                <c:pt idx="487">
                  <c:v>40885</c:v>
                </c:pt>
                <c:pt idx="488">
                  <c:v>40886</c:v>
                </c:pt>
                <c:pt idx="489">
                  <c:v>40889</c:v>
                </c:pt>
                <c:pt idx="490">
                  <c:v>40890</c:v>
                </c:pt>
                <c:pt idx="491">
                  <c:v>40891</c:v>
                </c:pt>
                <c:pt idx="492">
                  <c:v>40892</c:v>
                </c:pt>
                <c:pt idx="493">
                  <c:v>40893</c:v>
                </c:pt>
                <c:pt idx="494">
                  <c:v>40896</c:v>
                </c:pt>
                <c:pt idx="495">
                  <c:v>40897</c:v>
                </c:pt>
                <c:pt idx="496">
                  <c:v>40898</c:v>
                </c:pt>
                <c:pt idx="497">
                  <c:v>40899</c:v>
                </c:pt>
                <c:pt idx="498">
                  <c:v>40900</c:v>
                </c:pt>
                <c:pt idx="499">
                  <c:v>40904</c:v>
                </c:pt>
                <c:pt idx="500">
                  <c:v>40905</c:v>
                </c:pt>
                <c:pt idx="501">
                  <c:v>40906</c:v>
                </c:pt>
                <c:pt idx="502">
                  <c:v>40907</c:v>
                </c:pt>
                <c:pt idx="503">
                  <c:v>40911</c:v>
                </c:pt>
                <c:pt idx="504">
                  <c:v>40912</c:v>
                </c:pt>
                <c:pt idx="505">
                  <c:v>40913</c:v>
                </c:pt>
                <c:pt idx="506">
                  <c:v>40914</c:v>
                </c:pt>
                <c:pt idx="507">
                  <c:v>40917</c:v>
                </c:pt>
                <c:pt idx="508">
                  <c:v>40918</c:v>
                </c:pt>
                <c:pt idx="509">
                  <c:v>40919</c:v>
                </c:pt>
                <c:pt idx="510">
                  <c:v>40920</c:v>
                </c:pt>
                <c:pt idx="511">
                  <c:v>40921</c:v>
                </c:pt>
                <c:pt idx="512">
                  <c:v>40925</c:v>
                </c:pt>
                <c:pt idx="513">
                  <c:v>40926</c:v>
                </c:pt>
                <c:pt idx="514">
                  <c:v>40927</c:v>
                </c:pt>
                <c:pt idx="515">
                  <c:v>40928</c:v>
                </c:pt>
                <c:pt idx="516">
                  <c:v>40931</c:v>
                </c:pt>
                <c:pt idx="517">
                  <c:v>40932</c:v>
                </c:pt>
                <c:pt idx="518">
                  <c:v>40933</c:v>
                </c:pt>
                <c:pt idx="519">
                  <c:v>40934</c:v>
                </c:pt>
                <c:pt idx="520">
                  <c:v>40935</c:v>
                </c:pt>
                <c:pt idx="521">
                  <c:v>40938</c:v>
                </c:pt>
                <c:pt idx="522">
                  <c:v>40939</c:v>
                </c:pt>
                <c:pt idx="523">
                  <c:v>40940</c:v>
                </c:pt>
                <c:pt idx="524">
                  <c:v>40941</c:v>
                </c:pt>
                <c:pt idx="525">
                  <c:v>40942</c:v>
                </c:pt>
                <c:pt idx="526">
                  <c:v>40945</c:v>
                </c:pt>
                <c:pt idx="527">
                  <c:v>40946</c:v>
                </c:pt>
                <c:pt idx="528">
                  <c:v>40947</c:v>
                </c:pt>
                <c:pt idx="529">
                  <c:v>40948</c:v>
                </c:pt>
                <c:pt idx="530">
                  <c:v>40949</c:v>
                </c:pt>
                <c:pt idx="531">
                  <c:v>40952</c:v>
                </c:pt>
                <c:pt idx="532">
                  <c:v>40953</c:v>
                </c:pt>
                <c:pt idx="533">
                  <c:v>40954</c:v>
                </c:pt>
                <c:pt idx="534">
                  <c:v>40955</c:v>
                </c:pt>
                <c:pt idx="535">
                  <c:v>40956</c:v>
                </c:pt>
                <c:pt idx="536">
                  <c:v>40960</c:v>
                </c:pt>
                <c:pt idx="537">
                  <c:v>40961</c:v>
                </c:pt>
                <c:pt idx="538">
                  <c:v>40962</c:v>
                </c:pt>
                <c:pt idx="539">
                  <c:v>40963</c:v>
                </c:pt>
                <c:pt idx="540">
                  <c:v>40966</c:v>
                </c:pt>
                <c:pt idx="541">
                  <c:v>40967</c:v>
                </c:pt>
                <c:pt idx="542">
                  <c:v>40968</c:v>
                </c:pt>
                <c:pt idx="543">
                  <c:v>40969</c:v>
                </c:pt>
                <c:pt idx="544">
                  <c:v>40970</c:v>
                </c:pt>
                <c:pt idx="545">
                  <c:v>40973</c:v>
                </c:pt>
                <c:pt idx="546">
                  <c:v>40974</c:v>
                </c:pt>
                <c:pt idx="547">
                  <c:v>40975</c:v>
                </c:pt>
                <c:pt idx="548">
                  <c:v>40976</c:v>
                </c:pt>
                <c:pt idx="549">
                  <c:v>40977</c:v>
                </c:pt>
                <c:pt idx="550">
                  <c:v>40980</c:v>
                </c:pt>
                <c:pt idx="551">
                  <c:v>40981</c:v>
                </c:pt>
                <c:pt idx="552">
                  <c:v>40982</c:v>
                </c:pt>
                <c:pt idx="553">
                  <c:v>40983</c:v>
                </c:pt>
                <c:pt idx="554">
                  <c:v>40984</c:v>
                </c:pt>
                <c:pt idx="555">
                  <c:v>40987</c:v>
                </c:pt>
                <c:pt idx="556">
                  <c:v>40988</c:v>
                </c:pt>
                <c:pt idx="557">
                  <c:v>40989</c:v>
                </c:pt>
                <c:pt idx="558">
                  <c:v>40990</c:v>
                </c:pt>
                <c:pt idx="559">
                  <c:v>40991</c:v>
                </c:pt>
                <c:pt idx="560">
                  <c:v>40994</c:v>
                </c:pt>
                <c:pt idx="561">
                  <c:v>40995</c:v>
                </c:pt>
                <c:pt idx="562">
                  <c:v>40996</c:v>
                </c:pt>
                <c:pt idx="563">
                  <c:v>40997</c:v>
                </c:pt>
                <c:pt idx="564">
                  <c:v>40998</c:v>
                </c:pt>
                <c:pt idx="565">
                  <c:v>41001</c:v>
                </c:pt>
                <c:pt idx="566">
                  <c:v>41002</c:v>
                </c:pt>
                <c:pt idx="567">
                  <c:v>41003</c:v>
                </c:pt>
                <c:pt idx="568">
                  <c:v>41004</c:v>
                </c:pt>
                <c:pt idx="569">
                  <c:v>41008</c:v>
                </c:pt>
                <c:pt idx="570">
                  <c:v>41009</c:v>
                </c:pt>
                <c:pt idx="571">
                  <c:v>41010</c:v>
                </c:pt>
                <c:pt idx="572">
                  <c:v>41011</c:v>
                </c:pt>
                <c:pt idx="573">
                  <c:v>41012</c:v>
                </c:pt>
                <c:pt idx="574">
                  <c:v>41015</c:v>
                </c:pt>
                <c:pt idx="575">
                  <c:v>41016</c:v>
                </c:pt>
                <c:pt idx="576">
                  <c:v>41017</c:v>
                </c:pt>
                <c:pt idx="577">
                  <c:v>41018</c:v>
                </c:pt>
                <c:pt idx="578">
                  <c:v>41019</c:v>
                </c:pt>
                <c:pt idx="579">
                  <c:v>41022</c:v>
                </c:pt>
                <c:pt idx="580">
                  <c:v>41023</c:v>
                </c:pt>
                <c:pt idx="581">
                  <c:v>41024</c:v>
                </c:pt>
                <c:pt idx="582">
                  <c:v>41025</c:v>
                </c:pt>
                <c:pt idx="583">
                  <c:v>41026</c:v>
                </c:pt>
                <c:pt idx="584">
                  <c:v>41029</c:v>
                </c:pt>
                <c:pt idx="585">
                  <c:v>41030</c:v>
                </c:pt>
                <c:pt idx="586">
                  <c:v>41031</c:v>
                </c:pt>
                <c:pt idx="587">
                  <c:v>41032</c:v>
                </c:pt>
                <c:pt idx="588">
                  <c:v>41033</c:v>
                </c:pt>
                <c:pt idx="589">
                  <c:v>41036</c:v>
                </c:pt>
                <c:pt idx="590">
                  <c:v>41037</c:v>
                </c:pt>
                <c:pt idx="591">
                  <c:v>41038</c:v>
                </c:pt>
                <c:pt idx="592">
                  <c:v>41039</c:v>
                </c:pt>
                <c:pt idx="593">
                  <c:v>41040</c:v>
                </c:pt>
                <c:pt idx="594">
                  <c:v>41043</c:v>
                </c:pt>
                <c:pt idx="595">
                  <c:v>41044</c:v>
                </c:pt>
                <c:pt idx="596">
                  <c:v>41045</c:v>
                </c:pt>
                <c:pt idx="597">
                  <c:v>41046</c:v>
                </c:pt>
                <c:pt idx="598">
                  <c:v>41047</c:v>
                </c:pt>
                <c:pt idx="599">
                  <c:v>41050</c:v>
                </c:pt>
                <c:pt idx="600">
                  <c:v>41051</c:v>
                </c:pt>
                <c:pt idx="601">
                  <c:v>41052</c:v>
                </c:pt>
                <c:pt idx="602">
                  <c:v>41053</c:v>
                </c:pt>
                <c:pt idx="603">
                  <c:v>41054</c:v>
                </c:pt>
                <c:pt idx="604">
                  <c:v>41058</c:v>
                </c:pt>
                <c:pt idx="605">
                  <c:v>41059</c:v>
                </c:pt>
                <c:pt idx="606">
                  <c:v>41060</c:v>
                </c:pt>
                <c:pt idx="607">
                  <c:v>41061</c:v>
                </c:pt>
                <c:pt idx="608">
                  <c:v>41064</c:v>
                </c:pt>
                <c:pt idx="609">
                  <c:v>41065</c:v>
                </c:pt>
                <c:pt idx="610">
                  <c:v>41066</c:v>
                </c:pt>
                <c:pt idx="611">
                  <c:v>41067</c:v>
                </c:pt>
                <c:pt idx="612">
                  <c:v>41068</c:v>
                </c:pt>
                <c:pt idx="613">
                  <c:v>41071</c:v>
                </c:pt>
                <c:pt idx="614">
                  <c:v>41072</c:v>
                </c:pt>
                <c:pt idx="615">
                  <c:v>41073</c:v>
                </c:pt>
                <c:pt idx="616">
                  <c:v>41074</c:v>
                </c:pt>
                <c:pt idx="617">
                  <c:v>41075</c:v>
                </c:pt>
                <c:pt idx="618">
                  <c:v>41078</c:v>
                </c:pt>
                <c:pt idx="619">
                  <c:v>41079</c:v>
                </c:pt>
                <c:pt idx="620">
                  <c:v>41080</c:v>
                </c:pt>
                <c:pt idx="621">
                  <c:v>41081</c:v>
                </c:pt>
                <c:pt idx="622">
                  <c:v>41082</c:v>
                </c:pt>
                <c:pt idx="623">
                  <c:v>41085</c:v>
                </c:pt>
                <c:pt idx="624">
                  <c:v>41086</c:v>
                </c:pt>
                <c:pt idx="625">
                  <c:v>41087</c:v>
                </c:pt>
                <c:pt idx="626">
                  <c:v>41088</c:v>
                </c:pt>
                <c:pt idx="627">
                  <c:v>41089</c:v>
                </c:pt>
                <c:pt idx="628">
                  <c:v>41092</c:v>
                </c:pt>
                <c:pt idx="629">
                  <c:v>41093</c:v>
                </c:pt>
                <c:pt idx="630">
                  <c:v>41095</c:v>
                </c:pt>
                <c:pt idx="631">
                  <c:v>41096</c:v>
                </c:pt>
                <c:pt idx="632">
                  <c:v>41099</c:v>
                </c:pt>
                <c:pt idx="633">
                  <c:v>41100</c:v>
                </c:pt>
                <c:pt idx="634">
                  <c:v>41101</c:v>
                </c:pt>
                <c:pt idx="635">
                  <c:v>41102</c:v>
                </c:pt>
                <c:pt idx="636">
                  <c:v>41103</c:v>
                </c:pt>
                <c:pt idx="637">
                  <c:v>41106</c:v>
                </c:pt>
                <c:pt idx="638">
                  <c:v>41107</c:v>
                </c:pt>
                <c:pt idx="639">
                  <c:v>41108</c:v>
                </c:pt>
                <c:pt idx="640">
                  <c:v>41109</c:v>
                </c:pt>
                <c:pt idx="641">
                  <c:v>41110</c:v>
                </c:pt>
                <c:pt idx="642">
                  <c:v>41113</c:v>
                </c:pt>
                <c:pt idx="643">
                  <c:v>41114</c:v>
                </c:pt>
                <c:pt idx="644">
                  <c:v>41115</c:v>
                </c:pt>
                <c:pt idx="645">
                  <c:v>41116</c:v>
                </c:pt>
                <c:pt idx="646">
                  <c:v>41117</c:v>
                </c:pt>
                <c:pt idx="647">
                  <c:v>41120</c:v>
                </c:pt>
                <c:pt idx="648">
                  <c:v>41121</c:v>
                </c:pt>
                <c:pt idx="649">
                  <c:v>41122</c:v>
                </c:pt>
                <c:pt idx="650">
                  <c:v>41123</c:v>
                </c:pt>
                <c:pt idx="651">
                  <c:v>41124</c:v>
                </c:pt>
                <c:pt idx="652">
                  <c:v>41127</c:v>
                </c:pt>
                <c:pt idx="653">
                  <c:v>41128</c:v>
                </c:pt>
                <c:pt idx="654">
                  <c:v>41129</c:v>
                </c:pt>
                <c:pt idx="655">
                  <c:v>41130</c:v>
                </c:pt>
                <c:pt idx="656">
                  <c:v>41131</c:v>
                </c:pt>
                <c:pt idx="657">
                  <c:v>41134</c:v>
                </c:pt>
                <c:pt idx="658">
                  <c:v>41135</c:v>
                </c:pt>
                <c:pt idx="659">
                  <c:v>41136</c:v>
                </c:pt>
                <c:pt idx="660">
                  <c:v>41137</c:v>
                </c:pt>
                <c:pt idx="661">
                  <c:v>41138</c:v>
                </c:pt>
                <c:pt idx="662">
                  <c:v>41141</c:v>
                </c:pt>
                <c:pt idx="663">
                  <c:v>41142</c:v>
                </c:pt>
                <c:pt idx="664">
                  <c:v>41143</c:v>
                </c:pt>
                <c:pt idx="665">
                  <c:v>41144</c:v>
                </c:pt>
                <c:pt idx="666">
                  <c:v>41145</c:v>
                </c:pt>
                <c:pt idx="667">
                  <c:v>41148</c:v>
                </c:pt>
                <c:pt idx="668">
                  <c:v>41149</c:v>
                </c:pt>
                <c:pt idx="669">
                  <c:v>41150</c:v>
                </c:pt>
                <c:pt idx="670">
                  <c:v>41151</c:v>
                </c:pt>
                <c:pt idx="671">
                  <c:v>41152</c:v>
                </c:pt>
                <c:pt idx="672">
                  <c:v>41156</c:v>
                </c:pt>
                <c:pt idx="673">
                  <c:v>41157</c:v>
                </c:pt>
                <c:pt idx="674">
                  <c:v>41158</c:v>
                </c:pt>
                <c:pt idx="675">
                  <c:v>41159</c:v>
                </c:pt>
                <c:pt idx="676">
                  <c:v>41162</c:v>
                </c:pt>
                <c:pt idx="677">
                  <c:v>41163</c:v>
                </c:pt>
                <c:pt idx="678">
                  <c:v>41164</c:v>
                </c:pt>
                <c:pt idx="679">
                  <c:v>41165</c:v>
                </c:pt>
                <c:pt idx="680">
                  <c:v>41166</c:v>
                </c:pt>
                <c:pt idx="681">
                  <c:v>41169</c:v>
                </c:pt>
                <c:pt idx="682">
                  <c:v>41170</c:v>
                </c:pt>
                <c:pt idx="683">
                  <c:v>41171</c:v>
                </c:pt>
                <c:pt idx="684">
                  <c:v>41172</c:v>
                </c:pt>
                <c:pt idx="685">
                  <c:v>41173</c:v>
                </c:pt>
                <c:pt idx="686">
                  <c:v>41176</c:v>
                </c:pt>
                <c:pt idx="687">
                  <c:v>41177</c:v>
                </c:pt>
                <c:pt idx="688">
                  <c:v>41178</c:v>
                </c:pt>
                <c:pt idx="689">
                  <c:v>41179</c:v>
                </c:pt>
                <c:pt idx="690">
                  <c:v>41180</c:v>
                </c:pt>
                <c:pt idx="691">
                  <c:v>41183</c:v>
                </c:pt>
                <c:pt idx="692">
                  <c:v>41184</c:v>
                </c:pt>
                <c:pt idx="693">
                  <c:v>41185</c:v>
                </c:pt>
                <c:pt idx="694">
                  <c:v>41186</c:v>
                </c:pt>
                <c:pt idx="695">
                  <c:v>41187</c:v>
                </c:pt>
                <c:pt idx="696">
                  <c:v>41190</c:v>
                </c:pt>
                <c:pt idx="697">
                  <c:v>41191</c:v>
                </c:pt>
                <c:pt idx="698">
                  <c:v>41192</c:v>
                </c:pt>
                <c:pt idx="699">
                  <c:v>41193</c:v>
                </c:pt>
                <c:pt idx="700">
                  <c:v>41194</c:v>
                </c:pt>
                <c:pt idx="701">
                  <c:v>41197</c:v>
                </c:pt>
                <c:pt idx="702">
                  <c:v>41198</c:v>
                </c:pt>
                <c:pt idx="703">
                  <c:v>41199</c:v>
                </c:pt>
                <c:pt idx="704">
                  <c:v>41200</c:v>
                </c:pt>
                <c:pt idx="705">
                  <c:v>41201</c:v>
                </c:pt>
                <c:pt idx="706">
                  <c:v>41204</c:v>
                </c:pt>
                <c:pt idx="707">
                  <c:v>41205</c:v>
                </c:pt>
                <c:pt idx="708">
                  <c:v>41206</c:v>
                </c:pt>
                <c:pt idx="709">
                  <c:v>41207</c:v>
                </c:pt>
                <c:pt idx="710">
                  <c:v>41208</c:v>
                </c:pt>
                <c:pt idx="711">
                  <c:v>41211</c:v>
                </c:pt>
                <c:pt idx="712">
                  <c:v>41212</c:v>
                </c:pt>
                <c:pt idx="713">
                  <c:v>41213</c:v>
                </c:pt>
                <c:pt idx="714">
                  <c:v>41214</c:v>
                </c:pt>
                <c:pt idx="715">
                  <c:v>41215</c:v>
                </c:pt>
                <c:pt idx="716">
                  <c:v>41218</c:v>
                </c:pt>
                <c:pt idx="717">
                  <c:v>41219</c:v>
                </c:pt>
                <c:pt idx="718">
                  <c:v>41220</c:v>
                </c:pt>
                <c:pt idx="719">
                  <c:v>41221</c:v>
                </c:pt>
                <c:pt idx="720">
                  <c:v>41222</c:v>
                </c:pt>
                <c:pt idx="721">
                  <c:v>41225</c:v>
                </c:pt>
                <c:pt idx="722">
                  <c:v>41226</c:v>
                </c:pt>
                <c:pt idx="723">
                  <c:v>41227</c:v>
                </c:pt>
                <c:pt idx="724">
                  <c:v>41228</c:v>
                </c:pt>
                <c:pt idx="725">
                  <c:v>41229</c:v>
                </c:pt>
                <c:pt idx="726">
                  <c:v>41232</c:v>
                </c:pt>
                <c:pt idx="727">
                  <c:v>41233</c:v>
                </c:pt>
                <c:pt idx="728">
                  <c:v>41234</c:v>
                </c:pt>
                <c:pt idx="729">
                  <c:v>41236</c:v>
                </c:pt>
                <c:pt idx="730">
                  <c:v>41239</c:v>
                </c:pt>
                <c:pt idx="731">
                  <c:v>41240</c:v>
                </c:pt>
                <c:pt idx="732">
                  <c:v>41241</c:v>
                </c:pt>
                <c:pt idx="733">
                  <c:v>41242</c:v>
                </c:pt>
                <c:pt idx="734">
                  <c:v>41243</c:v>
                </c:pt>
                <c:pt idx="735">
                  <c:v>41246</c:v>
                </c:pt>
                <c:pt idx="736">
                  <c:v>41247</c:v>
                </c:pt>
                <c:pt idx="737">
                  <c:v>41248</c:v>
                </c:pt>
                <c:pt idx="738">
                  <c:v>41249</c:v>
                </c:pt>
                <c:pt idx="739">
                  <c:v>41250</c:v>
                </c:pt>
                <c:pt idx="740">
                  <c:v>41253</c:v>
                </c:pt>
                <c:pt idx="741">
                  <c:v>41254</c:v>
                </c:pt>
                <c:pt idx="742">
                  <c:v>41255</c:v>
                </c:pt>
                <c:pt idx="743">
                  <c:v>41256</c:v>
                </c:pt>
                <c:pt idx="744">
                  <c:v>41257</c:v>
                </c:pt>
                <c:pt idx="745">
                  <c:v>41260</c:v>
                </c:pt>
                <c:pt idx="746">
                  <c:v>41261</c:v>
                </c:pt>
                <c:pt idx="747">
                  <c:v>41262</c:v>
                </c:pt>
                <c:pt idx="748">
                  <c:v>41263</c:v>
                </c:pt>
                <c:pt idx="749">
                  <c:v>41264</c:v>
                </c:pt>
                <c:pt idx="750">
                  <c:v>41267</c:v>
                </c:pt>
                <c:pt idx="751">
                  <c:v>41269</c:v>
                </c:pt>
                <c:pt idx="752">
                  <c:v>41270</c:v>
                </c:pt>
                <c:pt idx="753">
                  <c:v>41271</c:v>
                </c:pt>
                <c:pt idx="754">
                  <c:v>41274</c:v>
                </c:pt>
                <c:pt idx="755">
                  <c:v>41276</c:v>
                </c:pt>
                <c:pt idx="756">
                  <c:v>41277</c:v>
                </c:pt>
                <c:pt idx="757">
                  <c:v>41278</c:v>
                </c:pt>
                <c:pt idx="758">
                  <c:v>41281</c:v>
                </c:pt>
                <c:pt idx="759">
                  <c:v>41282</c:v>
                </c:pt>
                <c:pt idx="760">
                  <c:v>41283</c:v>
                </c:pt>
                <c:pt idx="761">
                  <c:v>41284</c:v>
                </c:pt>
                <c:pt idx="762">
                  <c:v>41285</c:v>
                </c:pt>
                <c:pt idx="763">
                  <c:v>41288</c:v>
                </c:pt>
                <c:pt idx="764">
                  <c:v>41289</c:v>
                </c:pt>
                <c:pt idx="765">
                  <c:v>41290</c:v>
                </c:pt>
                <c:pt idx="766">
                  <c:v>41291</c:v>
                </c:pt>
                <c:pt idx="767">
                  <c:v>41292</c:v>
                </c:pt>
                <c:pt idx="768">
                  <c:v>41296</c:v>
                </c:pt>
                <c:pt idx="769">
                  <c:v>41297</c:v>
                </c:pt>
                <c:pt idx="770">
                  <c:v>41298</c:v>
                </c:pt>
                <c:pt idx="771">
                  <c:v>41299</c:v>
                </c:pt>
                <c:pt idx="772">
                  <c:v>41302</c:v>
                </c:pt>
                <c:pt idx="773">
                  <c:v>41303</c:v>
                </c:pt>
                <c:pt idx="774">
                  <c:v>41304</c:v>
                </c:pt>
                <c:pt idx="775">
                  <c:v>41305</c:v>
                </c:pt>
                <c:pt idx="776">
                  <c:v>41306</c:v>
                </c:pt>
                <c:pt idx="777">
                  <c:v>41309</c:v>
                </c:pt>
                <c:pt idx="778">
                  <c:v>41310</c:v>
                </c:pt>
                <c:pt idx="779">
                  <c:v>41311</c:v>
                </c:pt>
                <c:pt idx="780">
                  <c:v>41312</c:v>
                </c:pt>
                <c:pt idx="781">
                  <c:v>41313</c:v>
                </c:pt>
                <c:pt idx="782">
                  <c:v>41316</c:v>
                </c:pt>
                <c:pt idx="783">
                  <c:v>41317</c:v>
                </c:pt>
                <c:pt idx="784">
                  <c:v>41318</c:v>
                </c:pt>
                <c:pt idx="785">
                  <c:v>41319</c:v>
                </c:pt>
                <c:pt idx="786">
                  <c:v>41320</c:v>
                </c:pt>
                <c:pt idx="787">
                  <c:v>41324</c:v>
                </c:pt>
                <c:pt idx="788">
                  <c:v>41325</c:v>
                </c:pt>
                <c:pt idx="789">
                  <c:v>41326</c:v>
                </c:pt>
                <c:pt idx="790">
                  <c:v>41327</c:v>
                </c:pt>
                <c:pt idx="791">
                  <c:v>41330</c:v>
                </c:pt>
                <c:pt idx="792">
                  <c:v>41331</c:v>
                </c:pt>
                <c:pt idx="793">
                  <c:v>41332</c:v>
                </c:pt>
                <c:pt idx="794">
                  <c:v>41333</c:v>
                </c:pt>
                <c:pt idx="795">
                  <c:v>41334</c:v>
                </c:pt>
                <c:pt idx="796">
                  <c:v>41337</c:v>
                </c:pt>
                <c:pt idx="797">
                  <c:v>41338</c:v>
                </c:pt>
                <c:pt idx="798">
                  <c:v>41339</c:v>
                </c:pt>
                <c:pt idx="799">
                  <c:v>41340</c:v>
                </c:pt>
                <c:pt idx="800">
                  <c:v>41341</c:v>
                </c:pt>
                <c:pt idx="801">
                  <c:v>41344</c:v>
                </c:pt>
                <c:pt idx="802">
                  <c:v>41345</c:v>
                </c:pt>
                <c:pt idx="803">
                  <c:v>41346</c:v>
                </c:pt>
                <c:pt idx="804">
                  <c:v>41347</c:v>
                </c:pt>
                <c:pt idx="805">
                  <c:v>41348</c:v>
                </c:pt>
                <c:pt idx="806">
                  <c:v>41351</c:v>
                </c:pt>
                <c:pt idx="807">
                  <c:v>41352</c:v>
                </c:pt>
                <c:pt idx="808">
                  <c:v>41353</c:v>
                </c:pt>
                <c:pt idx="809">
                  <c:v>41354</c:v>
                </c:pt>
                <c:pt idx="810">
                  <c:v>41355</c:v>
                </c:pt>
                <c:pt idx="811">
                  <c:v>41358</c:v>
                </c:pt>
                <c:pt idx="812">
                  <c:v>41359</c:v>
                </c:pt>
                <c:pt idx="813">
                  <c:v>41360</c:v>
                </c:pt>
                <c:pt idx="814">
                  <c:v>41361</c:v>
                </c:pt>
                <c:pt idx="815">
                  <c:v>41365</c:v>
                </c:pt>
                <c:pt idx="816">
                  <c:v>41366</c:v>
                </c:pt>
                <c:pt idx="817">
                  <c:v>41367</c:v>
                </c:pt>
                <c:pt idx="818">
                  <c:v>41368</c:v>
                </c:pt>
                <c:pt idx="819">
                  <c:v>41369</c:v>
                </c:pt>
                <c:pt idx="820">
                  <c:v>41372</c:v>
                </c:pt>
                <c:pt idx="821">
                  <c:v>41373</c:v>
                </c:pt>
                <c:pt idx="822">
                  <c:v>41374</c:v>
                </c:pt>
                <c:pt idx="823">
                  <c:v>41375</c:v>
                </c:pt>
                <c:pt idx="824">
                  <c:v>41376</c:v>
                </c:pt>
                <c:pt idx="825">
                  <c:v>41379</c:v>
                </c:pt>
                <c:pt idx="826">
                  <c:v>41380</c:v>
                </c:pt>
                <c:pt idx="827">
                  <c:v>41381</c:v>
                </c:pt>
                <c:pt idx="828">
                  <c:v>41382</c:v>
                </c:pt>
                <c:pt idx="829">
                  <c:v>41383</c:v>
                </c:pt>
                <c:pt idx="830">
                  <c:v>41386</c:v>
                </c:pt>
                <c:pt idx="831">
                  <c:v>41387</c:v>
                </c:pt>
                <c:pt idx="832">
                  <c:v>41388</c:v>
                </c:pt>
                <c:pt idx="833">
                  <c:v>41389</c:v>
                </c:pt>
                <c:pt idx="834">
                  <c:v>41390</c:v>
                </c:pt>
                <c:pt idx="835">
                  <c:v>41393</c:v>
                </c:pt>
                <c:pt idx="836">
                  <c:v>41394</c:v>
                </c:pt>
                <c:pt idx="837">
                  <c:v>41395</c:v>
                </c:pt>
                <c:pt idx="838">
                  <c:v>41396</c:v>
                </c:pt>
                <c:pt idx="839">
                  <c:v>41397</c:v>
                </c:pt>
                <c:pt idx="840">
                  <c:v>41400</c:v>
                </c:pt>
                <c:pt idx="841">
                  <c:v>41401</c:v>
                </c:pt>
                <c:pt idx="842">
                  <c:v>41402</c:v>
                </c:pt>
                <c:pt idx="843">
                  <c:v>41403</c:v>
                </c:pt>
                <c:pt idx="844">
                  <c:v>41404</c:v>
                </c:pt>
                <c:pt idx="845">
                  <c:v>41407</c:v>
                </c:pt>
                <c:pt idx="846">
                  <c:v>41408</c:v>
                </c:pt>
                <c:pt idx="847">
                  <c:v>41409</c:v>
                </c:pt>
                <c:pt idx="848">
                  <c:v>41410</c:v>
                </c:pt>
                <c:pt idx="849">
                  <c:v>41411</c:v>
                </c:pt>
                <c:pt idx="850">
                  <c:v>41414</c:v>
                </c:pt>
                <c:pt idx="851">
                  <c:v>41415</c:v>
                </c:pt>
                <c:pt idx="852">
                  <c:v>41416</c:v>
                </c:pt>
                <c:pt idx="853">
                  <c:v>41417</c:v>
                </c:pt>
                <c:pt idx="854">
                  <c:v>41418</c:v>
                </c:pt>
                <c:pt idx="855">
                  <c:v>41422</c:v>
                </c:pt>
                <c:pt idx="856">
                  <c:v>41423</c:v>
                </c:pt>
                <c:pt idx="857">
                  <c:v>41424</c:v>
                </c:pt>
                <c:pt idx="858">
                  <c:v>41425</c:v>
                </c:pt>
                <c:pt idx="859">
                  <c:v>41428</c:v>
                </c:pt>
                <c:pt idx="860">
                  <c:v>41429</c:v>
                </c:pt>
                <c:pt idx="861">
                  <c:v>41430</c:v>
                </c:pt>
                <c:pt idx="862">
                  <c:v>41431</c:v>
                </c:pt>
                <c:pt idx="863">
                  <c:v>41432</c:v>
                </c:pt>
                <c:pt idx="864">
                  <c:v>41435</c:v>
                </c:pt>
                <c:pt idx="865">
                  <c:v>41436</c:v>
                </c:pt>
                <c:pt idx="866">
                  <c:v>41437</c:v>
                </c:pt>
                <c:pt idx="867">
                  <c:v>41438</c:v>
                </c:pt>
                <c:pt idx="868">
                  <c:v>41439</c:v>
                </c:pt>
                <c:pt idx="869">
                  <c:v>41442</c:v>
                </c:pt>
                <c:pt idx="870">
                  <c:v>41443</c:v>
                </c:pt>
                <c:pt idx="871">
                  <c:v>41444</c:v>
                </c:pt>
                <c:pt idx="872">
                  <c:v>41445</c:v>
                </c:pt>
                <c:pt idx="873">
                  <c:v>41446</c:v>
                </c:pt>
                <c:pt idx="874">
                  <c:v>41449</c:v>
                </c:pt>
                <c:pt idx="875">
                  <c:v>41450</c:v>
                </c:pt>
                <c:pt idx="876">
                  <c:v>41451</c:v>
                </c:pt>
                <c:pt idx="877">
                  <c:v>41452</c:v>
                </c:pt>
                <c:pt idx="878">
                  <c:v>41453</c:v>
                </c:pt>
                <c:pt idx="879">
                  <c:v>41456</c:v>
                </c:pt>
                <c:pt idx="880">
                  <c:v>41457</c:v>
                </c:pt>
                <c:pt idx="881">
                  <c:v>41458</c:v>
                </c:pt>
                <c:pt idx="882">
                  <c:v>41460</c:v>
                </c:pt>
                <c:pt idx="883">
                  <c:v>41463</c:v>
                </c:pt>
                <c:pt idx="884">
                  <c:v>41464</c:v>
                </c:pt>
                <c:pt idx="885">
                  <c:v>41465</c:v>
                </c:pt>
                <c:pt idx="886">
                  <c:v>41466</c:v>
                </c:pt>
                <c:pt idx="887">
                  <c:v>41467</c:v>
                </c:pt>
                <c:pt idx="888">
                  <c:v>41470</c:v>
                </c:pt>
                <c:pt idx="889">
                  <c:v>41471</c:v>
                </c:pt>
                <c:pt idx="890">
                  <c:v>41472</c:v>
                </c:pt>
                <c:pt idx="891">
                  <c:v>41473</c:v>
                </c:pt>
                <c:pt idx="892">
                  <c:v>41474</c:v>
                </c:pt>
                <c:pt idx="893">
                  <c:v>41477</c:v>
                </c:pt>
                <c:pt idx="894">
                  <c:v>41478</c:v>
                </c:pt>
                <c:pt idx="895">
                  <c:v>41479</c:v>
                </c:pt>
                <c:pt idx="896">
                  <c:v>41480</c:v>
                </c:pt>
                <c:pt idx="897">
                  <c:v>41481</c:v>
                </c:pt>
                <c:pt idx="898">
                  <c:v>41484</c:v>
                </c:pt>
                <c:pt idx="899">
                  <c:v>41485</c:v>
                </c:pt>
                <c:pt idx="900">
                  <c:v>41486</c:v>
                </c:pt>
                <c:pt idx="901">
                  <c:v>41487</c:v>
                </c:pt>
                <c:pt idx="902">
                  <c:v>41488</c:v>
                </c:pt>
                <c:pt idx="903">
                  <c:v>41491</c:v>
                </c:pt>
                <c:pt idx="904">
                  <c:v>41492</c:v>
                </c:pt>
                <c:pt idx="905">
                  <c:v>41493</c:v>
                </c:pt>
                <c:pt idx="906">
                  <c:v>41494</c:v>
                </c:pt>
                <c:pt idx="907">
                  <c:v>41495</c:v>
                </c:pt>
                <c:pt idx="908">
                  <c:v>41498</c:v>
                </c:pt>
                <c:pt idx="909">
                  <c:v>41499</c:v>
                </c:pt>
                <c:pt idx="910">
                  <c:v>41500</c:v>
                </c:pt>
                <c:pt idx="911">
                  <c:v>41501</c:v>
                </c:pt>
                <c:pt idx="912">
                  <c:v>41502</c:v>
                </c:pt>
                <c:pt idx="913">
                  <c:v>41505</c:v>
                </c:pt>
                <c:pt idx="914">
                  <c:v>41506</c:v>
                </c:pt>
                <c:pt idx="915">
                  <c:v>41507</c:v>
                </c:pt>
                <c:pt idx="916">
                  <c:v>41508</c:v>
                </c:pt>
                <c:pt idx="917">
                  <c:v>41509</c:v>
                </c:pt>
                <c:pt idx="918">
                  <c:v>41512</c:v>
                </c:pt>
                <c:pt idx="919">
                  <c:v>41513</c:v>
                </c:pt>
                <c:pt idx="920">
                  <c:v>41514</c:v>
                </c:pt>
                <c:pt idx="921">
                  <c:v>41515</c:v>
                </c:pt>
                <c:pt idx="922">
                  <c:v>41516</c:v>
                </c:pt>
                <c:pt idx="923">
                  <c:v>41520</c:v>
                </c:pt>
                <c:pt idx="924">
                  <c:v>41521</c:v>
                </c:pt>
                <c:pt idx="925">
                  <c:v>41522</c:v>
                </c:pt>
                <c:pt idx="926">
                  <c:v>41523</c:v>
                </c:pt>
                <c:pt idx="927">
                  <c:v>41526</c:v>
                </c:pt>
                <c:pt idx="928">
                  <c:v>41527</c:v>
                </c:pt>
                <c:pt idx="929">
                  <c:v>41528</c:v>
                </c:pt>
                <c:pt idx="930">
                  <c:v>41529</c:v>
                </c:pt>
                <c:pt idx="931">
                  <c:v>41530</c:v>
                </c:pt>
                <c:pt idx="932">
                  <c:v>41533</c:v>
                </c:pt>
                <c:pt idx="933">
                  <c:v>41534</c:v>
                </c:pt>
                <c:pt idx="934">
                  <c:v>41535</c:v>
                </c:pt>
                <c:pt idx="935">
                  <c:v>41536</c:v>
                </c:pt>
                <c:pt idx="936">
                  <c:v>41537</c:v>
                </c:pt>
                <c:pt idx="937">
                  <c:v>41540</c:v>
                </c:pt>
                <c:pt idx="938">
                  <c:v>41541</c:v>
                </c:pt>
                <c:pt idx="939">
                  <c:v>41542</c:v>
                </c:pt>
                <c:pt idx="940">
                  <c:v>41543</c:v>
                </c:pt>
                <c:pt idx="941">
                  <c:v>41544</c:v>
                </c:pt>
                <c:pt idx="942">
                  <c:v>41547</c:v>
                </c:pt>
                <c:pt idx="943">
                  <c:v>41548</c:v>
                </c:pt>
                <c:pt idx="944">
                  <c:v>41549</c:v>
                </c:pt>
                <c:pt idx="945">
                  <c:v>41550</c:v>
                </c:pt>
                <c:pt idx="946">
                  <c:v>41551</c:v>
                </c:pt>
                <c:pt idx="947">
                  <c:v>41554</c:v>
                </c:pt>
                <c:pt idx="948">
                  <c:v>41555</c:v>
                </c:pt>
                <c:pt idx="949">
                  <c:v>41556</c:v>
                </c:pt>
                <c:pt idx="950">
                  <c:v>41557</c:v>
                </c:pt>
                <c:pt idx="951">
                  <c:v>41558</c:v>
                </c:pt>
                <c:pt idx="952">
                  <c:v>41561</c:v>
                </c:pt>
                <c:pt idx="953">
                  <c:v>41562</c:v>
                </c:pt>
                <c:pt idx="954">
                  <c:v>41563</c:v>
                </c:pt>
                <c:pt idx="955">
                  <c:v>41564</c:v>
                </c:pt>
                <c:pt idx="956">
                  <c:v>41565</c:v>
                </c:pt>
                <c:pt idx="957">
                  <c:v>41568</c:v>
                </c:pt>
                <c:pt idx="958">
                  <c:v>41569</c:v>
                </c:pt>
                <c:pt idx="959">
                  <c:v>41570</c:v>
                </c:pt>
                <c:pt idx="960">
                  <c:v>41571</c:v>
                </c:pt>
                <c:pt idx="961">
                  <c:v>41572</c:v>
                </c:pt>
                <c:pt idx="962">
                  <c:v>41575</c:v>
                </c:pt>
                <c:pt idx="963">
                  <c:v>41576</c:v>
                </c:pt>
                <c:pt idx="964">
                  <c:v>41577</c:v>
                </c:pt>
                <c:pt idx="965">
                  <c:v>41578</c:v>
                </c:pt>
                <c:pt idx="966">
                  <c:v>41579</c:v>
                </c:pt>
                <c:pt idx="967">
                  <c:v>41582</c:v>
                </c:pt>
                <c:pt idx="968">
                  <c:v>41583</c:v>
                </c:pt>
                <c:pt idx="969">
                  <c:v>41584</c:v>
                </c:pt>
                <c:pt idx="970">
                  <c:v>41585</c:v>
                </c:pt>
                <c:pt idx="971">
                  <c:v>41586</c:v>
                </c:pt>
                <c:pt idx="972">
                  <c:v>41589</c:v>
                </c:pt>
                <c:pt idx="973">
                  <c:v>41590</c:v>
                </c:pt>
                <c:pt idx="974">
                  <c:v>41591</c:v>
                </c:pt>
                <c:pt idx="975">
                  <c:v>41592</c:v>
                </c:pt>
                <c:pt idx="976">
                  <c:v>41593</c:v>
                </c:pt>
                <c:pt idx="977">
                  <c:v>41596</c:v>
                </c:pt>
                <c:pt idx="978">
                  <c:v>41597</c:v>
                </c:pt>
                <c:pt idx="979">
                  <c:v>41598</c:v>
                </c:pt>
                <c:pt idx="980">
                  <c:v>41599</c:v>
                </c:pt>
                <c:pt idx="981">
                  <c:v>41600</c:v>
                </c:pt>
                <c:pt idx="982">
                  <c:v>41603</c:v>
                </c:pt>
                <c:pt idx="983">
                  <c:v>41604</c:v>
                </c:pt>
                <c:pt idx="984">
                  <c:v>41605</c:v>
                </c:pt>
                <c:pt idx="985">
                  <c:v>41606</c:v>
                </c:pt>
                <c:pt idx="986">
                  <c:v>41607</c:v>
                </c:pt>
                <c:pt idx="987">
                  <c:v>41610</c:v>
                </c:pt>
                <c:pt idx="988">
                  <c:v>41611</c:v>
                </c:pt>
                <c:pt idx="989">
                  <c:v>41612</c:v>
                </c:pt>
                <c:pt idx="990">
                  <c:v>41613</c:v>
                </c:pt>
                <c:pt idx="991">
                  <c:v>41614</c:v>
                </c:pt>
                <c:pt idx="992">
                  <c:v>41617</c:v>
                </c:pt>
                <c:pt idx="993">
                  <c:v>41618</c:v>
                </c:pt>
                <c:pt idx="994">
                  <c:v>41619</c:v>
                </c:pt>
                <c:pt idx="995">
                  <c:v>41620</c:v>
                </c:pt>
                <c:pt idx="996">
                  <c:v>41621</c:v>
                </c:pt>
                <c:pt idx="997">
                  <c:v>41624</c:v>
                </c:pt>
                <c:pt idx="998">
                  <c:v>41625</c:v>
                </c:pt>
                <c:pt idx="999">
                  <c:v>41626</c:v>
                </c:pt>
                <c:pt idx="1000">
                  <c:v>41627</c:v>
                </c:pt>
                <c:pt idx="1001">
                  <c:v>41628</c:v>
                </c:pt>
                <c:pt idx="1002">
                  <c:v>41631</c:v>
                </c:pt>
                <c:pt idx="1003">
                  <c:v>41632</c:v>
                </c:pt>
                <c:pt idx="1004">
                  <c:v>41634</c:v>
                </c:pt>
                <c:pt idx="1005">
                  <c:v>41635</c:v>
                </c:pt>
                <c:pt idx="1006">
                  <c:v>41638</c:v>
                </c:pt>
                <c:pt idx="1007">
                  <c:v>41639</c:v>
                </c:pt>
                <c:pt idx="1008">
                  <c:v>41641</c:v>
                </c:pt>
                <c:pt idx="1009">
                  <c:v>41642</c:v>
                </c:pt>
                <c:pt idx="1010">
                  <c:v>41645</c:v>
                </c:pt>
                <c:pt idx="1011">
                  <c:v>41646</c:v>
                </c:pt>
                <c:pt idx="1012">
                  <c:v>41647</c:v>
                </c:pt>
                <c:pt idx="1013">
                  <c:v>41648</c:v>
                </c:pt>
                <c:pt idx="1014">
                  <c:v>41649</c:v>
                </c:pt>
                <c:pt idx="1015">
                  <c:v>41652</c:v>
                </c:pt>
                <c:pt idx="1016">
                  <c:v>41653</c:v>
                </c:pt>
                <c:pt idx="1017">
                  <c:v>41654</c:v>
                </c:pt>
                <c:pt idx="1018">
                  <c:v>41655</c:v>
                </c:pt>
                <c:pt idx="1019">
                  <c:v>41656</c:v>
                </c:pt>
                <c:pt idx="1020">
                  <c:v>41660</c:v>
                </c:pt>
                <c:pt idx="1021">
                  <c:v>41661</c:v>
                </c:pt>
                <c:pt idx="1022">
                  <c:v>41662</c:v>
                </c:pt>
                <c:pt idx="1023">
                  <c:v>41663</c:v>
                </c:pt>
                <c:pt idx="1024">
                  <c:v>41666</c:v>
                </c:pt>
                <c:pt idx="1025">
                  <c:v>41667</c:v>
                </c:pt>
                <c:pt idx="1026">
                  <c:v>41668</c:v>
                </c:pt>
                <c:pt idx="1027">
                  <c:v>41669</c:v>
                </c:pt>
                <c:pt idx="1028">
                  <c:v>41670</c:v>
                </c:pt>
                <c:pt idx="1029">
                  <c:v>41673</c:v>
                </c:pt>
                <c:pt idx="1030">
                  <c:v>41674</c:v>
                </c:pt>
                <c:pt idx="1031">
                  <c:v>41675</c:v>
                </c:pt>
                <c:pt idx="1032">
                  <c:v>41676</c:v>
                </c:pt>
                <c:pt idx="1033">
                  <c:v>41677</c:v>
                </c:pt>
                <c:pt idx="1034">
                  <c:v>41680</c:v>
                </c:pt>
                <c:pt idx="1035">
                  <c:v>41681</c:v>
                </c:pt>
                <c:pt idx="1036">
                  <c:v>41682</c:v>
                </c:pt>
                <c:pt idx="1037">
                  <c:v>41683</c:v>
                </c:pt>
                <c:pt idx="1038">
                  <c:v>41684</c:v>
                </c:pt>
                <c:pt idx="1039">
                  <c:v>41688</c:v>
                </c:pt>
                <c:pt idx="1040">
                  <c:v>41689</c:v>
                </c:pt>
                <c:pt idx="1041">
                  <c:v>41690</c:v>
                </c:pt>
                <c:pt idx="1042">
                  <c:v>41691</c:v>
                </c:pt>
                <c:pt idx="1043">
                  <c:v>41694</c:v>
                </c:pt>
                <c:pt idx="1044">
                  <c:v>41695</c:v>
                </c:pt>
                <c:pt idx="1045">
                  <c:v>41696</c:v>
                </c:pt>
                <c:pt idx="1046">
                  <c:v>41697</c:v>
                </c:pt>
                <c:pt idx="1047">
                  <c:v>41698</c:v>
                </c:pt>
                <c:pt idx="1048">
                  <c:v>41701</c:v>
                </c:pt>
                <c:pt idx="1049">
                  <c:v>41702</c:v>
                </c:pt>
                <c:pt idx="1050">
                  <c:v>41703</c:v>
                </c:pt>
                <c:pt idx="1051">
                  <c:v>41704</c:v>
                </c:pt>
                <c:pt idx="1052">
                  <c:v>41705</c:v>
                </c:pt>
                <c:pt idx="1053">
                  <c:v>41708</c:v>
                </c:pt>
                <c:pt idx="1054">
                  <c:v>41709</c:v>
                </c:pt>
                <c:pt idx="1055">
                  <c:v>41710</c:v>
                </c:pt>
                <c:pt idx="1056">
                  <c:v>41711</c:v>
                </c:pt>
                <c:pt idx="1057">
                  <c:v>41712</c:v>
                </c:pt>
                <c:pt idx="1058">
                  <c:v>41715</c:v>
                </c:pt>
                <c:pt idx="1059">
                  <c:v>41716</c:v>
                </c:pt>
                <c:pt idx="1060">
                  <c:v>41717</c:v>
                </c:pt>
                <c:pt idx="1061">
                  <c:v>41718</c:v>
                </c:pt>
                <c:pt idx="1062">
                  <c:v>41719</c:v>
                </c:pt>
                <c:pt idx="1063">
                  <c:v>41722</c:v>
                </c:pt>
                <c:pt idx="1064">
                  <c:v>41723</c:v>
                </c:pt>
                <c:pt idx="1065">
                  <c:v>41724</c:v>
                </c:pt>
                <c:pt idx="1066">
                  <c:v>41725</c:v>
                </c:pt>
                <c:pt idx="1067">
                  <c:v>41726</c:v>
                </c:pt>
                <c:pt idx="1068">
                  <c:v>41729</c:v>
                </c:pt>
                <c:pt idx="1069">
                  <c:v>41730</c:v>
                </c:pt>
                <c:pt idx="1070">
                  <c:v>41731</c:v>
                </c:pt>
                <c:pt idx="1071">
                  <c:v>41732</c:v>
                </c:pt>
                <c:pt idx="1072">
                  <c:v>41733</c:v>
                </c:pt>
                <c:pt idx="1073">
                  <c:v>41736</c:v>
                </c:pt>
                <c:pt idx="1074">
                  <c:v>41737</c:v>
                </c:pt>
                <c:pt idx="1075">
                  <c:v>41738</c:v>
                </c:pt>
                <c:pt idx="1076">
                  <c:v>41739</c:v>
                </c:pt>
                <c:pt idx="1077">
                  <c:v>41740</c:v>
                </c:pt>
                <c:pt idx="1078">
                  <c:v>41743</c:v>
                </c:pt>
                <c:pt idx="1079">
                  <c:v>41744</c:v>
                </c:pt>
                <c:pt idx="1080">
                  <c:v>41745</c:v>
                </c:pt>
                <c:pt idx="1081">
                  <c:v>41746</c:v>
                </c:pt>
                <c:pt idx="1082">
                  <c:v>41750</c:v>
                </c:pt>
                <c:pt idx="1083">
                  <c:v>41751</c:v>
                </c:pt>
                <c:pt idx="1084">
                  <c:v>41752</c:v>
                </c:pt>
                <c:pt idx="1085">
                  <c:v>41753</c:v>
                </c:pt>
                <c:pt idx="1086">
                  <c:v>41754</c:v>
                </c:pt>
                <c:pt idx="1087">
                  <c:v>41757</c:v>
                </c:pt>
                <c:pt idx="1088">
                  <c:v>41758</c:v>
                </c:pt>
                <c:pt idx="1089">
                  <c:v>41759</c:v>
                </c:pt>
                <c:pt idx="1090">
                  <c:v>41760</c:v>
                </c:pt>
                <c:pt idx="1091">
                  <c:v>41761</c:v>
                </c:pt>
                <c:pt idx="1092">
                  <c:v>41764</c:v>
                </c:pt>
                <c:pt idx="1093">
                  <c:v>41765</c:v>
                </c:pt>
                <c:pt idx="1094">
                  <c:v>41766</c:v>
                </c:pt>
                <c:pt idx="1095">
                  <c:v>41767</c:v>
                </c:pt>
                <c:pt idx="1096">
                  <c:v>41768</c:v>
                </c:pt>
                <c:pt idx="1097">
                  <c:v>41771</c:v>
                </c:pt>
                <c:pt idx="1098">
                  <c:v>41772</c:v>
                </c:pt>
                <c:pt idx="1099">
                  <c:v>41773</c:v>
                </c:pt>
                <c:pt idx="1100">
                  <c:v>41774</c:v>
                </c:pt>
                <c:pt idx="1101">
                  <c:v>41775</c:v>
                </c:pt>
                <c:pt idx="1102">
                  <c:v>41778</c:v>
                </c:pt>
                <c:pt idx="1103">
                  <c:v>41779</c:v>
                </c:pt>
                <c:pt idx="1104">
                  <c:v>41780</c:v>
                </c:pt>
                <c:pt idx="1105">
                  <c:v>41781</c:v>
                </c:pt>
                <c:pt idx="1106">
                  <c:v>41782</c:v>
                </c:pt>
                <c:pt idx="1107">
                  <c:v>41786</c:v>
                </c:pt>
                <c:pt idx="1108">
                  <c:v>41787</c:v>
                </c:pt>
                <c:pt idx="1109">
                  <c:v>41788</c:v>
                </c:pt>
                <c:pt idx="1110">
                  <c:v>41789</c:v>
                </c:pt>
                <c:pt idx="1111">
                  <c:v>41792</c:v>
                </c:pt>
                <c:pt idx="1112">
                  <c:v>41793</c:v>
                </c:pt>
                <c:pt idx="1113">
                  <c:v>41794</c:v>
                </c:pt>
                <c:pt idx="1114">
                  <c:v>41795</c:v>
                </c:pt>
                <c:pt idx="1115">
                  <c:v>41796</c:v>
                </c:pt>
                <c:pt idx="1116">
                  <c:v>41799</c:v>
                </c:pt>
                <c:pt idx="1117">
                  <c:v>41800</c:v>
                </c:pt>
                <c:pt idx="1118">
                  <c:v>41801</c:v>
                </c:pt>
                <c:pt idx="1119">
                  <c:v>41802</c:v>
                </c:pt>
                <c:pt idx="1120">
                  <c:v>41803</c:v>
                </c:pt>
                <c:pt idx="1121">
                  <c:v>41806</c:v>
                </c:pt>
                <c:pt idx="1122">
                  <c:v>41807</c:v>
                </c:pt>
                <c:pt idx="1123">
                  <c:v>41808</c:v>
                </c:pt>
                <c:pt idx="1124">
                  <c:v>41809</c:v>
                </c:pt>
                <c:pt idx="1125">
                  <c:v>41810</c:v>
                </c:pt>
                <c:pt idx="1126">
                  <c:v>41813</c:v>
                </c:pt>
                <c:pt idx="1127">
                  <c:v>41814</c:v>
                </c:pt>
                <c:pt idx="1128">
                  <c:v>41815</c:v>
                </c:pt>
                <c:pt idx="1129">
                  <c:v>41816</c:v>
                </c:pt>
                <c:pt idx="1130">
                  <c:v>41817</c:v>
                </c:pt>
                <c:pt idx="1131">
                  <c:v>41820</c:v>
                </c:pt>
                <c:pt idx="1132">
                  <c:v>41821</c:v>
                </c:pt>
                <c:pt idx="1133">
                  <c:v>41822</c:v>
                </c:pt>
                <c:pt idx="1134">
                  <c:v>41823</c:v>
                </c:pt>
                <c:pt idx="1135">
                  <c:v>41827</c:v>
                </c:pt>
                <c:pt idx="1136">
                  <c:v>41828</c:v>
                </c:pt>
                <c:pt idx="1137">
                  <c:v>41829</c:v>
                </c:pt>
                <c:pt idx="1138">
                  <c:v>41830</c:v>
                </c:pt>
                <c:pt idx="1139">
                  <c:v>41831</c:v>
                </c:pt>
                <c:pt idx="1140">
                  <c:v>41834</c:v>
                </c:pt>
                <c:pt idx="1141">
                  <c:v>41835</c:v>
                </c:pt>
                <c:pt idx="1142">
                  <c:v>41836</c:v>
                </c:pt>
                <c:pt idx="1143">
                  <c:v>41837</c:v>
                </c:pt>
                <c:pt idx="1144">
                  <c:v>41838</c:v>
                </c:pt>
                <c:pt idx="1145">
                  <c:v>41841</c:v>
                </c:pt>
                <c:pt idx="1146">
                  <c:v>41842</c:v>
                </c:pt>
                <c:pt idx="1147">
                  <c:v>41843</c:v>
                </c:pt>
                <c:pt idx="1148">
                  <c:v>41844</c:v>
                </c:pt>
                <c:pt idx="1149">
                  <c:v>41845</c:v>
                </c:pt>
                <c:pt idx="1150">
                  <c:v>41848</c:v>
                </c:pt>
                <c:pt idx="1151">
                  <c:v>41849</c:v>
                </c:pt>
                <c:pt idx="1152">
                  <c:v>41850</c:v>
                </c:pt>
                <c:pt idx="1153">
                  <c:v>41851</c:v>
                </c:pt>
                <c:pt idx="1154">
                  <c:v>41852</c:v>
                </c:pt>
                <c:pt idx="1155">
                  <c:v>41855</c:v>
                </c:pt>
                <c:pt idx="1156">
                  <c:v>41856</c:v>
                </c:pt>
                <c:pt idx="1157">
                  <c:v>41857</c:v>
                </c:pt>
                <c:pt idx="1158">
                  <c:v>41858</c:v>
                </c:pt>
                <c:pt idx="1159">
                  <c:v>41859</c:v>
                </c:pt>
                <c:pt idx="1160">
                  <c:v>41862</c:v>
                </c:pt>
                <c:pt idx="1161">
                  <c:v>41863</c:v>
                </c:pt>
                <c:pt idx="1162">
                  <c:v>41864</c:v>
                </c:pt>
                <c:pt idx="1163">
                  <c:v>41865</c:v>
                </c:pt>
                <c:pt idx="1164">
                  <c:v>41866</c:v>
                </c:pt>
                <c:pt idx="1165">
                  <c:v>41869</c:v>
                </c:pt>
                <c:pt idx="1166">
                  <c:v>41870</c:v>
                </c:pt>
                <c:pt idx="1167">
                  <c:v>41871</c:v>
                </c:pt>
                <c:pt idx="1168">
                  <c:v>41872</c:v>
                </c:pt>
                <c:pt idx="1169">
                  <c:v>41873</c:v>
                </c:pt>
                <c:pt idx="1170">
                  <c:v>41876</c:v>
                </c:pt>
                <c:pt idx="1171">
                  <c:v>41877</c:v>
                </c:pt>
                <c:pt idx="1172">
                  <c:v>41878</c:v>
                </c:pt>
                <c:pt idx="1173">
                  <c:v>41879</c:v>
                </c:pt>
                <c:pt idx="1174">
                  <c:v>41880</c:v>
                </c:pt>
                <c:pt idx="1175">
                  <c:v>41884</c:v>
                </c:pt>
                <c:pt idx="1176">
                  <c:v>41885</c:v>
                </c:pt>
                <c:pt idx="1177">
                  <c:v>41886</c:v>
                </c:pt>
                <c:pt idx="1178">
                  <c:v>41887</c:v>
                </c:pt>
                <c:pt idx="1179">
                  <c:v>41890</c:v>
                </c:pt>
                <c:pt idx="1180">
                  <c:v>41891</c:v>
                </c:pt>
                <c:pt idx="1181">
                  <c:v>41892</c:v>
                </c:pt>
                <c:pt idx="1182">
                  <c:v>41893</c:v>
                </c:pt>
                <c:pt idx="1183">
                  <c:v>41894</c:v>
                </c:pt>
                <c:pt idx="1184">
                  <c:v>41897</c:v>
                </c:pt>
                <c:pt idx="1185">
                  <c:v>41898</c:v>
                </c:pt>
                <c:pt idx="1186">
                  <c:v>41899</c:v>
                </c:pt>
                <c:pt idx="1187">
                  <c:v>41900</c:v>
                </c:pt>
                <c:pt idx="1188">
                  <c:v>41901</c:v>
                </c:pt>
                <c:pt idx="1189">
                  <c:v>41904</c:v>
                </c:pt>
                <c:pt idx="1190">
                  <c:v>41905</c:v>
                </c:pt>
                <c:pt idx="1191">
                  <c:v>41906</c:v>
                </c:pt>
                <c:pt idx="1192">
                  <c:v>41907</c:v>
                </c:pt>
                <c:pt idx="1193">
                  <c:v>41908</c:v>
                </c:pt>
                <c:pt idx="1194">
                  <c:v>41911</c:v>
                </c:pt>
                <c:pt idx="1195">
                  <c:v>41912</c:v>
                </c:pt>
                <c:pt idx="1196">
                  <c:v>41913</c:v>
                </c:pt>
                <c:pt idx="1197">
                  <c:v>41914</c:v>
                </c:pt>
                <c:pt idx="1198">
                  <c:v>41915</c:v>
                </c:pt>
                <c:pt idx="1199">
                  <c:v>41918</c:v>
                </c:pt>
                <c:pt idx="1200">
                  <c:v>41919</c:v>
                </c:pt>
                <c:pt idx="1201">
                  <c:v>41920</c:v>
                </c:pt>
                <c:pt idx="1202">
                  <c:v>41921</c:v>
                </c:pt>
                <c:pt idx="1203">
                  <c:v>41922</c:v>
                </c:pt>
                <c:pt idx="1204">
                  <c:v>41925</c:v>
                </c:pt>
                <c:pt idx="1205">
                  <c:v>41926</c:v>
                </c:pt>
                <c:pt idx="1206">
                  <c:v>41927</c:v>
                </c:pt>
                <c:pt idx="1207">
                  <c:v>41928</c:v>
                </c:pt>
                <c:pt idx="1208">
                  <c:v>41929</c:v>
                </c:pt>
                <c:pt idx="1209">
                  <c:v>41932</c:v>
                </c:pt>
                <c:pt idx="1210">
                  <c:v>41933</c:v>
                </c:pt>
                <c:pt idx="1211">
                  <c:v>41934</c:v>
                </c:pt>
                <c:pt idx="1212">
                  <c:v>41935</c:v>
                </c:pt>
                <c:pt idx="1213">
                  <c:v>41936</c:v>
                </c:pt>
                <c:pt idx="1214">
                  <c:v>41939</c:v>
                </c:pt>
                <c:pt idx="1215">
                  <c:v>41940</c:v>
                </c:pt>
                <c:pt idx="1216">
                  <c:v>41941</c:v>
                </c:pt>
                <c:pt idx="1217">
                  <c:v>41942</c:v>
                </c:pt>
                <c:pt idx="1218">
                  <c:v>41943</c:v>
                </c:pt>
                <c:pt idx="1219">
                  <c:v>41946</c:v>
                </c:pt>
                <c:pt idx="1220">
                  <c:v>41947</c:v>
                </c:pt>
                <c:pt idx="1221">
                  <c:v>41948</c:v>
                </c:pt>
                <c:pt idx="1222">
                  <c:v>41949</c:v>
                </c:pt>
                <c:pt idx="1223">
                  <c:v>41950</c:v>
                </c:pt>
                <c:pt idx="1224">
                  <c:v>41953</c:v>
                </c:pt>
                <c:pt idx="1225">
                  <c:v>41954</c:v>
                </c:pt>
                <c:pt idx="1226">
                  <c:v>41955</c:v>
                </c:pt>
                <c:pt idx="1227">
                  <c:v>41956</c:v>
                </c:pt>
                <c:pt idx="1228">
                  <c:v>41957</c:v>
                </c:pt>
                <c:pt idx="1229">
                  <c:v>41960</c:v>
                </c:pt>
                <c:pt idx="1230">
                  <c:v>41961</c:v>
                </c:pt>
                <c:pt idx="1231">
                  <c:v>41962</c:v>
                </c:pt>
                <c:pt idx="1232">
                  <c:v>41963</c:v>
                </c:pt>
                <c:pt idx="1233">
                  <c:v>41964</c:v>
                </c:pt>
                <c:pt idx="1234">
                  <c:v>41967</c:v>
                </c:pt>
                <c:pt idx="1235">
                  <c:v>41968</c:v>
                </c:pt>
                <c:pt idx="1236">
                  <c:v>41969</c:v>
                </c:pt>
                <c:pt idx="1237">
                  <c:v>41971</c:v>
                </c:pt>
                <c:pt idx="1238">
                  <c:v>41974</c:v>
                </c:pt>
                <c:pt idx="1239">
                  <c:v>41975</c:v>
                </c:pt>
                <c:pt idx="1240">
                  <c:v>41976</c:v>
                </c:pt>
                <c:pt idx="1241">
                  <c:v>41977</c:v>
                </c:pt>
                <c:pt idx="1242">
                  <c:v>41978</c:v>
                </c:pt>
                <c:pt idx="1243">
                  <c:v>41981</c:v>
                </c:pt>
                <c:pt idx="1244">
                  <c:v>41982</c:v>
                </c:pt>
                <c:pt idx="1245">
                  <c:v>41983</c:v>
                </c:pt>
                <c:pt idx="1246">
                  <c:v>41984</c:v>
                </c:pt>
                <c:pt idx="1247">
                  <c:v>41985</c:v>
                </c:pt>
                <c:pt idx="1248">
                  <c:v>41988</c:v>
                </c:pt>
                <c:pt idx="1249">
                  <c:v>41989</c:v>
                </c:pt>
                <c:pt idx="1250">
                  <c:v>41990</c:v>
                </c:pt>
                <c:pt idx="1251">
                  <c:v>41991</c:v>
                </c:pt>
                <c:pt idx="1252">
                  <c:v>41992</c:v>
                </c:pt>
                <c:pt idx="1253">
                  <c:v>41995</c:v>
                </c:pt>
                <c:pt idx="1254">
                  <c:v>41996</c:v>
                </c:pt>
                <c:pt idx="1255">
                  <c:v>41997</c:v>
                </c:pt>
                <c:pt idx="1256">
                  <c:v>41999</c:v>
                </c:pt>
                <c:pt idx="1257">
                  <c:v>42002</c:v>
                </c:pt>
                <c:pt idx="1258">
                  <c:v>42003</c:v>
                </c:pt>
                <c:pt idx="1259">
                  <c:v>42004</c:v>
                </c:pt>
                <c:pt idx="1260">
                  <c:v>42006</c:v>
                </c:pt>
                <c:pt idx="1261">
                  <c:v>42009</c:v>
                </c:pt>
                <c:pt idx="1262">
                  <c:v>42010</c:v>
                </c:pt>
                <c:pt idx="1263">
                  <c:v>42011</c:v>
                </c:pt>
                <c:pt idx="1264">
                  <c:v>42012</c:v>
                </c:pt>
                <c:pt idx="1265">
                  <c:v>42013</c:v>
                </c:pt>
                <c:pt idx="1266">
                  <c:v>42016</c:v>
                </c:pt>
                <c:pt idx="1267">
                  <c:v>42017</c:v>
                </c:pt>
                <c:pt idx="1268">
                  <c:v>42018</c:v>
                </c:pt>
                <c:pt idx="1269">
                  <c:v>42019</c:v>
                </c:pt>
                <c:pt idx="1270">
                  <c:v>42020</c:v>
                </c:pt>
                <c:pt idx="1271">
                  <c:v>42024</c:v>
                </c:pt>
                <c:pt idx="1272">
                  <c:v>42025</c:v>
                </c:pt>
                <c:pt idx="1273">
                  <c:v>42026</c:v>
                </c:pt>
                <c:pt idx="1274">
                  <c:v>42027</c:v>
                </c:pt>
                <c:pt idx="1275">
                  <c:v>42030</c:v>
                </c:pt>
                <c:pt idx="1276">
                  <c:v>42031</c:v>
                </c:pt>
                <c:pt idx="1277">
                  <c:v>42032</c:v>
                </c:pt>
                <c:pt idx="1278">
                  <c:v>42033</c:v>
                </c:pt>
                <c:pt idx="1279">
                  <c:v>42034</c:v>
                </c:pt>
                <c:pt idx="1280">
                  <c:v>42037</c:v>
                </c:pt>
                <c:pt idx="1281">
                  <c:v>42038</c:v>
                </c:pt>
                <c:pt idx="1282">
                  <c:v>42039</c:v>
                </c:pt>
                <c:pt idx="1283">
                  <c:v>42040</c:v>
                </c:pt>
                <c:pt idx="1284">
                  <c:v>42041</c:v>
                </c:pt>
                <c:pt idx="1285">
                  <c:v>42044</c:v>
                </c:pt>
                <c:pt idx="1286">
                  <c:v>42045</c:v>
                </c:pt>
                <c:pt idx="1287">
                  <c:v>42046</c:v>
                </c:pt>
                <c:pt idx="1288">
                  <c:v>42047</c:v>
                </c:pt>
                <c:pt idx="1289">
                  <c:v>42048</c:v>
                </c:pt>
                <c:pt idx="1290">
                  <c:v>42052</c:v>
                </c:pt>
                <c:pt idx="1291">
                  <c:v>42053</c:v>
                </c:pt>
                <c:pt idx="1292">
                  <c:v>42054</c:v>
                </c:pt>
                <c:pt idx="1293">
                  <c:v>42055</c:v>
                </c:pt>
                <c:pt idx="1294">
                  <c:v>42058</c:v>
                </c:pt>
                <c:pt idx="1295">
                  <c:v>42059</c:v>
                </c:pt>
                <c:pt idx="1296">
                  <c:v>42060</c:v>
                </c:pt>
                <c:pt idx="1297">
                  <c:v>42061</c:v>
                </c:pt>
                <c:pt idx="1298">
                  <c:v>42062</c:v>
                </c:pt>
                <c:pt idx="1299">
                  <c:v>42065</c:v>
                </c:pt>
                <c:pt idx="1300">
                  <c:v>42066</c:v>
                </c:pt>
                <c:pt idx="1301">
                  <c:v>42067</c:v>
                </c:pt>
                <c:pt idx="1302">
                  <c:v>42068</c:v>
                </c:pt>
                <c:pt idx="1303">
                  <c:v>42069</c:v>
                </c:pt>
                <c:pt idx="1304">
                  <c:v>42072</c:v>
                </c:pt>
                <c:pt idx="1305">
                  <c:v>42073</c:v>
                </c:pt>
                <c:pt idx="1306">
                  <c:v>42074</c:v>
                </c:pt>
                <c:pt idx="1307">
                  <c:v>42075</c:v>
                </c:pt>
                <c:pt idx="1308">
                  <c:v>42076</c:v>
                </c:pt>
                <c:pt idx="1309">
                  <c:v>42079</c:v>
                </c:pt>
                <c:pt idx="1310">
                  <c:v>42080</c:v>
                </c:pt>
                <c:pt idx="1311">
                  <c:v>42081</c:v>
                </c:pt>
                <c:pt idx="1312">
                  <c:v>42082</c:v>
                </c:pt>
                <c:pt idx="1313">
                  <c:v>42083</c:v>
                </c:pt>
                <c:pt idx="1314">
                  <c:v>42086</c:v>
                </c:pt>
                <c:pt idx="1315">
                  <c:v>42087</c:v>
                </c:pt>
                <c:pt idx="1316">
                  <c:v>42088</c:v>
                </c:pt>
                <c:pt idx="1317">
                  <c:v>42089</c:v>
                </c:pt>
                <c:pt idx="1318">
                  <c:v>42090</c:v>
                </c:pt>
                <c:pt idx="1319">
                  <c:v>42093</c:v>
                </c:pt>
                <c:pt idx="1320">
                  <c:v>42094</c:v>
                </c:pt>
                <c:pt idx="1321">
                  <c:v>42095</c:v>
                </c:pt>
                <c:pt idx="1322">
                  <c:v>42096</c:v>
                </c:pt>
                <c:pt idx="1323">
                  <c:v>42100</c:v>
                </c:pt>
                <c:pt idx="1324">
                  <c:v>42101</c:v>
                </c:pt>
                <c:pt idx="1325">
                  <c:v>42102</c:v>
                </c:pt>
                <c:pt idx="1326">
                  <c:v>42103</c:v>
                </c:pt>
                <c:pt idx="1327">
                  <c:v>42104</c:v>
                </c:pt>
                <c:pt idx="1328">
                  <c:v>42107</c:v>
                </c:pt>
                <c:pt idx="1329">
                  <c:v>42108</c:v>
                </c:pt>
                <c:pt idx="1330">
                  <c:v>42109</c:v>
                </c:pt>
                <c:pt idx="1331">
                  <c:v>42110</c:v>
                </c:pt>
                <c:pt idx="1332">
                  <c:v>42111</c:v>
                </c:pt>
                <c:pt idx="1333">
                  <c:v>42114</c:v>
                </c:pt>
                <c:pt idx="1334">
                  <c:v>42115</c:v>
                </c:pt>
                <c:pt idx="1335">
                  <c:v>42116</c:v>
                </c:pt>
                <c:pt idx="1336">
                  <c:v>42117</c:v>
                </c:pt>
                <c:pt idx="1337">
                  <c:v>42118</c:v>
                </c:pt>
                <c:pt idx="1338">
                  <c:v>42121</c:v>
                </c:pt>
                <c:pt idx="1339">
                  <c:v>42122</c:v>
                </c:pt>
                <c:pt idx="1340">
                  <c:v>42123</c:v>
                </c:pt>
                <c:pt idx="1341">
                  <c:v>42124</c:v>
                </c:pt>
                <c:pt idx="1342">
                  <c:v>42125</c:v>
                </c:pt>
                <c:pt idx="1343">
                  <c:v>42128</c:v>
                </c:pt>
                <c:pt idx="1344">
                  <c:v>42129</c:v>
                </c:pt>
                <c:pt idx="1345">
                  <c:v>42130</c:v>
                </c:pt>
                <c:pt idx="1346">
                  <c:v>42131</c:v>
                </c:pt>
                <c:pt idx="1347">
                  <c:v>42132</c:v>
                </c:pt>
                <c:pt idx="1348">
                  <c:v>42135</c:v>
                </c:pt>
                <c:pt idx="1349">
                  <c:v>42136</c:v>
                </c:pt>
                <c:pt idx="1350">
                  <c:v>42137</c:v>
                </c:pt>
                <c:pt idx="1351">
                  <c:v>42138</c:v>
                </c:pt>
                <c:pt idx="1352">
                  <c:v>42139</c:v>
                </c:pt>
                <c:pt idx="1353">
                  <c:v>42142</c:v>
                </c:pt>
                <c:pt idx="1354">
                  <c:v>42143</c:v>
                </c:pt>
                <c:pt idx="1355">
                  <c:v>42144</c:v>
                </c:pt>
                <c:pt idx="1356">
                  <c:v>42145</c:v>
                </c:pt>
                <c:pt idx="1357">
                  <c:v>42146</c:v>
                </c:pt>
                <c:pt idx="1358">
                  <c:v>42150</c:v>
                </c:pt>
                <c:pt idx="1359">
                  <c:v>42151</c:v>
                </c:pt>
                <c:pt idx="1360">
                  <c:v>42152</c:v>
                </c:pt>
                <c:pt idx="1361">
                  <c:v>42153</c:v>
                </c:pt>
                <c:pt idx="1362">
                  <c:v>42156</c:v>
                </c:pt>
                <c:pt idx="1363">
                  <c:v>42157</c:v>
                </c:pt>
                <c:pt idx="1364">
                  <c:v>42158</c:v>
                </c:pt>
                <c:pt idx="1365">
                  <c:v>42159</c:v>
                </c:pt>
                <c:pt idx="1366">
                  <c:v>42160</c:v>
                </c:pt>
                <c:pt idx="1367">
                  <c:v>42163</c:v>
                </c:pt>
                <c:pt idx="1368">
                  <c:v>42164</c:v>
                </c:pt>
                <c:pt idx="1369">
                  <c:v>42165</c:v>
                </c:pt>
                <c:pt idx="1370">
                  <c:v>42166</c:v>
                </c:pt>
                <c:pt idx="1371">
                  <c:v>42167</c:v>
                </c:pt>
                <c:pt idx="1372">
                  <c:v>42170</c:v>
                </c:pt>
                <c:pt idx="1373">
                  <c:v>42171</c:v>
                </c:pt>
                <c:pt idx="1374">
                  <c:v>42172</c:v>
                </c:pt>
                <c:pt idx="1375">
                  <c:v>42173</c:v>
                </c:pt>
                <c:pt idx="1376">
                  <c:v>42174</c:v>
                </c:pt>
                <c:pt idx="1377">
                  <c:v>42177</c:v>
                </c:pt>
                <c:pt idx="1378">
                  <c:v>42178</c:v>
                </c:pt>
                <c:pt idx="1379">
                  <c:v>42179</c:v>
                </c:pt>
                <c:pt idx="1380">
                  <c:v>42180</c:v>
                </c:pt>
                <c:pt idx="1381">
                  <c:v>42181</c:v>
                </c:pt>
                <c:pt idx="1382">
                  <c:v>42184</c:v>
                </c:pt>
                <c:pt idx="1383">
                  <c:v>42185</c:v>
                </c:pt>
                <c:pt idx="1384">
                  <c:v>42186</c:v>
                </c:pt>
                <c:pt idx="1385">
                  <c:v>42187</c:v>
                </c:pt>
                <c:pt idx="1386">
                  <c:v>42191</c:v>
                </c:pt>
                <c:pt idx="1387">
                  <c:v>42192</c:v>
                </c:pt>
                <c:pt idx="1388">
                  <c:v>42193</c:v>
                </c:pt>
                <c:pt idx="1389">
                  <c:v>42194</c:v>
                </c:pt>
                <c:pt idx="1390">
                  <c:v>42195</c:v>
                </c:pt>
                <c:pt idx="1391">
                  <c:v>42198</c:v>
                </c:pt>
                <c:pt idx="1392">
                  <c:v>42199</c:v>
                </c:pt>
                <c:pt idx="1393">
                  <c:v>42200</c:v>
                </c:pt>
                <c:pt idx="1394">
                  <c:v>42201</c:v>
                </c:pt>
                <c:pt idx="1395">
                  <c:v>42202</c:v>
                </c:pt>
                <c:pt idx="1396">
                  <c:v>42205</c:v>
                </c:pt>
                <c:pt idx="1397">
                  <c:v>42206</c:v>
                </c:pt>
                <c:pt idx="1398">
                  <c:v>42207</c:v>
                </c:pt>
                <c:pt idx="1399">
                  <c:v>42208</c:v>
                </c:pt>
                <c:pt idx="1400">
                  <c:v>42209</c:v>
                </c:pt>
                <c:pt idx="1401">
                  <c:v>42212</c:v>
                </c:pt>
                <c:pt idx="1402">
                  <c:v>42213</c:v>
                </c:pt>
                <c:pt idx="1403">
                  <c:v>42214</c:v>
                </c:pt>
                <c:pt idx="1404">
                  <c:v>42215</c:v>
                </c:pt>
                <c:pt idx="1405">
                  <c:v>42216</c:v>
                </c:pt>
                <c:pt idx="1406">
                  <c:v>42219</c:v>
                </c:pt>
                <c:pt idx="1407">
                  <c:v>42220</c:v>
                </c:pt>
                <c:pt idx="1408">
                  <c:v>42221</c:v>
                </c:pt>
                <c:pt idx="1409">
                  <c:v>42222</c:v>
                </c:pt>
                <c:pt idx="1410">
                  <c:v>42223</c:v>
                </c:pt>
                <c:pt idx="1411">
                  <c:v>42226</c:v>
                </c:pt>
                <c:pt idx="1412">
                  <c:v>42227</c:v>
                </c:pt>
                <c:pt idx="1413">
                  <c:v>42228</c:v>
                </c:pt>
                <c:pt idx="1414">
                  <c:v>42229</c:v>
                </c:pt>
                <c:pt idx="1415">
                  <c:v>42230</c:v>
                </c:pt>
                <c:pt idx="1416">
                  <c:v>42233</c:v>
                </c:pt>
                <c:pt idx="1417">
                  <c:v>42234</c:v>
                </c:pt>
                <c:pt idx="1418">
                  <c:v>42235</c:v>
                </c:pt>
                <c:pt idx="1419">
                  <c:v>42236</c:v>
                </c:pt>
                <c:pt idx="1420">
                  <c:v>42237</c:v>
                </c:pt>
                <c:pt idx="1421">
                  <c:v>42240</c:v>
                </c:pt>
                <c:pt idx="1422">
                  <c:v>42241</c:v>
                </c:pt>
                <c:pt idx="1423">
                  <c:v>42242</c:v>
                </c:pt>
                <c:pt idx="1424">
                  <c:v>42243</c:v>
                </c:pt>
                <c:pt idx="1425">
                  <c:v>42244</c:v>
                </c:pt>
                <c:pt idx="1426">
                  <c:v>42247</c:v>
                </c:pt>
                <c:pt idx="1427">
                  <c:v>42248</c:v>
                </c:pt>
                <c:pt idx="1428">
                  <c:v>42249</c:v>
                </c:pt>
                <c:pt idx="1429">
                  <c:v>42250</c:v>
                </c:pt>
                <c:pt idx="1430">
                  <c:v>42251</c:v>
                </c:pt>
                <c:pt idx="1431">
                  <c:v>42255</c:v>
                </c:pt>
                <c:pt idx="1432">
                  <c:v>42256</c:v>
                </c:pt>
                <c:pt idx="1433">
                  <c:v>42257</c:v>
                </c:pt>
                <c:pt idx="1434">
                  <c:v>42258</c:v>
                </c:pt>
                <c:pt idx="1435">
                  <c:v>42261</c:v>
                </c:pt>
                <c:pt idx="1436">
                  <c:v>42262</c:v>
                </c:pt>
                <c:pt idx="1437">
                  <c:v>42263</c:v>
                </c:pt>
                <c:pt idx="1438">
                  <c:v>42264</c:v>
                </c:pt>
                <c:pt idx="1439">
                  <c:v>42265</c:v>
                </c:pt>
                <c:pt idx="1440">
                  <c:v>42268</c:v>
                </c:pt>
                <c:pt idx="1441">
                  <c:v>42269</c:v>
                </c:pt>
                <c:pt idx="1442">
                  <c:v>42270</c:v>
                </c:pt>
                <c:pt idx="1443">
                  <c:v>42271</c:v>
                </c:pt>
                <c:pt idx="1444">
                  <c:v>42272</c:v>
                </c:pt>
                <c:pt idx="1445">
                  <c:v>42275</c:v>
                </c:pt>
                <c:pt idx="1446">
                  <c:v>42276</c:v>
                </c:pt>
                <c:pt idx="1447">
                  <c:v>42277</c:v>
                </c:pt>
                <c:pt idx="1448">
                  <c:v>42278</c:v>
                </c:pt>
                <c:pt idx="1449">
                  <c:v>42279</c:v>
                </c:pt>
                <c:pt idx="1450">
                  <c:v>42282</c:v>
                </c:pt>
                <c:pt idx="1451">
                  <c:v>42283</c:v>
                </c:pt>
                <c:pt idx="1452">
                  <c:v>42284</c:v>
                </c:pt>
                <c:pt idx="1453">
                  <c:v>42285</c:v>
                </c:pt>
                <c:pt idx="1454">
                  <c:v>42286</c:v>
                </c:pt>
                <c:pt idx="1455">
                  <c:v>42290</c:v>
                </c:pt>
                <c:pt idx="1456">
                  <c:v>42291</c:v>
                </c:pt>
                <c:pt idx="1457">
                  <c:v>42292</c:v>
                </c:pt>
                <c:pt idx="1458">
                  <c:v>42293</c:v>
                </c:pt>
                <c:pt idx="1459">
                  <c:v>42296</c:v>
                </c:pt>
                <c:pt idx="1460">
                  <c:v>42297</c:v>
                </c:pt>
                <c:pt idx="1461">
                  <c:v>42298</c:v>
                </c:pt>
                <c:pt idx="1462">
                  <c:v>42299</c:v>
                </c:pt>
                <c:pt idx="1463">
                  <c:v>42300</c:v>
                </c:pt>
                <c:pt idx="1464">
                  <c:v>42303</c:v>
                </c:pt>
                <c:pt idx="1465">
                  <c:v>42304</c:v>
                </c:pt>
                <c:pt idx="1466">
                  <c:v>42305</c:v>
                </c:pt>
                <c:pt idx="1467">
                  <c:v>42306</c:v>
                </c:pt>
                <c:pt idx="1468">
                  <c:v>42307</c:v>
                </c:pt>
                <c:pt idx="1469">
                  <c:v>42310</c:v>
                </c:pt>
                <c:pt idx="1470">
                  <c:v>42311</c:v>
                </c:pt>
                <c:pt idx="1471">
                  <c:v>42312</c:v>
                </c:pt>
                <c:pt idx="1472">
                  <c:v>42313</c:v>
                </c:pt>
                <c:pt idx="1473">
                  <c:v>42314</c:v>
                </c:pt>
                <c:pt idx="1474">
                  <c:v>42317</c:v>
                </c:pt>
                <c:pt idx="1475">
                  <c:v>42318</c:v>
                </c:pt>
                <c:pt idx="1476">
                  <c:v>42320</c:v>
                </c:pt>
                <c:pt idx="1477">
                  <c:v>42321</c:v>
                </c:pt>
                <c:pt idx="1478">
                  <c:v>42324</c:v>
                </c:pt>
                <c:pt idx="1479">
                  <c:v>42325</c:v>
                </c:pt>
                <c:pt idx="1480">
                  <c:v>42326</c:v>
                </c:pt>
                <c:pt idx="1481">
                  <c:v>42327</c:v>
                </c:pt>
                <c:pt idx="1482">
                  <c:v>42328</c:v>
                </c:pt>
                <c:pt idx="1483">
                  <c:v>42331</c:v>
                </c:pt>
                <c:pt idx="1484">
                  <c:v>42332</c:v>
                </c:pt>
                <c:pt idx="1485">
                  <c:v>42333</c:v>
                </c:pt>
                <c:pt idx="1486">
                  <c:v>42335</c:v>
                </c:pt>
                <c:pt idx="1487">
                  <c:v>42338</c:v>
                </c:pt>
                <c:pt idx="1488">
                  <c:v>42339</c:v>
                </c:pt>
                <c:pt idx="1489">
                  <c:v>42340</c:v>
                </c:pt>
                <c:pt idx="1490">
                  <c:v>42341</c:v>
                </c:pt>
                <c:pt idx="1491">
                  <c:v>42342</c:v>
                </c:pt>
                <c:pt idx="1492">
                  <c:v>42345</c:v>
                </c:pt>
                <c:pt idx="1493">
                  <c:v>42346</c:v>
                </c:pt>
                <c:pt idx="1494">
                  <c:v>42347</c:v>
                </c:pt>
                <c:pt idx="1495">
                  <c:v>42348</c:v>
                </c:pt>
                <c:pt idx="1496">
                  <c:v>42349</c:v>
                </c:pt>
                <c:pt idx="1497">
                  <c:v>42352</c:v>
                </c:pt>
                <c:pt idx="1498">
                  <c:v>42353</c:v>
                </c:pt>
                <c:pt idx="1499">
                  <c:v>42354</c:v>
                </c:pt>
                <c:pt idx="1500">
                  <c:v>42355</c:v>
                </c:pt>
                <c:pt idx="1501">
                  <c:v>42356</c:v>
                </c:pt>
                <c:pt idx="1502">
                  <c:v>42359</c:v>
                </c:pt>
                <c:pt idx="1503">
                  <c:v>42360</c:v>
                </c:pt>
                <c:pt idx="1504">
                  <c:v>42361</c:v>
                </c:pt>
                <c:pt idx="1505">
                  <c:v>42362</c:v>
                </c:pt>
                <c:pt idx="1506">
                  <c:v>42366</c:v>
                </c:pt>
                <c:pt idx="1507">
                  <c:v>42367</c:v>
                </c:pt>
                <c:pt idx="1508">
                  <c:v>42368</c:v>
                </c:pt>
                <c:pt idx="1509">
                  <c:v>42369</c:v>
                </c:pt>
                <c:pt idx="1510">
                  <c:v>42373</c:v>
                </c:pt>
                <c:pt idx="1511">
                  <c:v>42374</c:v>
                </c:pt>
                <c:pt idx="1512">
                  <c:v>42375</c:v>
                </c:pt>
                <c:pt idx="1513">
                  <c:v>42376</c:v>
                </c:pt>
                <c:pt idx="1514">
                  <c:v>42377</c:v>
                </c:pt>
                <c:pt idx="1515">
                  <c:v>42380</c:v>
                </c:pt>
                <c:pt idx="1516">
                  <c:v>42381</c:v>
                </c:pt>
                <c:pt idx="1517">
                  <c:v>42382</c:v>
                </c:pt>
                <c:pt idx="1518">
                  <c:v>42383</c:v>
                </c:pt>
                <c:pt idx="1519">
                  <c:v>42384</c:v>
                </c:pt>
                <c:pt idx="1520">
                  <c:v>42388</c:v>
                </c:pt>
                <c:pt idx="1521">
                  <c:v>42389</c:v>
                </c:pt>
                <c:pt idx="1522">
                  <c:v>42390</c:v>
                </c:pt>
                <c:pt idx="1523">
                  <c:v>42391</c:v>
                </c:pt>
                <c:pt idx="1524">
                  <c:v>42394</c:v>
                </c:pt>
                <c:pt idx="1525">
                  <c:v>42395</c:v>
                </c:pt>
                <c:pt idx="1526">
                  <c:v>42396</c:v>
                </c:pt>
                <c:pt idx="1527">
                  <c:v>42397</c:v>
                </c:pt>
                <c:pt idx="1528">
                  <c:v>42398</c:v>
                </c:pt>
                <c:pt idx="1529">
                  <c:v>42401</c:v>
                </c:pt>
                <c:pt idx="1530">
                  <c:v>42402</c:v>
                </c:pt>
                <c:pt idx="1531">
                  <c:v>42403</c:v>
                </c:pt>
                <c:pt idx="1532">
                  <c:v>42404</c:v>
                </c:pt>
                <c:pt idx="1533">
                  <c:v>42405</c:v>
                </c:pt>
                <c:pt idx="1534">
                  <c:v>42408</c:v>
                </c:pt>
                <c:pt idx="1535">
                  <c:v>42409</c:v>
                </c:pt>
                <c:pt idx="1536">
                  <c:v>42410</c:v>
                </c:pt>
                <c:pt idx="1537">
                  <c:v>42411</c:v>
                </c:pt>
                <c:pt idx="1538">
                  <c:v>42412</c:v>
                </c:pt>
                <c:pt idx="1539">
                  <c:v>42416</c:v>
                </c:pt>
                <c:pt idx="1540">
                  <c:v>42417</c:v>
                </c:pt>
                <c:pt idx="1541">
                  <c:v>42418</c:v>
                </c:pt>
                <c:pt idx="1542">
                  <c:v>42419</c:v>
                </c:pt>
                <c:pt idx="1543">
                  <c:v>42422</c:v>
                </c:pt>
                <c:pt idx="1544">
                  <c:v>42423</c:v>
                </c:pt>
                <c:pt idx="1545">
                  <c:v>42424</c:v>
                </c:pt>
                <c:pt idx="1546">
                  <c:v>42425</c:v>
                </c:pt>
                <c:pt idx="1547">
                  <c:v>42426</c:v>
                </c:pt>
                <c:pt idx="1548">
                  <c:v>42429</c:v>
                </c:pt>
                <c:pt idx="1549">
                  <c:v>42430</c:v>
                </c:pt>
                <c:pt idx="1550">
                  <c:v>42431</c:v>
                </c:pt>
                <c:pt idx="1551">
                  <c:v>42432</c:v>
                </c:pt>
                <c:pt idx="1552">
                  <c:v>42433</c:v>
                </c:pt>
                <c:pt idx="1553">
                  <c:v>42436</c:v>
                </c:pt>
                <c:pt idx="1554">
                  <c:v>42437</c:v>
                </c:pt>
                <c:pt idx="1555">
                  <c:v>42438</c:v>
                </c:pt>
                <c:pt idx="1556">
                  <c:v>42439</c:v>
                </c:pt>
                <c:pt idx="1557">
                  <c:v>42440</c:v>
                </c:pt>
                <c:pt idx="1558">
                  <c:v>42443</c:v>
                </c:pt>
                <c:pt idx="1559">
                  <c:v>42444</c:v>
                </c:pt>
                <c:pt idx="1560">
                  <c:v>42445</c:v>
                </c:pt>
                <c:pt idx="1561">
                  <c:v>42446</c:v>
                </c:pt>
                <c:pt idx="1562">
                  <c:v>42447</c:v>
                </c:pt>
                <c:pt idx="1563">
                  <c:v>42450</c:v>
                </c:pt>
                <c:pt idx="1564">
                  <c:v>42451</c:v>
                </c:pt>
                <c:pt idx="1565">
                  <c:v>42452</c:v>
                </c:pt>
                <c:pt idx="1566">
                  <c:v>42453</c:v>
                </c:pt>
                <c:pt idx="1567">
                  <c:v>42457</c:v>
                </c:pt>
                <c:pt idx="1568">
                  <c:v>42458</c:v>
                </c:pt>
                <c:pt idx="1569">
                  <c:v>42459</c:v>
                </c:pt>
                <c:pt idx="1570">
                  <c:v>42460</c:v>
                </c:pt>
                <c:pt idx="1571">
                  <c:v>42461</c:v>
                </c:pt>
                <c:pt idx="1572">
                  <c:v>42464</c:v>
                </c:pt>
                <c:pt idx="1573">
                  <c:v>42465</c:v>
                </c:pt>
                <c:pt idx="1574">
                  <c:v>42466</c:v>
                </c:pt>
                <c:pt idx="1575">
                  <c:v>42467</c:v>
                </c:pt>
                <c:pt idx="1576">
                  <c:v>42468</c:v>
                </c:pt>
                <c:pt idx="1577">
                  <c:v>42471</c:v>
                </c:pt>
                <c:pt idx="1578">
                  <c:v>42472</c:v>
                </c:pt>
                <c:pt idx="1579">
                  <c:v>42473</c:v>
                </c:pt>
                <c:pt idx="1580">
                  <c:v>42474</c:v>
                </c:pt>
                <c:pt idx="1581">
                  <c:v>42475</c:v>
                </c:pt>
                <c:pt idx="1582">
                  <c:v>42478</c:v>
                </c:pt>
                <c:pt idx="1583">
                  <c:v>42479</c:v>
                </c:pt>
                <c:pt idx="1584">
                  <c:v>42480</c:v>
                </c:pt>
                <c:pt idx="1585">
                  <c:v>42481</c:v>
                </c:pt>
                <c:pt idx="1586">
                  <c:v>42482</c:v>
                </c:pt>
                <c:pt idx="1587">
                  <c:v>42485</c:v>
                </c:pt>
                <c:pt idx="1588">
                  <c:v>42486</c:v>
                </c:pt>
                <c:pt idx="1589">
                  <c:v>42487</c:v>
                </c:pt>
                <c:pt idx="1590">
                  <c:v>42488</c:v>
                </c:pt>
                <c:pt idx="1591">
                  <c:v>42489</c:v>
                </c:pt>
                <c:pt idx="1592">
                  <c:v>42492</c:v>
                </c:pt>
                <c:pt idx="1593">
                  <c:v>42493</c:v>
                </c:pt>
                <c:pt idx="1594">
                  <c:v>42494</c:v>
                </c:pt>
                <c:pt idx="1595">
                  <c:v>42495</c:v>
                </c:pt>
                <c:pt idx="1596">
                  <c:v>42496</c:v>
                </c:pt>
                <c:pt idx="1597">
                  <c:v>42499</c:v>
                </c:pt>
                <c:pt idx="1598">
                  <c:v>42500</c:v>
                </c:pt>
                <c:pt idx="1599">
                  <c:v>42501</c:v>
                </c:pt>
                <c:pt idx="1600">
                  <c:v>42502</c:v>
                </c:pt>
                <c:pt idx="1601">
                  <c:v>42503</c:v>
                </c:pt>
                <c:pt idx="1602">
                  <c:v>42506</c:v>
                </c:pt>
                <c:pt idx="1603">
                  <c:v>42507</c:v>
                </c:pt>
                <c:pt idx="1604">
                  <c:v>42508</c:v>
                </c:pt>
                <c:pt idx="1605">
                  <c:v>42509</c:v>
                </c:pt>
                <c:pt idx="1606">
                  <c:v>42510</c:v>
                </c:pt>
                <c:pt idx="1607">
                  <c:v>42513</c:v>
                </c:pt>
                <c:pt idx="1608">
                  <c:v>42514</c:v>
                </c:pt>
                <c:pt idx="1609">
                  <c:v>42515</c:v>
                </c:pt>
                <c:pt idx="1610">
                  <c:v>42516</c:v>
                </c:pt>
                <c:pt idx="1611">
                  <c:v>42517</c:v>
                </c:pt>
                <c:pt idx="1612">
                  <c:v>42521</c:v>
                </c:pt>
                <c:pt idx="1613">
                  <c:v>42522</c:v>
                </c:pt>
                <c:pt idx="1614">
                  <c:v>42524</c:v>
                </c:pt>
                <c:pt idx="1615">
                  <c:v>42527</c:v>
                </c:pt>
                <c:pt idx="1616">
                  <c:v>42528</c:v>
                </c:pt>
                <c:pt idx="1617">
                  <c:v>42529</c:v>
                </c:pt>
                <c:pt idx="1618">
                  <c:v>42530</c:v>
                </c:pt>
                <c:pt idx="1619">
                  <c:v>42531</c:v>
                </c:pt>
                <c:pt idx="1620">
                  <c:v>42534</c:v>
                </c:pt>
                <c:pt idx="1621">
                  <c:v>42535</c:v>
                </c:pt>
                <c:pt idx="1622">
                  <c:v>42536</c:v>
                </c:pt>
                <c:pt idx="1623">
                  <c:v>42537</c:v>
                </c:pt>
                <c:pt idx="1624">
                  <c:v>42538</c:v>
                </c:pt>
                <c:pt idx="1625">
                  <c:v>42541</c:v>
                </c:pt>
                <c:pt idx="1626">
                  <c:v>42542</c:v>
                </c:pt>
                <c:pt idx="1627">
                  <c:v>42543</c:v>
                </c:pt>
                <c:pt idx="1628">
                  <c:v>42544</c:v>
                </c:pt>
                <c:pt idx="1629">
                  <c:v>42545</c:v>
                </c:pt>
                <c:pt idx="1630">
                  <c:v>42548</c:v>
                </c:pt>
                <c:pt idx="1631">
                  <c:v>42549</c:v>
                </c:pt>
                <c:pt idx="1632">
                  <c:v>42550</c:v>
                </c:pt>
                <c:pt idx="1633">
                  <c:v>42551</c:v>
                </c:pt>
                <c:pt idx="1634">
                  <c:v>42552</c:v>
                </c:pt>
                <c:pt idx="1635">
                  <c:v>42556</c:v>
                </c:pt>
                <c:pt idx="1636">
                  <c:v>42557</c:v>
                </c:pt>
                <c:pt idx="1637">
                  <c:v>42558</c:v>
                </c:pt>
                <c:pt idx="1638">
                  <c:v>42559</c:v>
                </c:pt>
                <c:pt idx="1639">
                  <c:v>42562</c:v>
                </c:pt>
                <c:pt idx="1640">
                  <c:v>42563</c:v>
                </c:pt>
                <c:pt idx="1641">
                  <c:v>42564</c:v>
                </c:pt>
                <c:pt idx="1642">
                  <c:v>42565</c:v>
                </c:pt>
                <c:pt idx="1643">
                  <c:v>42566</c:v>
                </c:pt>
                <c:pt idx="1644">
                  <c:v>42569</c:v>
                </c:pt>
                <c:pt idx="1645">
                  <c:v>42570</c:v>
                </c:pt>
                <c:pt idx="1646">
                  <c:v>42571</c:v>
                </c:pt>
                <c:pt idx="1647">
                  <c:v>42572</c:v>
                </c:pt>
                <c:pt idx="1648">
                  <c:v>42573</c:v>
                </c:pt>
                <c:pt idx="1649">
                  <c:v>42576</c:v>
                </c:pt>
                <c:pt idx="1650">
                  <c:v>42577</c:v>
                </c:pt>
                <c:pt idx="1651">
                  <c:v>42578</c:v>
                </c:pt>
                <c:pt idx="1652">
                  <c:v>42579</c:v>
                </c:pt>
                <c:pt idx="1653">
                  <c:v>42580</c:v>
                </c:pt>
                <c:pt idx="1654">
                  <c:v>42583</c:v>
                </c:pt>
                <c:pt idx="1655">
                  <c:v>42584</c:v>
                </c:pt>
                <c:pt idx="1656">
                  <c:v>42585</c:v>
                </c:pt>
                <c:pt idx="1657">
                  <c:v>42586</c:v>
                </c:pt>
                <c:pt idx="1658">
                  <c:v>42587</c:v>
                </c:pt>
                <c:pt idx="1659">
                  <c:v>42590</c:v>
                </c:pt>
                <c:pt idx="1660">
                  <c:v>42591</c:v>
                </c:pt>
                <c:pt idx="1661">
                  <c:v>42592</c:v>
                </c:pt>
                <c:pt idx="1662">
                  <c:v>42593</c:v>
                </c:pt>
                <c:pt idx="1663">
                  <c:v>42594</c:v>
                </c:pt>
                <c:pt idx="1664">
                  <c:v>42597</c:v>
                </c:pt>
                <c:pt idx="1665">
                  <c:v>42598</c:v>
                </c:pt>
                <c:pt idx="1666">
                  <c:v>42599</c:v>
                </c:pt>
                <c:pt idx="1667">
                  <c:v>42600</c:v>
                </c:pt>
                <c:pt idx="1668">
                  <c:v>42601</c:v>
                </c:pt>
                <c:pt idx="1669">
                  <c:v>42604</c:v>
                </c:pt>
                <c:pt idx="1670">
                  <c:v>42605</c:v>
                </c:pt>
                <c:pt idx="1671">
                  <c:v>42606</c:v>
                </c:pt>
                <c:pt idx="1672">
                  <c:v>42607</c:v>
                </c:pt>
                <c:pt idx="1673">
                  <c:v>42608</c:v>
                </c:pt>
                <c:pt idx="1674">
                  <c:v>42611</c:v>
                </c:pt>
                <c:pt idx="1675">
                  <c:v>42612</c:v>
                </c:pt>
                <c:pt idx="1676">
                  <c:v>42613</c:v>
                </c:pt>
                <c:pt idx="1677">
                  <c:v>42614</c:v>
                </c:pt>
                <c:pt idx="1678">
                  <c:v>42615</c:v>
                </c:pt>
                <c:pt idx="1679">
                  <c:v>42619</c:v>
                </c:pt>
                <c:pt idx="1680">
                  <c:v>42620</c:v>
                </c:pt>
                <c:pt idx="1681">
                  <c:v>42621</c:v>
                </c:pt>
                <c:pt idx="1682">
                  <c:v>42622</c:v>
                </c:pt>
                <c:pt idx="1683">
                  <c:v>42625</c:v>
                </c:pt>
                <c:pt idx="1684">
                  <c:v>42626</c:v>
                </c:pt>
                <c:pt idx="1685">
                  <c:v>42627</c:v>
                </c:pt>
                <c:pt idx="1686">
                  <c:v>42628</c:v>
                </c:pt>
                <c:pt idx="1687">
                  <c:v>42629</c:v>
                </c:pt>
                <c:pt idx="1688">
                  <c:v>42632</c:v>
                </c:pt>
                <c:pt idx="1689">
                  <c:v>42633</c:v>
                </c:pt>
                <c:pt idx="1690">
                  <c:v>42634</c:v>
                </c:pt>
                <c:pt idx="1691">
                  <c:v>42635</c:v>
                </c:pt>
                <c:pt idx="1692">
                  <c:v>42636</c:v>
                </c:pt>
                <c:pt idx="1693">
                  <c:v>42639</c:v>
                </c:pt>
                <c:pt idx="1694">
                  <c:v>42640</c:v>
                </c:pt>
                <c:pt idx="1695">
                  <c:v>42641</c:v>
                </c:pt>
                <c:pt idx="1696">
                  <c:v>42642</c:v>
                </c:pt>
                <c:pt idx="1697">
                  <c:v>42643</c:v>
                </c:pt>
                <c:pt idx="1698">
                  <c:v>42646</c:v>
                </c:pt>
                <c:pt idx="1699">
                  <c:v>42647</c:v>
                </c:pt>
                <c:pt idx="1700">
                  <c:v>42648</c:v>
                </c:pt>
                <c:pt idx="1701">
                  <c:v>42649</c:v>
                </c:pt>
                <c:pt idx="1702">
                  <c:v>42650</c:v>
                </c:pt>
                <c:pt idx="1703">
                  <c:v>42654</c:v>
                </c:pt>
                <c:pt idx="1704">
                  <c:v>42655</c:v>
                </c:pt>
                <c:pt idx="1705">
                  <c:v>42656</c:v>
                </c:pt>
                <c:pt idx="1706">
                  <c:v>42657</c:v>
                </c:pt>
                <c:pt idx="1707">
                  <c:v>42660</c:v>
                </c:pt>
                <c:pt idx="1708">
                  <c:v>42661</c:v>
                </c:pt>
                <c:pt idx="1709">
                  <c:v>42662</c:v>
                </c:pt>
                <c:pt idx="1710">
                  <c:v>42663</c:v>
                </c:pt>
                <c:pt idx="1711">
                  <c:v>42664</c:v>
                </c:pt>
                <c:pt idx="1712">
                  <c:v>42667</c:v>
                </c:pt>
                <c:pt idx="1713">
                  <c:v>42668</c:v>
                </c:pt>
                <c:pt idx="1714">
                  <c:v>42669</c:v>
                </c:pt>
                <c:pt idx="1715">
                  <c:v>42670</c:v>
                </c:pt>
                <c:pt idx="1716">
                  <c:v>42671</c:v>
                </c:pt>
                <c:pt idx="1717">
                  <c:v>42674</c:v>
                </c:pt>
                <c:pt idx="1718">
                  <c:v>42675</c:v>
                </c:pt>
                <c:pt idx="1719">
                  <c:v>42676</c:v>
                </c:pt>
                <c:pt idx="1720">
                  <c:v>42677</c:v>
                </c:pt>
                <c:pt idx="1721">
                  <c:v>42678</c:v>
                </c:pt>
                <c:pt idx="1722">
                  <c:v>42681</c:v>
                </c:pt>
                <c:pt idx="1723">
                  <c:v>42682</c:v>
                </c:pt>
                <c:pt idx="1724">
                  <c:v>42683</c:v>
                </c:pt>
                <c:pt idx="1725">
                  <c:v>42684</c:v>
                </c:pt>
                <c:pt idx="1726">
                  <c:v>42688</c:v>
                </c:pt>
                <c:pt idx="1727">
                  <c:v>42689</c:v>
                </c:pt>
                <c:pt idx="1728">
                  <c:v>42690</c:v>
                </c:pt>
                <c:pt idx="1729">
                  <c:v>42691</c:v>
                </c:pt>
                <c:pt idx="1730">
                  <c:v>42692</c:v>
                </c:pt>
                <c:pt idx="1731">
                  <c:v>42695</c:v>
                </c:pt>
                <c:pt idx="1732">
                  <c:v>42696</c:v>
                </c:pt>
                <c:pt idx="1733">
                  <c:v>42697</c:v>
                </c:pt>
                <c:pt idx="1734">
                  <c:v>42702</c:v>
                </c:pt>
                <c:pt idx="1735">
                  <c:v>42703</c:v>
                </c:pt>
                <c:pt idx="1736">
                  <c:v>42704</c:v>
                </c:pt>
                <c:pt idx="1737">
                  <c:v>42705</c:v>
                </c:pt>
                <c:pt idx="1738">
                  <c:v>42706</c:v>
                </c:pt>
                <c:pt idx="1739">
                  <c:v>42709</c:v>
                </c:pt>
                <c:pt idx="1740">
                  <c:v>42710</c:v>
                </c:pt>
                <c:pt idx="1741">
                  <c:v>42711</c:v>
                </c:pt>
                <c:pt idx="1742">
                  <c:v>42712</c:v>
                </c:pt>
                <c:pt idx="1743">
                  <c:v>42713</c:v>
                </c:pt>
                <c:pt idx="1744">
                  <c:v>42716</c:v>
                </c:pt>
                <c:pt idx="1745">
                  <c:v>42717</c:v>
                </c:pt>
                <c:pt idx="1746">
                  <c:v>42718</c:v>
                </c:pt>
                <c:pt idx="1747">
                  <c:v>42719</c:v>
                </c:pt>
                <c:pt idx="1748">
                  <c:v>42720</c:v>
                </c:pt>
                <c:pt idx="1749">
                  <c:v>42723</c:v>
                </c:pt>
                <c:pt idx="1750">
                  <c:v>42724</c:v>
                </c:pt>
                <c:pt idx="1751">
                  <c:v>42725</c:v>
                </c:pt>
                <c:pt idx="1752">
                  <c:v>42726</c:v>
                </c:pt>
                <c:pt idx="1753">
                  <c:v>42727</c:v>
                </c:pt>
                <c:pt idx="1754">
                  <c:v>42731</c:v>
                </c:pt>
                <c:pt idx="1755">
                  <c:v>42732</c:v>
                </c:pt>
                <c:pt idx="1756">
                  <c:v>42733</c:v>
                </c:pt>
                <c:pt idx="1757">
                  <c:v>42734</c:v>
                </c:pt>
                <c:pt idx="1758">
                  <c:v>42738</c:v>
                </c:pt>
                <c:pt idx="1759">
                  <c:v>42739</c:v>
                </c:pt>
                <c:pt idx="1760">
                  <c:v>42740</c:v>
                </c:pt>
                <c:pt idx="1761">
                  <c:v>42741</c:v>
                </c:pt>
                <c:pt idx="1762">
                  <c:v>42744</c:v>
                </c:pt>
                <c:pt idx="1763">
                  <c:v>42745</c:v>
                </c:pt>
                <c:pt idx="1764">
                  <c:v>42746</c:v>
                </c:pt>
                <c:pt idx="1765">
                  <c:v>42747</c:v>
                </c:pt>
                <c:pt idx="1766">
                  <c:v>42748</c:v>
                </c:pt>
                <c:pt idx="1767">
                  <c:v>42752</c:v>
                </c:pt>
                <c:pt idx="1768">
                  <c:v>42753</c:v>
                </c:pt>
                <c:pt idx="1769">
                  <c:v>42754</c:v>
                </c:pt>
                <c:pt idx="1770">
                  <c:v>42755</c:v>
                </c:pt>
                <c:pt idx="1771">
                  <c:v>42758</c:v>
                </c:pt>
                <c:pt idx="1772">
                  <c:v>42759</c:v>
                </c:pt>
                <c:pt idx="1773">
                  <c:v>42760</c:v>
                </c:pt>
                <c:pt idx="1774">
                  <c:v>42761</c:v>
                </c:pt>
                <c:pt idx="1775">
                  <c:v>42762</c:v>
                </c:pt>
                <c:pt idx="1776">
                  <c:v>42765</c:v>
                </c:pt>
                <c:pt idx="1777">
                  <c:v>42766</c:v>
                </c:pt>
                <c:pt idx="1778">
                  <c:v>42767</c:v>
                </c:pt>
                <c:pt idx="1779">
                  <c:v>42768</c:v>
                </c:pt>
                <c:pt idx="1780">
                  <c:v>42769</c:v>
                </c:pt>
                <c:pt idx="1781">
                  <c:v>42772</c:v>
                </c:pt>
                <c:pt idx="1782">
                  <c:v>42773</c:v>
                </c:pt>
                <c:pt idx="1783">
                  <c:v>42774</c:v>
                </c:pt>
                <c:pt idx="1784">
                  <c:v>42775</c:v>
                </c:pt>
                <c:pt idx="1785">
                  <c:v>42776</c:v>
                </c:pt>
                <c:pt idx="1786">
                  <c:v>42779</c:v>
                </c:pt>
                <c:pt idx="1787">
                  <c:v>42780</c:v>
                </c:pt>
                <c:pt idx="1788">
                  <c:v>42781</c:v>
                </c:pt>
                <c:pt idx="1789">
                  <c:v>42782</c:v>
                </c:pt>
                <c:pt idx="1790">
                  <c:v>42783</c:v>
                </c:pt>
                <c:pt idx="1791">
                  <c:v>42787</c:v>
                </c:pt>
                <c:pt idx="1792">
                  <c:v>42788</c:v>
                </c:pt>
                <c:pt idx="1793">
                  <c:v>42789</c:v>
                </c:pt>
                <c:pt idx="1794">
                  <c:v>42790</c:v>
                </c:pt>
                <c:pt idx="1795">
                  <c:v>42793</c:v>
                </c:pt>
                <c:pt idx="1796">
                  <c:v>42794</c:v>
                </c:pt>
                <c:pt idx="1797">
                  <c:v>42795</c:v>
                </c:pt>
                <c:pt idx="1798">
                  <c:v>42796</c:v>
                </c:pt>
                <c:pt idx="1799">
                  <c:v>42797</c:v>
                </c:pt>
                <c:pt idx="1800">
                  <c:v>42800</c:v>
                </c:pt>
                <c:pt idx="1801">
                  <c:v>42801</c:v>
                </c:pt>
                <c:pt idx="1802">
                  <c:v>42802</c:v>
                </c:pt>
                <c:pt idx="1803">
                  <c:v>42803</c:v>
                </c:pt>
                <c:pt idx="1804">
                  <c:v>42804</c:v>
                </c:pt>
                <c:pt idx="1805">
                  <c:v>42807</c:v>
                </c:pt>
                <c:pt idx="1806">
                  <c:v>42808</c:v>
                </c:pt>
                <c:pt idx="1807">
                  <c:v>42809</c:v>
                </c:pt>
                <c:pt idx="1808">
                  <c:v>42810</c:v>
                </c:pt>
                <c:pt idx="1809">
                  <c:v>42811</c:v>
                </c:pt>
                <c:pt idx="1810">
                  <c:v>42814</c:v>
                </c:pt>
                <c:pt idx="1811">
                  <c:v>42815</c:v>
                </c:pt>
                <c:pt idx="1812">
                  <c:v>42816</c:v>
                </c:pt>
                <c:pt idx="1813">
                  <c:v>42817</c:v>
                </c:pt>
                <c:pt idx="1814">
                  <c:v>42818</c:v>
                </c:pt>
                <c:pt idx="1815">
                  <c:v>42821</c:v>
                </c:pt>
                <c:pt idx="1816">
                  <c:v>42822</c:v>
                </c:pt>
                <c:pt idx="1817">
                  <c:v>42823</c:v>
                </c:pt>
                <c:pt idx="1818">
                  <c:v>42824</c:v>
                </c:pt>
                <c:pt idx="1819">
                  <c:v>42825</c:v>
                </c:pt>
                <c:pt idx="1820">
                  <c:v>42828</c:v>
                </c:pt>
                <c:pt idx="1821">
                  <c:v>42829</c:v>
                </c:pt>
                <c:pt idx="1822">
                  <c:v>42830</c:v>
                </c:pt>
                <c:pt idx="1823">
                  <c:v>42831</c:v>
                </c:pt>
                <c:pt idx="1824">
                  <c:v>42832</c:v>
                </c:pt>
                <c:pt idx="1825">
                  <c:v>42835</c:v>
                </c:pt>
                <c:pt idx="1826">
                  <c:v>42836</c:v>
                </c:pt>
                <c:pt idx="1827">
                  <c:v>42837</c:v>
                </c:pt>
                <c:pt idx="1828">
                  <c:v>42838</c:v>
                </c:pt>
                <c:pt idx="1829">
                  <c:v>42842</c:v>
                </c:pt>
                <c:pt idx="1830">
                  <c:v>42843</c:v>
                </c:pt>
                <c:pt idx="1831">
                  <c:v>42844</c:v>
                </c:pt>
                <c:pt idx="1832">
                  <c:v>42845</c:v>
                </c:pt>
                <c:pt idx="1833">
                  <c:v>42846</c:v>
                </c:pt>
                <c:pt idx="1834">
                  <c:v>42849</c:v>
                </c:pt>
                <c:pt idx="1835">
                  <c:v>42850</c:v>
                </c:pt>
                <c:pt idx="1836">
                  <c:v>42851</c:v>
                </c:pt>
                <c:pt idx="1837">
                  <c:v>42852</c:v>
                </c:pt>
                <c:pt idx="1838">
                  <c:v>42853</c:v>
                </c:pt>
                <c:pt idx="1839">
                  <c:v>42856</c:v>
                </c:pt>
                <c:pt idx="1840">
                  <c:v>42857</c:v>
                </c:pt>
                <c:pt idx="1841">
                  <c:v>42858</c:v>
                </c:pt>
                <c:pt idx="1842">
                  <c:v>42859</c:v>
                </c:pt>
                <c:pt idx="1843">
                  <c:v>42860</c:v>
                </c:pt>
                <c:pt idx="1844">
                  <c:v>42863</c:v>
                </c:pt>
                <c:pt idx="1845">
                  <c:v>42864</c:v>
                </c:pt>
                <c:pt idx="1846">
                  <c:v>42865</c:v>
                </c:pt>
                <c:pt idx="1847">
                  <c:v>42866</c:v>
                </c:pt>
                <c:pt idx="1848">
                  <c:v>42867</c:v>
                </c:pt>
                <c:pt idx="1849">
                  <c:v>42870</c:v>
                </c:pt>
                <c:pt idx="1850">
                  <c:v>42871</c:v>
                </c:pt>
                <c:pt idx="1851">
                  <c:v>42872</c:v>
                </c:pt>
                <c:pt idx="1852">
                  <c:v>42873</c:v>
                </c:pt>
                <c:pt idx="1853">
                  <c:v>42874</c:v>
                </c:pt>
                <c:pt idx="1854">
                  <c:v>42877</c:v>
                </c:pt>
                <c:pt idx="1855">
                  <c:v>42878</c:v>
                </c:pt>
                <c:pt idx="1856">
                  <c:v>42879</c:v>
                </c:pt>
                <c:pt idx="1857">
                  <c:v>42880</c:v>
                </c:pt>
                <c:pt idx="1858">
                  <c:v>42881</c:v>
                </c:pt>
                <c:pt idx="1859">
                  <c:v>42885</c:v>
                </c:pt>
                <c:pt idx="1860">
                  <c:v>42886</c:v>
                </c:pt>
                <c:pt idx="1861">
                  <c:v>42887</c:v>
                </c:pt>
                <c:pt idx="1862">
                  <c:v>42888</c:v>
                </c:pt>
                <c:pt idx="1863">
                  <c:v>42891</c:v>
                </c:pt>
                <c:pt idx="1864">
                  <c:v>42892</c:v>
                </c:pt>
                <c:pt idx="1865">
                  <c:v>42893</c:v>
                </c:pt>
                <c:pt idx="1866">
                  <c:v>42894</c:v>
                </c:pt>
                <c:pt idx="1867">
                  <c:v>42895</c:v>
                </c:pt>
                <c:pt idx="1868">
                  <c:v>42898</c:v>
                </c:pt>
                <c:pt idx="1869">
                  <c:v>42899</c:v>
                </c:pt>
                <c:pt idx="1870">
                  <c:v>42900</c:v>
                </c:pt>
                <c:pt idx="1871">
                  <c:v>42901</c:v>
                </c:pt>
                <c:pt idx="1872">
                  <c:v>42902</c:v>
                </c:pt>
                <c:pt idx="1873">
                  <c:v>42905</c:v>
                </c:pt>
                <c:pt idx="1874">
                  <c:v>42906</c:v>
                </c:pt>
                <c:pt idx="1875">
                  <c:v>42907</c:v>
                </c:pt>
                <c:pt idx="1876">
                  <c:v>42908</c:v>
                </c:pt>
                <c:pt idx="1877">
                  <c:v>42909</c:v>
                </c:pt>
                <c:pt idx="1878">
                  <c:v>42912</c:v>
                </c:pt>
                <c:pt idx="1879">
                  <c:v>42913</c:v>
                </c:pt>
                <c:pt idx="1880">
                  <c:v>42914</c:v>
                </c:pt>
                <c:pt idx="1881">
                  <c:v>42915</c:v>
                </c:pt>
                <c:pt idx="1882">
                  <c:v>42916</c:v>
                </c:pt>
                <c:pt idx="1883">
                  <c:v>42919</c:v>
                </c:pt>
                <c:pt idx="1884">
                  <c:v>42921</c:v>
                </c:pt>
                <c:pt idx="1885">
                  <c:v>42922</c:v>
                </c:pt>
                <c:pt idx="1886">
                  <c:v>42923</c:v>
                </c:pt>
                <c:pt idx="1887">
                  <c:v>42926</c:v>
                </c:pt>
                <c:pt idx="1888">
                  <c:v>42927</c:v>
                </c:pt>
                <c:pt idx="1889">
                  <c:v>42928</c:v>
                </c:pt>
                <c:pt idx="1890">
                  <c:v>42929</c:v>
                </c:pt>
                <c:pt idx="1891">
                  <c:v>42930</c:v>
                </c:pt>
                <c:pt idx="1892">
                  <c:v>42933</c:v>
                </c:pt>
                <c:pt idx="1893">
                  <c:v>42934</c:v>
                </c:pt>
                <c:pt idx="1894">
                  <c:v>42935</c:v>
                </c:pt>
                <c:pt idx="1895">
                  <c:v>42936</c:v>
                </c:pt>
                <c:pt idx="1896">
                  <c:v>42937</c:v>
                </c:pt>
                <c:pt idx="1897">
                  <c:v>42940</c:v>
                </c:pt>
                <c:pt idx="1898">
                  <c:v>42941</c:v>
                </c:pt>
                <c:pt idx="1899">
                  <c:v>42942</c:v>
                </c:pt>
                <c:pt idx="1900">
                  <c:v>42943</c:v>
                </c:pt>
                <c:pt idx="1901">
                  <c:v>42944</c:v>
                </c:pt>
                <c:pt idx="1902">
                  <c:v>42947</c:v>
                </c:pt>
                <c:pt idx="1903">
                  <c:v>42948</c:v>
                </c:pt>
                <c:pt idx="1904">
                  <c:v>42949</c:v>
                </c:pt>
                <c:pt idx="1905">
                  <c:v>42950</c:v>
                </c:pt>
                <c:pt idx="1906">
                  <c:v>42951</c:v>
                </c:pt>
                <c:pt idx="1907">
                  <c:v>42954</c:v>
                </c:pt>
                <c:pt idx="1908">
                  <c:v>42955</c:v>
                </c:pt>
                <c:pt idx="1909">
                  <c:v>42956</c:v>
                </c:pt>
                <c:pt idx="1910">
                  <c:v>42957</c:v>
                </c:pt>
                <c:pt idx="1911">
                  <c:v>42958</c:v>
                </c:pt>
                <c:pt idx="1912">
                  <c:v>42961</c:v>
                </c:pt>
                <c:pt idx="1913">
                  <c:v>42962</c:v>
                </c:pt>
                <c:pt idx="1914">
                  <c:v>42963</c:v>
                </c:pt>
                <c:pt idx="1915">
                  <c:v>42964</c:v>
                </c:pt>
                <c:pt idx="1916">
                  <c:v>42965</c:v>
                </c:pt>
                <c:pt idx="1917">
                  <c:v>42968</c:v>
                </c:pt>
                <c:pt idx="1918">
                  <c:v>42969</c:v>
                </c:pt>
                <c:pt idx="1919">
                  <c:v>42970</c:v>
                </c:pt>
                <c:pt idx="1920">
                  <c:v>42971</c:v>
                </c:pt>
                <c:pt idx="1921">
                  <c:v>42972</c:v>
                </c:pt>
                <c:pt idx="1922">
                  <c:v>42975</c:v>
                </c:pt>
                <c:pt idx="1923">
                  <c:v>42976</c:v>
                </c:pt>
                <c:pt idx="1924">
                  <c:v>42977</c:v>
                </c:pt>
                <c:pt idx="1925">
                  <c:v>42978</c:v>
                </c:pt>
                <c:pt idx="1926">
                  <c:v>42979</c:v>
                </c:pt>
                <c:pt idx="1927">
                  <c:v>42983</c:v>
                </c:pt>
                <c:pt idx="1928">
                  <c:v>42984</c:v>
                </c:pt>
                <c:pt idx="1929">
                  <c:v>42985</c:v>
                </c:pt>
                <c:pt idx="1930">
                  <c:v>42986</c:v>
                </c:pt>
                <c:pt idx="1931">
                  <c:v>42989</c:v>
                </c:pt>
                <c:pt idx="1932">
                  <c:v>42990</c:v>
                </c:pt>
                <c:pt idx="1933">
                  <c:v>42991</c:v>
                </c:pt>
                <c:pt idx="1934">
                  <c:v>42992</c:v>
                </c:pt>
                <c:pt idx="1935">
                  <c:v>42993</c:v>
                </c:pt>
                <c:pt idx="1936">
                  <c:v>42996</c:v>
                </c:pt>
                <c:pt idx="1937">
                  <c:v>42997</c:v>
                </c:pt>
                <c:pt idx="1938">
                  <c:v>42998</c:v>
                </c:pt>
                <c:pt idx="1939">
                  <c:v>42999</c:v>
                </c:pt>
                <c:pt idx="1940">
                  <c:v>43000</c:v>
                </c:pt>
                <c:pt idx="1941">
                  <c:v>43003</c:v>
                </c:pt>
                <c:pt idx="1942">
                  <c:v>43004</c:v>
                </c:pt>
                <c:pt idx="1943">
                  <c:v>43005</c:v>
                </c:pt>
                <c:pt idx="1944">
                  <c:v>43006</c:v>
                </c:pt>
                <c:pt idx="1945">
                  <c:v>43007</c:v>
                </c:pt>
                <c:pt idx="1946">
                  <c:v>43010</c:v>
                </c:pt>
                <c:pt idx="1947">
                  <c:v>43011</c:v>
                </c:pt>
                <c:pt idx="1948">
                  <c:v>43012</c:v>
                </c:pt>
                <c:pt idx="1949">
                  <c:v>43013</c:v>
                </c:pt>
                <c:pt idx="1950">
                  <c:v>43014</c:v>
                </c:pt>
                <c:pt idx="1951">
                  <c:v>43018</c:v>
                </c:pt>
                <c:pt idx="1952">
                  <c:v>43019</c:v>
                </c:pt>
                <c:pt idx="1953">
                  <c:v>43020</c:v>
                </c:pt>
                <c:pt idx="1954">
                  <c:v>43021</c:v>
                </c:pt>
                <c:pt idx="1955">
                  <c:v>43024</c:v>
                </c:pt>
                <c:pt idx="1956">
                  <c:v>43025</c:v>
                </c:pt>
                <c:pt idx="1957">
                  <c:v>43026</c:v>
                </c:pt>
                <c:pt idx="1958">
                  <c:v>43027</c:v>
                </c:pt>
                <c:pt idx="1959">
                  <c:v>43028</c:v>
                </c:pt>
                <c:pt idx="1960">
                  <c:v>43031</c:v>
                </c:pt>
                <c:pt idx="1961">
                  <c:v>43032</c:v>
                </c:pt>
                <c:pt idx="1962">
                  <c:v>43033</c:v>
                </c:pt>
                <c:pt idx="1963">
                  <c:v>43034</c:v>
                </c:pt>
                <c:pt idx="1964">
                  <c:v>43035</c:v>
                </c:pt>
                <c:pt idx="1965">
                  <c:v>43038</c:v>
                </c:pt>
                <c:pt idx="1966">
                  <c:v>43039</c:v>
                </c:pt>
                <c:pt idx="1967">
                  <c:v>43040</c:v>
                </c:pt>
                <c:pt idx="1968">
                  <c:v>43041</c:v>
                </c:pt>
                <c:pt idx="1969">
                  <c:v>43042</c:v>
                </c:pt>
                <c:pt idx="1970">
                  <c:v>43045</c:v>
                </c:pt>
                <c:pt idx="1971">
                  <c:v>43046</c:v>
                </c:pt>
                <c:pt idx="1972">
                  <c:v>43047</c:v>
                </c:pt>
                <c:pt idx="1973">
                  <c:v>43048</c:v>
                </c:pt>
                <c:pt idx="1974">
                  <c:v>43052</c:v>
                </c:pt>
                <c:pt idx="1975">
                  <c:v>43053</c:v>
                </c:pt>
                <c:pt idx="1976">
                  <c:v>43054</c:v>
                </c:pt>
                <c:pt idx="1977">
                  <c:v>43055</c:v>
                </c:pt>
                <c:pt idx="1978">
                  <c:v>43056</c:v>
                </c:pt>
                <c:pt idx="1979">
                  <c:v>43059</c:v>
                </c:pt>
                <c:pt idx="1980">
                  <c:v>43060</c:v>
                </c:pt>
                <c:pt idx="1981">
                  <c:v>43061</c:v>
                </c:pt>
                <c:pt idx="1982">
                  <c:v>43066</c:v>
                </c:pt>
                <c:pt idx="1983">
                  <c:v>43067</c:v>
                </c:pt>
                <c:pt idx="1984">
                  <c:v>43068</c:v>
                </c:pt>
                <c:pt idx="1985">
                  <c:v>43069</c:v>
                </c:pt>
                <c:pt idx="1986">
                  <c:v>43070</c:v>
                </c:pt>
                <c:pt idx="1987">
                  <c:v>43073</c:v>
                </c:pt>
                <c:pt idx="1988">
                  <c:v>43074</c:v>
                </c:pt>
                <c:pt idx="1989">
                  <c:v>43075</c:v>
                </c:pt>
                <c:pt idx="1990">
                  <c:v>43076</c:v>
                </c:pt>
                <c:pt idx="1991">
                  <c:v>43077</c:v>
                </c:pt>
                <c:pt idx="1992">
                  <c:v>43080</c:v>
                </c:pt>
                <c:pt idx="1993">
                  <c:v>43081</c:v>
                </c:pt>
                <c:pt idx="1994">
                  <c:v>43082</c:v>
                </c:pt>
                <c:pt idx="1995">
                  <c:v>43083</c:v>
                </c:pt>
                <c:pt idx="1996">
                  <c:v>43084</c:v>
                </c:pt>
                <c:pt idx="1997">
                  <c:v>43087</c:v>
                </c:pt>
                <c:pt idx="1998">
                  <c:v>43088</c:v>
                </c:pt>
                <c:pt idx="1999">
                  <c:v>43089</c:v>
                </c:pt>
                <c:pt idx="2000">
                  <c:v>43090</c:v>
                </c:pt>
                <c:pt idx="2001">
                  <c:v>43091</c:v>
                </c:pt>
                <c:pt idx="2002">
                  <c:v>43095</c:v>
                </c:pt>
                <c:pt idx="2003">
                  <c:v>43096</c:v>
                </c:pt>
                <c:pt idx="2004">
                  <c:v>43097</c:v>
                </c:pt>
                <c:pt idx="2005">
                  <c:v>43102</c:v>
                </c:pt>
                <c:pt idx="2006">
                  <c:v>43103</c:v>
                </c:pt>
                <c:pt idx="2007">
                  <c:v>43104</c:v>
                </c:pt>
                <c:pt idx="2008">
                  <c:v>43105</c:v>
                </c:pt>
                <c:pt idx="2009">
                  <c:v>43108</c:v>
                </c:pt>
                <c:pt idx="2010">
                  <c:v>43109</c:v>
                </c:pt>
                <c:pt idx="2011">
                  <c:v>43110</c:v>
                </c:pt>
                <c:pt idx="2012">
                  <c:v>43111</c:v>
                </c:pt>
                <c:pt idx="2013">
                  <c:v>43112</c:v>
                </c:pt>
                <c:pt idx="2014">
                  <c:v>43116</c:v>
                </c:pt>
                <c:pt idx="2015">
                  <c:v>43117</c:v>
                </c:pt>
                <c:pt idx="2016">
                  <c:v>43118</c:v>
                </c:pt>
                <c:pt idx="2017">
                  <c:v>43119</c:v>
                </c:pt>
                <c:pt idx="2018">
                  <c:v>43122</c:v>
                </c:pt>
                <c:pt idx="2019">
                  <c:v>43123</c:v>
                </c:pt>
                <c:pt idx="2020">
                  <c:v>43124</c:v>
                </c:pt>
                <c:pt idx="2021">
                  <c:v>43125</c:v>
                </c:pt>
                <c:pt idx="2022">
                  <c:v>43126</c:v>
                </c:pt>
                <c:pt idx="2023">
                  <c:v>43129</c:v>
                </c:pt>
                <c:pt idx="2024">
                  <c:v>43130</c:v>
                </c:pt>
                <c:pt idx="2025">
                  <c:v>43131</c:v>
                </c:pt>
                <c:pt idx="2026">
                  <c:v>43132</c:v>
                </c:pt>
                <c:pt idx="2027">
                  <c:v>43133</c:v>
                </c:pt>
                <c:pt idx="2028">
                  <c:v>43136</c:v>
                </c:pt>
                <c:pt idx="2029">
                  <c:v>43137</c:v>
                </c:pt>
                <c:pt idx="2030">
                  <c:v>43138</c:v>
                </c:pt>
                <c:pt idx="2031">
                  <c:v>43139</c:v>
                </c:pt>
                <c:pt idx="2032">
                  <c:v>43140</c:v>
                </c:pt>
                <c:pt idx="2033">
                  <c:v>43143</c:v>
                </c:pt>
                <c:pt idx="2034">
                  <c:v>43144</c:v>
                </c:pt>
                <c:pt idx="2035">
                  <c:v>43145</c:v>
                </c:pt>
                <c:pt idx="2036">
                  <c:v>43146</c:v>
                </c:pt>
                <c:pt idx="2037">
                  <c:v>43147</c:v>
                </c:pt>
                <c:pt idx="2038">
                  <c:v>43151</c:v>
                </c:pt>
                <c:pt idx="2039">
                  <c:v>43152</c:v>
                </c:pt>
                <c:pt idx="2040">
                  <c:v>43153</c:v>
                </c:pt>
                <c:pt idx="2041">
                  <c:v>43154</c:v>
                </c:pt>
                <c:pt idx="2042">
                  <c:v>43157</c:v>
                </c:pt>
                <c:pt idx="2043">
                  <c:v>43158</c:v>
                </c:pt>
                <c:pt idx="2044">
                  <c:v>43159</c:v>
                </c:pt>
                <c:pt idx="2045">
                  <c:v>43160</c:v>
                </c:pt>
                <c:pt idx="2046">
                  <c:v>43161</c:v>
                </c:pt>
                <c:pt idx="2047">
                  <c:v>43164</c:v>
                </c:pt>
                <c:pt idx="2048">
                  <c:v>43165</c:v>
                </c:pt>
                <c:pt idx="2049">
                  <c:v>43166</c:v>
                </c:pt>
                <c:pt idx="2050">
                  <c:v>43167</c:v>
                </c:pt>
                <c:pt idx="2051">
                  <c:v>43168</c:v>
                </c:pt>
                <c:pt idx="2052">
                  <c:v>43171</c:v>
                </c:pt>
                <c:pt idx="2053">
                  <c:v>43172</c:v>
                </c:pt>
                <c:pt idx="2054">
                  <c:v>43173</c:v>
                </c:pt>
                <c:pt idx="2055">
                  <c:v>43174</c:v>
                </c:pt>
                <c:pt idx="2056">
                  <c:v>43175</c:v>
                </c:pt>
                <c:pt idx="2057">
                  <c:v>43178</c:v>
                </c:pt>
                <c:pt idx="2058">
                  <c:v>43179</c:v>
                </c:pt>
                <c:pt idx="2059">
                  <c:v>43180</c:v>
                </c:pt>
                <c:pt idx="2060">
                  <c:v>43181</c:v>
                </c:pt>
                <c:pt idx="2061">
                  <c:v>43182</c:v>
                </c:pt>
                <c:pt idx="2062">
                  <c:v>43185</c:v>
                </c:pt>
                <c:pt idx="2063">
                  <c:v>43186</c:v>
                </c:pt>
                <c:pt idx="2064">
                  <c:v>43187</c:v>
                </c:pt>
                <c:pt idx="2065">
                  <c:v>43188</c:v>
                </c:pt>
                <c:pt idx="2066">
                  <c:v>43192</c:v>
                </c:pt>
                <c:pt idx="2067">
                  <c:v>43193</c:v>
                </c:pt>
                <c:pt idx="2068">
                  <c:v>43194</c:v>
                </c:pt>
                <c:pt idx="2069">
                  <c:v>43195</c:v>
                </c:pt>
                <c:pt idx="2070">
                  <c:v>43196</c:v>
                </c:pt>
                <c:pt idx="2071">
                  <c:v>43199</c:v>
                </c:pt>
                <c:pt idx="2072">
                  <c:v>43200</c:v>
                </c:pt>
                <c:pt idx="2073">
                  <c:v>43201</c:v>
                </c:pt>
                <c:pt idx="2074">
                  <c:v>43202</c:v>
                </c:pt>
                <c:pt idx="2075">
                  <c:v>43203</c:v>
                </c:pt>
                <c:pt idx="2076">
                  <c:v>43206</c:v>
                </c:pt>
                <c:pt idx="2077">
                  <c:v>43207</c:v>
                </c:pt>
                <c:pt idx="2078">
                  <c:v>43208</c:v>
                </c:pt>
                <c:pt idx="2079">
                  <c:v>43209</c:v>
                </c:pt>
                <c:pt idx="2080">
                  <c:v>43210</c:v>
                </c:pt>
                <c:pt idx="2081">
                  <c:v>43213</c:v>
                </c:pt>
                <c:pt idx="2082">
                  <c:v>43214</c:v>
                </c:pt>
                <c:pt idx="2083">
                  <c:v>43215</c:v>
                </c:pt>
                <c:pt idx="2084">
                  <c:v>43216</c:v>
                </c:pt>
                <c:pt idx="2085">
                  <c:v>43217</c:v>
                </c:pt>
                <c:pt idx="2086">
                  <c:v>43220</c:v>
                </c:pt>
                <c:pt idx="2087">
                  <c:v>43221</c:v>
                </c:pt>
                <c:pt idx="2088">
                  <c:v>43222</c:v>
                </c:pt>
                <c:pt idx="2089">
                  <c:v>43223</c:v>
                </c:pt>
                <c:pt idx="2090">
                  <c:v>43224</c:v>
                </c:pt>
                <c:pt idx="2091">
                  <c:v>43227</c:v>
                </c:pt>
                <c:pt idx="2092">
                  <c:v>43228</c:v>
                </c:pt>
                <c:pt idx="2093">
                  <c:v>43229</c:v>
                </c:pt>
                <c:pt idx="2094">
                  <c:v>43230</c:v>
                </c:pt>
                <c:pt idx="2095">
                  <c:v>43231</c:v>
                </c:pt>
                <c:pt idx="2096">
                  <c:v>43234</c:v>
                </c:pt>
                <c:pt idx="2097">
                  <c:v>43235</c:v>
                </c:pt>
                <c:pt idx="2098">
                  <c:v>43236</c:v>
                </c:pt>
                <c:pt idx="2099">
                  <c:v>43237</c:v>
                </c:pt>
                <c:pt idx="2100">
                  <c:v>43238</c:v>
                </c:pt>
                <c:pt idx="2101">
                  <c:v>43241</c:v>
                </c:pt>
                <c:pt idx="2102">
                  <c:v>43242</c:v>
                </c:pt>
                <c:pt idx="2103">
                  <c:v>43243</c:v>
                </c:pt>
                <c:pt idx="2104">
                  <c:v>43244</c:v>
                </c:pt>
                <c:pt idx="2105">
                  <c:v>43245</c:v>
                </c:pt>
                <c:pt idx="2106">
                  <c:v>43249</c:v>
                </c:pt>
                <c:pt idx="2107">
                  <c:v>43250</c:v>
                </c:pt>
                <c:pt idx="2108">
                  <c:v>43251</c:v>
                </c:pt>
                <c:pt idx="2109">
                  <c:v>43252</c:v>
                </c:pt>
                <c:pt idx="2110">
                  <c:v>43255</c:v>
                </c:pt>
                <c:pt idx="2111">
                  <c:v>43256</c:v>
                </c:pt>
                <c:pt idx="2112">
                  <c:v>43257</c:v>
                </c:pt>
                <c:pt idx="2113">
                  <c:v>43258</c:v>
                </c:pt>
                <c:pt idx="2114">
                  <c:v>43259</c:v>
                </c:pt>
                <c:pt idx="2115">
                  <c:v>43262</c:v>
                </c:pt>
                <c:pt idx="2116">
                  <c:v>43263</c:v>
                </c:pt>
                <c:pt idx="2117">
                  <c:v>43264</c:v>
                </c:pt>
                <c:pt idx="2118">
                  <c:v>43265</c:v>
                </c:pt>
                <c:pt idx="2119">
                  <c:v>43266</c:v>
                </c:pt>
                <c:pt idx="2120">
                  <c:v>43269</c:v>
                </c:pt>
                <c:pt idx="2121">
                  <c:v>43270</c:v>
                </c:pt>
                <c:pt idx="2122">
                  <c:v>43271</c:v>
                </c:pt>
                <c:pt idx="2123">
                  <c:v>43272</c:v>
                </c:pt>
                <c:pt idx="2124">
                  <c:v>43273</c:v>
                </c:pt>
                <c:pt idx="2125">
                  <c:v>43276</c:v>
                </c:pt>
                <c:pt idx="2126">
                  <c:v>43277</c:v>
                </c:pt>
                <c:pt idx="2127">
                  <c:v>43278</c:v>
                </c:pt>
                <c:pt idx="2128">
                  <c:v>43279</c:v>
                </c:pt>
                <c:pt idx="2129">
                  <c:v>43280</c:v>
                </c:pt>
                <c:pt idx="2130">
                  <c:v>43283</c:v>
                </c:pt>
                <c:pt idx="2131">
                  <c:v>43284</c:v>
                </c:pt>
                <c:pt idx="2132">
                  <c:v>43286</c:v>
                </c:pt>
                <c:pt idx="2133">
                  <c:v>43287</c:v>
                </c:pt>
                <c:pt idx="2134">
                  <c:v>43290</c:v>
                </c:pt>
                <c:pt idx="2135">
                  <c:v>43291</c:v>
                </c:pt>
                <c:pt idx="2136">
                  <c:v>43292</c:v>
                </c:pt>
                <c:pt idx="2137">
                  <c:v>43293</c:v>
                </c:pt>
                <c:pt idx="2138">
                  <c:v>43294</c:v>
                </c:pt>
                <c:pt idx="2139">
                  <c:v>43297</c:v>
                </c:pt>
                <c:pt idx="2140">
                  <c:v>43298</c:v>
                </c:pt>
                <c:pt idx="2141">
                  <c:v>43299</c:v>
                </c:pt>
                <c:pt idx="2142">
                  <c:v>43300</c:v>
                </c:pt>
                <c:pt idx="2143">
                  <c:v>43301</c:v>
                </c:pt>
                <c:pt idx="2144">
                  <c:v>43304</c:v>
                </c:pt>
                <c:pt idx="2145">
                  <c:v>43305</c:v>
                </c:pt>
                <c:pt idx="2146">
                  <c:v>43306</c:v>
                </c:pt>
                <c:pt idx="2147">
                  <c:v>43307</c:v>
                </c:pt>
                <c:pt idx="2148">
                  <c:v>43308</c:v>
                </c:pt>
                <c:pt idx="2149">
                  <c:v>43311</c:v>
                </c:pt>
                <c:pt idx="2150">
                  <c:v>43312</c:v>
                </c:pt>
                <c:pt idx="2151">
                  <c:v>43313</c:v>
                </c:pt>
                <c:pt idx="2152">
                  <c:v>43314</c:v>
                </c:pt>
                <c:pt idx="2153">
                  <c:v>43315</c:v>
                </c:pt>
                <c:pt idx="2154">
                  <c:v>43318</c:v>
                </c:pt>
                <c:pt idx="2155">
                  <c:v>43319</c:v>
                </c:pt>
                <c:pt idx="2156">
                  <c:v>43320</c:v>
                </c:pt>
                <c:pt idx="2157">
                  <c:v>43321</c:v>
                </c:pt>
                <c:pt idx="2158">
                  <c:v>43322</c:v>
                </c:pt>
                <c:pt idx="2159">
                  <c:v>43325</c:v>
                </c:pt>
                <c:pt idx="2160">
                  <c:v>43326</c:v>
                </c:pt>
                <c:pt idx="2161">
                  <c:v>43327</c:v>
                </c:pt>
                <c:pt idx="2162">
                  <c:v>43328</c:v>
                </c:pt>
                <c:pt idx="2163">
                  <c:v>43329</c:v>
                </c:pt>
                <c:pt idx="2164">
                  <c:v>43332</c:v>
                </c:pt>
                <c:pt idx="2165">
                  <c:v>43333</c:v>
                </c:pt>
                <c:pt idx="2166">
                  <c:v>43334</c:v>
                </c:pt>
                <c:pt idx="2167">
                  <c:v>43335</c:v>
                </c:pt>
                <c:pt idx="2168">
                  <c:v>43336</c:v>
                </c:pt>
                <c:pt idx="2169">
                  <c:v>43339</c:v>
                </c:pt>
                <c:pt idx="2170">
                  <c:v>43340</c:v>
                </c:pt>
                <c:pt idx="2171">
                  <c:v>43341</c:v>
                </c:pt>
                <c:pt idx="2172">
                  <c:v>43342</c:v>
                </c:pt>
                <c:pt idx="2173">
                  <c:v>43343</c:v>
                </c:pt>
                <c:pt idx="2174">
                  <c:v>43347</c:v>
                </c:pt>
                <c:pt idx="2175">
                  <c:v>43348</c:v>
                </c:pt>
                <c:pt idx="2176">
                  <c:v>43349</c:v>
                </c:pt>
                <c:pt idx="2177">
                  <c:v>43350</c:v>
                </c:pt>
                <c:pt idx="2178">
                  <c:v>43353</c:v>
                </c:pt>
                <c:pt idx="2179">
                  <c:v>43354</c:v>
                </c:pt>
                <c:pt idx="2180">
                  <c:v>43355</c:v>
                </c:pt>
                <c:pt idx="2181">
                  <c:v>43356</c:v>
                </c:pt>
                <c:pt idx="2182">
                  <c:v>43357</c:v>
                </c:pt>
                <c:pt idx="2183">
                  <c:v>43360</c:v>
                </c:pt>
                <c:pt idx="2184">
                  <c:v>43361</c:v>
                </c:pt>
                <c:pt idx="2185">
                  <c:v>43362</c:v>
                </c:pt>
                <c:pt idx="2186">
                  <c:v>43363</c:v>
                </c:pt>
                <c:pt idx="2187">
                  <c:v>43364</c:v>
                </c:pt>
                <c:pt idx="2188">
                  <c:v>43367</c:v>
                </c:pt>
                <c:pt idx="2189">
                  <c:v>43368</c:v>
                </c:pt>
                <c:pt idx="2190">
                  <c:v>43369</c:v>
                </c:pt>
                <c:pt idx="2191">
                  <c:v>43370</c:v>
                </c:pt>
                <c:pt idx="2192">
                  <c:v>43371</c:v>
                </c:pt>
                <c:pt idx="2193">
                  <c:v>43374</c:v>
                </c:pt>
                <c:pt idx="2194">
                  <c:v>43375</c:v>
                </c:pt>
                <c:pt idx="2195">
                  <c:v>43376</c:v>
                </c:pt>
                <c:pt idx="2196">
                  <c:v>43377</c:v>
                </c:pt>
                <c:pt idx="2197">
                  <c:v>43378</c:v>
                </c:pt>
                <c:pt idx="2198">
                  <c:v>43381</c:v>
                </c:pt>
                <c:pt idx="2199">
                  <c:v>43382</c:v>
                </c:pt>
                <c:pt idx="2200">
                  <c:v>43383</c:v>
                </c:pt>
                <c:pt idx="2201">
                  <c:v>43384</c:v>
                </c:pt>
                <c:pt idx="2202">
                  <c:v>43385</c:v>
                </c:pt>
                <c:pt idx="2203">
                  <c:v>43388</c:v>
                </c:pt>
                <c:pt idx="2204">
                  <c:v>43389</c:v>
                </c:pt>
                <c:pt idx="2205">
                  <c:v>43390</c:v>
                </c:pt>
                <c:pt idx="2206">
                  <c:v>43391</c:v>
                </c:pt>
                <c:pt idx="2207">
                  <c:v>43392</c:v>
                </c:pt>
                <c:pt idx="2208">
                  <c:v>43395</c:v>
                </c:pt>
                <c:pt idx="2209">
                  <c:v>43396</c:v>
                </c:pt>
                <c:pt idx="2210">
                  <c:v>43397</c:v>
                </c:pt>
                <c:pt idx="2211">
                  <c:v>43398</c:v>
                </c:pt>
                <c:pt idx="2212">
                  <c:v>43399</c:v>
                </c:pt>
                <c:pt idx="2213">
                  <c:v>43402</c:v>
                </c:pt>
                <c:pt idx="2214">
                  <c:v>43403</c:v>
                </c:pt>
                <c:pt idx="2215">
                  <c:v>43404</c:v>
                </c:pt>
                <c:pt idx="2216">
                  <c:v>43405</c:v>
                </c:pt>
                <c:pt idx="2217">
                  <c:v>43406</c:v>
                </c:pt>
                <c:pt idx="2218">
                  <c:v>43409</c:v>
                </c:pt>
                <c:pt idx="2219">
                  <c:v>43410</c:v>
                </c:pt>
                <c:pt idx="2220">
                  <c:v>43411</c:v>
                </c:pt>
                <c:pt idx="2221">
                  <c:v>43412</c:v>
                </c:pt>
                <c:pt idx="2222">
                  <c:v>43413</c:v>
                </c:pt>
                <c:pt idx="2223">
                  <c:v>43416</c:v>
                </c:pt>
                <c:pt idx="2224">
                  <c:v>43417</c:v>
                </c:pt>
                <c:pt idx="2225">
                  <c:v>43418</c:v>
                </c:pt>
                <c:pt idx="2226">
                  <c:v>43419</c:v>
                </c:pt>
                <c:pt idx="2227">
                  <c:v>43420</c:v>
                </c:pt>
                <c:pt idx="2228">
                  <c:v>43423</c:v>
                </c:pt>
                <c:pt idx="2229">
                  <c:v>43424</c:v>
                </c:pt>
                <c:pt idx="2230">
                  <c:v>43425</c:v>
                </c:pt>
                <c:pt idx="2231">
                  <c:v>43427</c:v>
                </c:pt>
                <c:pt idx="2232">
                  <c:v>43430</c:v>
                </c:pt>
                <c:pt idx="2233">
                  <c:v>43431</c:v>
                </c:pt>
                <c:pt idx="2234">
                  <c:v>43432</c:v>
                </c:pt>
                <c:pt idx="2235">
                  <c:v>43433</c:v>
                </c:pt>
                <c:pt idx="2236">
                  <c:v>43434</c:v>
                </c:pt>
                <c:pt idx="2237">
                  <c:v>43437</c:v>
                </c:pt>
                <c:pt idx="2238">
                  <c:v>43438</c:v>
                </c:pt>
                <c:pt idx="2239">
                  <c:v>43439</c:v>
                </c:pt>
                <c:pt idx="2240">
                  <c:v>43440</c:v>
                </c:pt>
                <c:pt idx="2241">
                  <c:v>43441</c:v>
                </c:pt>
                <c:pt idx="2242">
                  <c:v>43444</c:v>
                </c:pt>
                <c:pt idx="2243">
                  <c:v>43445</c:v>
                </c:pt>
                <c:pt idx="2244">
                  <c:v>43446</c:v>
                </c:pt>
                <c:pt idx="2245">
                  <c:v>43447</c:v>
                </c:pt>
                <c:pt idx="2246">
                  <c:v>43448</c:v>
                </c:pt>
                <c:pt idx="2247">
                  <c:v>43451</c:v>
                </c:pt>
                <c:pt idx="2248">
                  <c:v>43452</c:v>
                </c:pt>
                <c:pt idx="2249">
                  <c:v>43453</c:v>
                </c:pt>
                <c:pt idx="2250">
                  <c:v>43454</c:v>
                </c:pt>
                <c:pt idx="2251">
                  <c:v>43455</c:v>
                </c:pt>
                <c:pt idx="2252">
                  <c:v>43458</c:v>
                </c:pt>
                <c:pt idx="2253">
                  <c:v>43460</c:v>
                </c:pt>
                <c:pt idx="2254">
                  <c:v>43461</c:v>
                </c:pt>
                <c:pt idx="2255">
                  <c:v>43462</c:v>
                </c:pt>
                <c:pt idx="2256">
                  <c:v>43465</c:v>
                </c:pt>
                <c:pt idx="2257">
                  <c:v>43467</c:v>
                </c:pt>
                <c:pt idx="2258">
                  <c:v>43468</c:v>
                </c:pt>
                <c:pt idx="2259">
                  <c:v>43469</c:v>
                </c:pt>
                <c:pt idx="2260">
                  <c:v>43472</c:v>
                </c:pt>
                <c:pt idx="2261">
                  <c:v>43473</c:v>
                </c:pt>
                <c:pt idx="2262">
                  <c:v>43474</c:v>
                </c:pt>
                <c:pt idx="2263">
                  <c:v>43475</c:v>
                </c:pt>
                <c:pt idx="2264">
                  <c:v>43476</c:v>
                </c:pt>
                <c:pt idx="2265">
                  <c:v>43479</c:v>
                </c:pt>
                <c:pt idx="2266">
                  <c:v>43480</c:v>
                </c:pt>
                <c:pt idx="2267">
                  <c:v>43481</c:v>
                </c:pt>
                <c:pt idx="2268">
                  <c:v>43482</c:v>
                </c:pt>
                <c:pt idx="2269">
                  <c:v>43483</c:v>
                </c:pt>
                <c:pt idx="2270">
                  <c:v>43487</c:v>
                </c:pt>
                <c:pt idx="2271">
                  <c:v>43488</c:v>
                </c:pt>
                <c:pt idx="2272">
                  <c:v>43489</c:v>
                </c:pt>
                <c:pt idx="2273">
                  <c:v>43490</c:v>
                </c:pt>
                <c:pt idx="2274">
                  <c:v>43493</c:v>
                </c:pt>
                <c:pt idx="2275">
                  <c:v>43494</c:v>
                </c:pt>
                <c:pt idx="2276">
                  <c:v>43495</c:v>
                </c:pt>
                <c:pt idx="2277">
                  <c:v>43496</c:v>
                </c:pt>
                <c:pt idx="2278">
                  <c:v>43497</c:v>
                </c:pt>
                <c:pt idx="2279">
                  <c:v>43500</c:v>
                </c:pt>
                <c:pt idx="2280">
                  <c:v>43501</c:v>
                </c:pt>
                <c:pt idx="2281">
                  <c:v>43502</c:v>
                </c:pt>
                <c:pt idx="2282">
                  <c:v>43503</c:v>
                </c:pt>
                <c:pt idx="2283">
                  <c:v>43504</c:v>
                </c:pt>
                <c:pt idx="2284">
                  <c:v>43507</c:v>
                </c:pt>
                <c:pt idx="2285">
                  <c:v>43508</c:v>
                </c:pt>
                <c:pt idx="2286">
                  <c:v>43509</c:v>
                </c:pt>
                <c:pt idx="2287">
                  <c:v>43510</c:v>
                </c:pt>
                <c:pt idx="2288">
                  <c:v>43511</c:v>
                </c:pt>
                <c:pt idx="2289">
                  <c:v>43515</c:v>
                </c:pt>
                <c:pt idx="2290">
                  <c:v>43516</c:v>
                </c:pt>
                <c:pt idx="2291">
                  <c:v>43517</c:v>
                </c:pt>
                <c:pt idx="2292">
                  <c:v>43518</c:v>
                </c:pt>
                <c:pt idx="2293">
                  <c:v>43521</c:v>
                </c:pt>
                <c:pt idx="2294">
                  <c:v>43522</c:v>
                </c:pt>
                <c:pt idx="2295">
                  <c:v>43523</c:v>
                </c:pt>
                <c:pt idx="2296">
                  <c:v>43524</c:v>
                </c:pt>
                <c:pt idx="2297">
                  <c:v>43525</c:v>
                </c:pt>
                <c:pt idx="2298">
                  <c:v>43528</c:v>
                </c:pt>
                <c:pt idx="2299">
                  <c:v>43529</c:v>
                </c:pt>
                <c:pt idx="2300">
                  <c:v>43530</c:v>
                </c:pt>
                <c:pt idx="2301">
                  <c:v>43531</c:v>
                </c:pt>
                <c:pt idx="2302">
                  <c:v>43532</c:v>
                </c:pt>
                <c:pt idx="2303">
                  <c:v>43535</c:v>
                </c:pt>
                <c:pt idx="2304">
                  <c:v>43536</c:v>
                </c:pt>
                <c:pt idx="2305">
                  <c:v>43537</c:v>
                </c:pt>
                <c:pt idx="2306">
                  <c:v>43538</c:v>
                </c:pt>
                <c:pt idx="2307">
                  <c:v>43539</c:v>
                </c:pt>
                <c:pt idx="2308">
                  <c:v>43542</c:v>
                </c:pt>
                <c:pt idx="2309">
                  <c:v>43543</c:v>
                </c:pt>
                <c:pt idx="2310">
                  <c:v>43544</c:v>
                </c:pt>
                <c:pt idx="2311">
                  <c:v>43545</c:v>
                </c:pt>
                <c:pt idx="2312">
                  <c:v>43546</c:v>
                </c:pt>
                <c:pt idx="2313">
                  <c:v>43549</c:v>
                </c:pt>
                <c:pt idx="2314">
                  <c:v>43550</c:v>
                </c:pt>
                <c:pt idx="2315">
                  <c:v>43551</c:v>
                </c:pt>
                <c:pt idx="2316">
                  <c:v>43552</c:v>
                </c:pt>
                <c:pt idx="2317">
                  <c:v>43553</c:v>
                </c:pt>
                <c:pt idx="2318">
                  <c:v>43556</c:v>
                </c:pt>
                <c:pt idx="2319">
                  <c:v>43557</c:v>
                </c:pt>
                <c:pt idx="2320">
                  <c:v>43558</c:v>
                </c:pt>
                <c:pt idx="2321">
                  <c:v>43559</c:v>
                </c:pt>
                <c:pt idx="2322">
                  <c:v>43560</c:v>
                </c:pt>
                <c:pt idx="2323">
                  <c:v>43563</c:v>
                </c:pt>
                <c:pt idx="2324">
                  <c:v>43564</c:v>
                </c:pt>
                <c:pt idx="2325">
                  <c:v>43565</c:v>
                </c:pt>
                <c:pt idx="2326">
                  <c:v>43566</c:v>
                </c:pt>
                <c:pt idx="2327">
                  <c:v>43567</c:v>
                </c:pt>
                <c:pt idx="2328">
                  <c:v>43570</c:v>
                </c:pt>
                <c:pt idx="2329">
                  <c:v>43571</c:v>
                </c:pt>
                <c:pt idx="2330">
                  <c:v>43572</c:v>
                </c:pt>
                <c:pt idx="2331">
                  <c:v>43573</c:v>
                </c:pt>
                <c:pt idx="2332">
                  <c:v>43577</c:v>
                </c:pt>
                <c:pt idx="2333">
                  <c:v>43578</c:v>
                </c:pt>
                <c:pt idx="2334">
                  <c:v>43579</c:v>
                </c:pt>
                <c:pt idx="2335">
                  <c:v>43580</c:v>
                </c:pt>
                <c:pt idx="2336">
                  <c:v>43581</c:v>
                </c:pt>
                <c:pt idx="2337">
                  <c:v>43584</c:v>
                </c:pt>
                <c:pt idx="2338">
                  <c:v>43585</c:v>
                </c:pt>
                <c:pt idx="2339">
                  <c:v>43586</c:v>
                </c:pt>
                <c:pt idx="2340">
                  <c:v>43587</c:v>
                </c:pt>
                <c:pt idx="2341">
                  <c:v>43588</c:v>
                </c:pt>
                <c:pt idx="2342">
                  <c:v>43591</c:v>
                </c:pt>
                <c:pt idx="2343">
                  <c:v>43592</c:v>
                </c:pt>
                <c:pt idx="2344">
                  <c:v>43593</c:v>
                </c:pt>
                <c:pt idx="2345">
                  <c:v>43594</c:v>
                </c:pt>
                <c:pt idx="2346">
                  <c:v>43595</c:v>
                </c:pt>
                <c:pt idx="2347">
                  <c:v>43598</c:v>
                </c:pt>
                <c:pt idx="2348">
                  <c:v>43599</c:v>
                </c:pt>
                <c:pt idx="2349">
                  <c:v>43600</c:v>
                </c:pt>
                <c:pt idx="2350">
                  <c:v>43601</c:v>
                </c:pt>
                <c:pt idx="2351">
                  <c:v>43602</c:v>
                </c:pt>
                <c:pt idx="2352">
                  <c:v>43605</c:v>
                </c:pt>
                <c:pt idx="2353">
                  <c:v>43606</c:v>
                </c:pt>
                <c:pt idx="2354">
                  <c:v>43607</c:v>
                </c:pt>
                <c:pt idx="2355">
                  <c:v>43608</c:v>
                </c:pt>
                <c:pt idx="2356">
                  <c:v>43609</c:v>
                </c:pt>
                <c:pt idx="2357">
                  <c:v>43613</c:v>
                </c:pt>
                <c:pt idx="2358">
                  <c:v>43614</c:v>
                </c:pt>
                <c:pt idx="2359">
                  <c:v>43615</c:v>
                </c:pt>
                <c:pt idx="2360">
                  <c:v>43616</c:v>
                </c:pt>
                <c:pt idx="2361">
                  <c:v>43619</c:v>
                </c:pt>
                <c:pt idx="2362">
                  <c:v>43620</c:v>
                </c:pt>
                <c:pt idx="2363">
                  <c:v>43621</c:v>
                </c:pt>
                <c:pt idx="2364">
                  <c:v>43622</c:v>
                </c:pt>
                <c:pt idx="2365">
                  <c:v>43623</c:v>
                </c:pt>
                <c:pt idx="2366">
                  <c:v>43626</c:v>
                </c:pt>
                <c:pt idx="2367">
                  <c:v>43627</c:v>
                </c:pt>
                <c:pt idx="2368">
                  <c:v>43628</c:v>
                </c:pt>
                <c:pt idx="2369">
                  <c:v>43629</c:v>
                </c:pt>
                <c:pt idx="2370">
                  <c:v>43630</c:v>
                </c:pt>
                <c:pt idx="2371">
                  <c:v>43633</c:v>
                </c:pt>
                <c:pt idx="2372">
                  <c:v>43634</c:v>
                </c:pt>
                <c:pt idx="2373">
                  <c:v>43635</c:v>
                </c:pt>
                <c:pt idx="2374">
                  <c:v>43636</c:v>
                </c:pt>
                <c:pt idx="2375">
                  <c:v>43637</c:v>
                </c:pt>
                <c:pt idx="2376">
                  <c:v>43640</c:v>
                </c:pt>
                <c:pt idx="2377">
                  <c:v>43641</c:v>
                </c:pt>
                <c:pt idx="2378">
                  <c:v>43642</c:v>
                </c:pt>
                <c:pt idx="2379">
                  <c:v>43643</c:v>
                </c:pt>
                <c:pt idx="2380">
                  <c:v>43644</c:v>
                </c:pt>
                <c:pt idx="2381">
                  <c:v>43647</c:v>
                </c:pt>
                <c:pt idx="2382">
                  <c:v>43648</c:v>
                </c:pt>
                <c:pt idx="2383">
                  <c:v>43649</c:v>
                </c:pt>
                <c:pt idx="2384">
                  <c:v>43651</c:v>
                </c:pt>
                <c:pt idx="2385">
                  <c:v>43654</c:v>
                </c:pt>
                <c:pt idx="2386">
                  <c:v>43655</c:v>
                </c:pt>
                <c:pt idx="2387">
                  <c:v>43656</c:v>
                </c:pt>
                <c:pt idx="2388">
                  <c:v>43657</c:v>
                </c:pt>
                <c:pt idx="2389">
                  <c:v>43658</c:v>
                </c:pt>
                <c:pt idx="2390">
                  <c:v>43661</c:v>
                </c:pt>
                <c:pt idx="2391">
                  <c:v>43662</c:v>
                </c:pt>
                <c:pt idx="2392">
                  <c:v>43663</c:v>
                </c:pt>
                <c:pt idx="2393">
                  <c:v>43664</c:v>
                </c:pt>
                <c:pt idx="2394">
                  <c:v>43665</c:v>
                </c:pt>
                <c:pt idx="2395">
                  <c:v>43668</c:v>
                </c:pt>
                <c:pt idx="2396">
                  <c:v>43669</c:v>
                </c:pt>
                <c:pt idx="2397">
                  <c:v>43670</c:v>
                </c:pt>
                <c:pt idx="2398">
                  <c:v>43671</c:v>
                </c:pt>
                <c:pt idx="2399">
                  <c:v>43672</c:v>
                </c:pt>
                <c:pt idx="2400">
                  <c:v>43675</c:v>
                </c:pt>
                <c:pt idx="2401">
                  <c:v>43676</c:v>
                </c:pt>
                <c:pt idx="2402">
                  <c:v>43677</c:v>
                </c:pt>
                <c:pt idx="2403">
                  <c:v>43678</c:v>
                </c:pt>
                <c:pt idx="2404">
                  <c:v>43679</c:v>
                </c:pt>
                <c:pt idx="2405">
                  <c:v>43682</c:v>
                </c:pt>
                <c:pt idx="2406">
                  <c:v>43683</c:v>
                </c:pt>
                <c:pt idx="2407">
                  <c:v>43684</c:v>
                </c:pt>
                <c:pt idx="2408">
                  <c:v>43685</c:v>
                </c:pt>
                <c:pt idx="2409">
                  <c:v>43686</c:v>
                </c:pt>
                <c:pt idx="2410">
                  <c:v>43689</c:v>
                </c:pt>
                <c:pt idx="2411">
                  <c:v>43690</c:v>
                </c:pt>
                <c:pt idx="2412">
                  <c:v>43691</c:v>
                </c:pt>
                <c:pt idx="2413">
                  <c:v>43692</c:v>
                </c:pt>
                <c:pt idx="2414">
                  <c:v>43693</c:v>
                </c:pt>
                <c:pt idx="2415">
                  <c:v>43696</c:v>
                </c:pt>
                <c:pt idx="2416">
                  <c:v>43697</c:v>
                </c:pt>
                <c:pt idx="2417">
                  <c:v>43698</c:v>
                </c:pt>
                <c:pt idx="2418">
                  <c:v>43699</c:v>
                </c:pt>
                <c:pt idx="2419">
                  <c:v>43700</c:v>
                </c:pt>
                <c:pt idx="2420">
                  <c:v>43703</c:v>
                </c:pt>
                <c:pt idx="2421">
                  <c:v>43704</c:v>
                </c:pt>
                <c:pt idx="2422">
                  <c:v>43705</c:v>
                </c:pt>
                <c:pt idx="2423">
                  <c:v>43706</c:v>
                </c:pt>
                <c:pt idx="2424">
                  <c:v>43707</c:v>
                </c:pt>
                <c:pt idx="2425">
                  <c:v>43711</c:v>
                </c:pt>
                <c:pt idx="2426">
                  <c:v>43712</c:v>
                </c:pt>
                <c:pt idx="2427">
                  <c:v>43713</c:v>
                </c:pt>
                <c:pt idx="2428">
                  <c:v>43714</c:v>
                </c:pt>
                <c:pt idx="2429">
                  <c:v>43717</c:v>
                </c:pt>
                <c:pt idx="2430">
                  <c:v>43718</c:v>
                </c:pt>
                <c:pt idx="2431">
                  <c:v>43719</c:v>
                </c:pt>
                <c:pt idx="2432">
                  <c:v>43720</c:v>
                </c:pt>
                <c:pt idx="2433">
                  <c:v>43721</c:v>
                </c:pt>
                <c:pt idx="2434">
                  <c:v>43724</c:v>
                </c:pt>
                <c:pt idx="2435">
                  <c:v>43725</c:v>
                </c:pt>
                <c:pt idx="2436">
                  <c:v>43726</c:v>
                </c:pt>
                <c:pt idx="2437">
                  <c:v>43727</c:v>
                </c:pt>
                <c:pt idx="2438">
                  <c:v>43728</c:v>
                </c:pt>
                <c:pt idx="2439">
                  <c:v>43731</c:v>
                </c:pt>
                <c:pt idx="2440">
                  <c:v>43732</c:v>
                </c:pt>
                <c:pt idx="2441">
                  <c:v>43733</c:v>
                </c:pt>
                <c:pt idx="2442">
                  <c:v>43734</c:v>
                </c:pt>
                <c:pt idx="2443">
                  <c:v>43735</c:v>
                </c:pt>
                <c:pt idx="2444">
                  <c:v>43738</c:v>
                </c:pt>
                <c:pt idx="2445">
                  <c:v>43739</c:v>
                </c:pt>
                <c:pt idx="2446">
                  <c:v>43740</c:v>
                </c:pt>
                <c:pt idx="2447">
                  <c:v>43741</c:v>
                </c:pt>
                <c:pt idx="2448">
                  <c:v>43742</c:v>
                </c:pt>
                <c:pt idx="2449">
                  <c:v>43745</c:v>
                </c:pt>
                <c:pt idx="2450">
                  <c:v>43746</c:v>
                </c:pt>
                <c:pt idx="2451">
                  <c:v>43747</c:v>
                </c:pt>
                <c:pt idx="2452">
                  <c:v>43748</c:v>
                </c:pt>
                <c:pt idx="2453">
                  <c:v>43749</c:v>
                </c:pt>
                <c:pt idx="2454">
                  <c:v>43752</c:v>
                </c:pt>
                <c:pt idx="2455">
                  <c:v>43753</c:v>
                </c:pt>
                <c:pt idx="2456">
                  <c:v>43754</c:v>
                </c:pt>
                <c:pt idx="2457">
                  <c:v>43755</c:v>
                </c:pt>
                <c:pt idx="2458">
                  <c:v>43756</c:v>
                </c:pt>
                <c:pt idx="2459">
                  <c:v>43759</c:v>
                </c:pt>
                <c:pt idx="2460">
                  <c:v>43760</c:v>
                </c:pt>
                <c:pt idx="2461">
                  <c:v>43761</c:v>
                </c:pt>
                <c:pt idx="2462">
                  <c:v>43762</c:v>
                </c:pt>
                <c:pt idx="2463">
                  <c:v>43763</c:v>
                </c:pt>
                <c:pt idx="2464">
                  <c:v>43766</c:v>
                </c:pt>
                <c:pt idx="2465">
                  <c:v>43767</c:v>
                </c:pt>
                <c:pt idx="2466">
                  <c:v>43768</c:v>
                </c:pt>
                <c:pt idx="2467">
                  <c:v>43769</c:v>
                </c:pt>
                <c:pt idx="2468">
                  <c:v>43770</c:v>
                </c:pt>
                <c:pt idx="2469">
                  <c:v>43773</c:v>
                </c:pt>
                <c:pt idx="2470">
                  <c:v>43774</c:v>
                </c:pt>
                <c:pt idx="2471">
                  <c:v>43775</c:v>
                </c:pt>
                <c:pt idx="2472">
                  <c:v>43776</c:v>
                </c:pt>
                <c:pt idx="2473">
                  <c:v>43777</c:v>
                </c:pt>
                <c:pt idx="2474">
                  <c:v>43781</c:v>
                </c:pt>
                <c:pt idx="2475">
                  <c:v>43782</c:v>
                </c:pt>
                <c:pt idx="2476">
                  <c:v>43783</c:v>
                </c:pt>
                <c:pt idx="2477">
                  <c:v>43784</c:v>
                </c:pt>
                <c:pt idx="2478">
                  <c:v>43787</c:v>
                </c:pt>
                <c:pt idx="2479">
                  <c:v>43788</c:v>
                </c:pt>
                <c:pt idx="2480">
                  <c:v>43789</c:v>
                </c:pt>
                <c:pt idx="2481">
                  <c:v>43790</c:v>
                </c:pt>
                <c:pt idx="2482">
                  <c:v>43791</c:v>
                </c:pt>
                <c:pt idx="2483">
                  <c:v>43794</c:v>
                </c:pt>
                <c:pt idx="2484">
                  <c:v>43795</c:v>
                </c:pt>
                <c:pt idx="2485">
                  <c:v>43796</c:v>
                </c:pt>
                <c:pt idx="2486">
                  <c:v>43798</c:v>
                </c:pt>
                <c:pt idx="2487">
                  <c:v>43801</c:v>
                </c:pt>
                <c:pt idx="2488">
                  <c:v>43802</c:v>
                </c:pt>
                <c:pt idx="2489">
                  <c:v>43803</c:v>
                </c:pt>
                <c:pt idx="2490">
                  <c:v>43804</c:v>
                </c:pt>
                <c:pt idx="2491">
                  <c:v>43805</c:v>
                </c:pt>
                <c:pt idx="2492">
                  <c:v>43808</c:v>
                </c:pt>
                <c:pt idx="2493">
                  <c:v>43809</c:v>
                </c:pt>
                <c:pt idx="2494">
                  <c:v>43810</c:v>
                </c:pt>
                <c:pt idx="2495">
                  <c:v>43811</c:v>
                </c:pt>
                <c:pt idx="2496">
                  <c:v>43812</c:v>
                </c:pt>
                <c:pt idx="2497">
                  <c:v>43815</c:v>
                </c:pt>
                <c:pt idx="2498">
                  <c:v>43816</c:v>
                </c:pt>
                <c:pt idx="2499">
                  <c:v>43817</c:v>
                </c:pt>
                <c:pt idx="2500">
                  <c:v>43818</c:v>
                </c:pt>
                <c:pt idx="2501">
                  <c:v>43819</c:v>
                </c:pt>
                <c:pt idx="2502">
                  <c:v>43822</c:v>
                </c:pt>
                <c:pt idx="2503">
                  <c:v>43823</c:v>
                </c:pt>
                <c:pt idx="2504">
                  <c:v>43825</c:v>
                </c:pt>
                <c:pt idx="2505">
                  <c:v>43826</c:v>
                </c:pt>
                <c:pt idx="2506">
                  <c:v>43829</c:v>
                </c:pt>
                <c:pt idx="2507">
                  <c:v>43830</c:v>
                </c:pt>
                <c:pt idx="2508">
                  <c:v>43832</c:v>
                </c:pt>
                <c:pt idx="2509">
                  <c:v>43833</c:v>
                </c:pt>
                <c:pt idx="2510">
                  <c:v>43836</c:v>
                </c:pt>
                <c:pt idx="2511">
                  <c:v>43837</c:v>
                </c:pt>
                <c:pt idx="2512">
                  <c:v>43838</c:v>
                </c:pt>
                <c:pt idx="2513">
                  <c:v>43839</c:v>
                </c:pt>
                <c:pt idx="2514">
                  <c:v>43840</c:v>
                </c:pt>
                <c:pt idx="2515">
                  <c:v>43843</c:v>
                </c:pt>
                <c:pt idx="2516">
                  <c:v>43844</c:v>
                </c:pt>
                <c:pt idx="2517">
                  <c:v>43845</c:v>
                </c:pt>
                <c:pt idx="2518">
                  <c:v>43846</c:v>
                </c:pt>
                <c:pt idx="2519">
                  <c:v>43847</c:v>
                </c:pt>
                <c:pt idx="2520">
                  <c:v>43851</c:v>
                </c:pt>
                <c:pt idx="2521">
                  <c:v>43852</c:v>
                </c:pt>
                <c:pt idx="2522">
                  <c:v>43853</c:v>
                </c:pt>
                <c:pt idx="2523">
                  <c:v>43854</c:v>
                </c:pt>
                <c:pt idx="2524">
                  <c:v>43857</c:v>
                </c:pt>
                <c:pt idx="2525">
                  <c:v>43858</c:v>
                </c:pt>
                <c:pt idx="2526">
                  <c:v>43859</c:v>
                </c:pt>
                <c:pt idx="2527">
                  <c:v>43860</c:v>
                </c:pt>
                <c:pt idx="2528">
                  <c:v>43861</c:v>
                </c:pt>
                <c:pt idx="2529">
                  <c:v>43864</c:v>
                </c:pt>
                <c:pt idx="2530">
                  <c:v>43865</c:v>
                </c:pt>
                <c:pt idx="2531">
                  <c:v>43866</c:v>
                </c:pt>
                <c:pt idx="2532">
                  <c:v>43867</c:v>
                </c:pt>
                <c:pt idx="2533">
                  <c:v>43868</c:v>
                </c:pt>
                <c:pt idx="2534">
                  <c:v>43871</c:v>
                </c:pt>
                <c:pt idx="2535">
                  <c:v>43872</c:v>
                </c:pt>
                <c:pt idx="2536">
                  <c:v>43873</c:v>
                </c:pt>
                <c:pt idx="2537">
                  <c:v>43874</c:v>
                </c:pt>
                <c:pt idx="2538">
                  <c:v>43875</c:v>
                </c:pt>
                <c:pt idx="2539">
                  <c:v>43879</c:v>
                </c:pt>
                <c:pt idx="2540">
                  <c:v>43880</c:v>
                </c:pt>
                <c:pt idx="2541">
                  <c:v>43881</c:v>
                </c:pt>
                <c:pt idx="2542">
                  <c:v>43882</c:v>
                </c:pt>
                <c:pt idx="2543">
                  <c:v>43885</c:v>
                </c:pt>
                <c:pt idx="2544">
                  <c:v>43886</c:v>
                </c:pt>
                <c:pt idx="2545">
                  <c:v>43887</c:v>
                </c:pt>
                <c:pt idx="2546">
                  <c:v>43888</c:v>
                </c:pt>
                <c:pt idx="2547">
                  <c:v>43889</c:v>
                </c:pt>
                <c:pt idx="2548">
                  <c:v>43892</c:v>
                </c:pt>
                <c:pt idx="2549">
                  <c:v>43893</c:v>
                </c:pt>
                <c:pt idx="2550">
                  <c:v>43894</c:v>
                </c:pt>
                <c:pt idx="2551">
                  <c:v>43895</c:v>
                </c:pt>
                <c:pt idx="2552">
                  <c:v>43896</c:v>
                </c:pt>
                <c:pt idx="2553">
                  <c:v>43899</c:v>
                </c:pt>
                <c:pt idx="2554">
                  <c:v>43900</c:v>
                </c:pt>
                <c:pt idx="2555">
                  <c:v>43901</c:v>
                </c:pt>
                <c:pt idx="2556">
                  <c:v>43902</c:v>
                </c:pt>
                <c:pt idx="2557">
                  <c:v>43903</c:v>
                </c:pt>
                <c:pt idx="2558">
                  <c:v>43906</c:v>
                </c:pt>
                <c:pt idx="2559">
                  <c:v>43907</c:v>
                </c:pt>
                <c:pt idx="2560">
                  <c:v>43908</c:v>
                </c:pt>
                <c:pt idx="2561">
                  <c:v>43909</c:v>
                </c:pt>
                <c:pt idx="2562">
                  <c:v>43910</c:v>
                </c:pt>
                <c:pt idx="2563">
                  <c:v>43913</c:v>
                </c:pt>
                <c:pt idx="2564">
                  <c:v>43914</c:v>
                </c:pt>
                <c:pt idx="2565">
                  <c:v>43915</c:v>
                </c:pt>
                <c:pt idx="2566">
                  <c:v>43916</c:v>
                </c:pt>
                <c:pt idx="2567">
                  <c:v>43917</c:v>
                </c:pt>
                <c:pt idx="2568">
                  <c:v>43920</c:v>
                </c:pt>
                <c:pt idx="2569">
                  <c:v>43921</c:v>
                </c:pt>
                <c:pt idx="2570">
                  <c:v>43922</c:v>
                </c:pt>
                <c:pt idx="2571">
                  <c:v>43923</c:v>
                </c:pt>
                <c:pt idx="2572">
                  <c:v>43924</c:v>
                </c:pt>
                <c:pt idx="2573">
                  <c:v>43927</c:v>
                </c:pt>
                <c:pt idx="2574">
                  <c:v>43928</c:v>
                </c:pt>
                <c:pt idx="2575">
                  <c:v>43929</c:v>
                </c:pt>
                <c:pt idx="2576">
                  <c:v>43930</c:v>
                </c:pt>
                <c:pt idx="2577">
                  <c:v>43934</c:v>
                </c:pt>
                <c:pt idx="2578">
                  <c:v>43935</c:v>
                </c:pt>
                <c:pt idx="2579">
                  <c:v>43936</c:v>
                </c:pt>
                <c:pt idx="2580">
                  <c:v>43937</c:v>
                </c:pt>
                <c:pt idx="2581">
                  <c:v>43938</c:v>
                </c:pt>
                <c:pt idx="2582">
                  <c:v>43941</c:v>
                </c:pt>
                <c:pt idx="2583">
                  <c:v>43942</c:v>
                </c:pt>
                <c:pt idx="2584">
                  <c:v>43943</c:v>
                </c:pt>
                <c:pt idx="2585">
                  <c:v>43944</c:v>
                </c:pt>
                <c:pt idx="2586">
                  <c:v>43945</c:v>
                </c:pt>
                <c:pt idx="2587">
                  <c:v>43948</c:v>
                </c:pt>
                <c:pt idx="2588">
                  <c:v>43949</c:v>
                </c:pt>
                <c:pt idx="2589">
                  <c:v>43950</c:v>
                </c:pt>
                <c:pt idx="2590">
                  <c:v>43951</c:v>
                </c:pt>
                <c:pt idx="2591">
                  <c:v>43952</c:v>
                </c:pt>
                <c:pt idx="2592">
                  <c:v>43955</c:v>
                </c:pt>
                <c:pt idx="2593">
                  <c:v>43956</c:v>
                </c:pt>
                <c:pt idx="2594">
                  <c:v>43957</c:v>
                </c:pt>
                <c:pt idx="2595">
                  <c:v>43958</c:v>
                </c:pt>
                <c:pt idx="2596">
                  <c:v>43959</c:v>
                </c:pt>
                <c:pt idx="2597">
                  <c:v>43962</c:v>
                </c:pt>
                <c:pt idx="2598">
                  <c:v>43963</c:v>
                </c:pt>
                <c:pt idx="2599">
                  <c:v>43964</c:v>
                </c:pt>
                <c:pt idx="2600">
                  <c:v>43965</c:v>
                </c:pt>
                <c:pt idx="2601">
                  <c:v>43966</c:v>
                </c:pt>
                <c:pt idx="2602">
                  <c:v>43969</c:v>
                </c:pt>
                <c:pt idx="2603">
                  <c:v>43970</c:v>
                </c:pt>
                <c:pt idx="2604">
                  <c:v>43971</c:v>
                </c:pt>
                <c:pt idx="2605">
                  <c:v>43972</c:v>
                </c:pt>
                <c:pt idx="2606">
                  <c:v>43973</c:v>
                </c:pt>
                <c:pt idx="2607">
                  <c:v>43977</c:v>
                </c:pt>
                <c:pt idx="2608">
                  <c:v>43978</c:v>
                </c:pt>
                <c:pt idx="2609">
                  <c:v>43979</c:v>
                </c:pt>
                <c:pt idx="2610">
                  <c:v>43980</c:v>
                </c:pt>
                <c:pt idx="2611">
                  <c:v>43983</c:v>
                </c:pt>
                <c:pt idx="2612">
                  <c:v>43984</c:v>
                </c:pt>
                <c:pt idx="2613">
                  <c:v>43985</c:v>
                </c:pt>
                <c:pt idx="2614">
                  <c:v>43986</c:v>
                </c:pt>
                <c:pt idx="2615">
                  <c:v>43987</c:v>
                </c:pt>
                <c:pt idx="2616">
                  <c:v>43990</c:v>
                </c:pt>
                <c:pt idx="2617">
                  <c:v>43991</c:v>
                </c:pt>
                <c:pt idx="2618">
                  <c:v>43992</c:v>
                </c:pt>
                <c:pt idx="2619">
                  <c:v>43993</c:v>
                </c:pt>
                <c:pt idx="2620">
                  <c:v>43994</c:v>
                </c:pt>
                <c:pt idx="2621">
                  <c:v>43997</c:v>
                </c:pt>
                <c:pt idx="2622">
                  <c:v>43998</c:v>
                </c:pt>
                <c:pt idx="2623">
                  <c:v>43999</c:v>
                </c:pt>
                <c:pt idx="2624">
                  <c:v>44000</c:v>
                </c:pt>
                <c:pt idx="2625">
                  <c:v>44001</c:v>
                </c:pt>
                <c:pt idx="2626">
                  <c:v>44004</c:v>
                </c:pt>
                <c:pt idx="2627">
                  <c:v>44005</c:v>
                </c:pt>
                <c:pt idx="2628">
                  <c:v>44006</c:v>
                </c:pt>
                <c:pt idx="2629">
                  <c:v>44007</c:v>
                </c:pt>
                <c:pt idx="2630">
                  <c:v>44008</c:v>
                </c:pt>
                <c:pt idx="2631">
                  <c:v>44011</c:v>
                </c:pt>
                <c:pt idx="2632">
                  <c:v>44012</c:v>
                </c:pt>
                <c:pt idx="2633">
                  <c:v>44013</c:v>
                </c:pt>
                <c:pt idx="2634">
                  <c:v>44014</c:v>
                </c:pt>
                <c:pt idx="2635">
                  <c:v>44018</c:v>
                </c:pt>
                <c:pt idx="2636">
                  <c:v>44019</c:v>
                </c:pt>
                <c:pt idx="2637">
                  <c:v>44020</c:v>
                </c:pt>
                <c:pt idx="2638">
                  <c:v>44021</c:v>
                </c:pt>
                <c:pt idx="2639">
                  <c:v>44022</c:v>
                </c:pt>
                <c:pt idx="2640">
                  <c:v>44025</c:v>
                </c:pt>
                <c:pt idx="2641">
                  <c:v>44026</c:v>
                </c:pt>
                <c:pt idx="2642">
                  <c:v>44027</c:v>
                </c:pt>
                <c:pt idx="2643">
                  <c:v>44028</c:v>
                </c:pt>
                <c:pt idx="2644">
                  <c:v>44029</c:v>
                </c:pt>
                <c:pt idx="2645">
                  <c:v>44032</c:v>
                </c:pt>
                <c:pt idx="2646">
                  <c:v>44033</c:v>
                </c:pt>
                <c:pt idx="2647">
                  <c:v>44034</c:v>
                </c:pt>
                <c:pt idx="2648">
                  <c:v>44035</c:v>
                </c:pt>
                <c:pt idx="2649">
                  <c:v>44036</c:v>
                </c:pt>
                <c:pt idx="2650">
                  <c:v>44039</c:v>
                </c:pt>
                <c:pt idx="2651">
                  <c:v>44040</c:v>
                </c:pt>
                <c:pt idx="2652">
                  <c:v>44041</c:v>
                </c:pt>
                <c:pt idx="2653">
                  <c:v>44042</c:v>
                </c:pt>
                <c:pt idx="2654">
                  <c:v>44043</c:v>
                </c:pt>
                <c:pt idx="2655">
                  <c:v>44046</c:v>
                </c:pt>
                <c:pt idx="2656">
                  <c:v>44047</c:v>
                </c:pt>
                <c:pt idx="2657">
                  <c:v>44048</c:v>
                </c:pt>
                <c:pt idx="2658">
                  <c:v>44049</c:v>
                </c:pt>
                <c:pt idx="2659">
                  <c:v>44050</c:v>
                </c:pt>
                <c:pt idx="2660">
                  <c:v>44053</c:v>
                </c:pt>
                <c:pt idx="2661">
                  <c:v>44054</c:v>
                </c:pt>
                <c:pt idx="2662">
                  <c:v>44055</c:v>
                </c:pt>
                <c:pt idx="2663">
                  <c:v>44056</c:v>
                </c:pt>
                <c:pt idx="2664">
                  <c:v>44057</c:v>
                </c:pt>
                <c:pt idx="2665">
                  <c:v>44060</c:v>
                </c:pt>
                <c:pt idx="2666">
                  <c:v>44061</c:v>
                </c:pt>
                <c:pt idx="2667">
                  <c:v>44062</c:v>
                </c:pt>
                <c:pt idx="2668">
                  <c:v>44063</c:v>
                </c:pt>
                <c:pt idx="2669">
                  <c:v>44064</c:v>
                </c:pt>
                <c:pt idx="2670">
                  <c:v>44067</c:v>
                </c:pt>
                <c:pt idx="2671">
                  <c:v>44068</c:v>
                </c:pt>
                <c:pt idx="2672">
                  <c:v>44069</c:v>
                </c:pt>
                <c:pt idx="2673">
                  <c:v>44070</c:v>
                </c:pt>
                <c:pt idx="2674">
                  <c:v>44071</c:v>
                </c:pt>
                <c:pt idx="2675">
                  <c:v>44074</c:v>
                </c:pt>
                <c:pt idx="2676">
                  <c:v>44075</c:v>
                </c:pt>
                <c:pt idx="2677">
                  <c:v>44076</c:v>
                </c:pt>
                <c:pt idx="2678">
                  <c:v>44077</c:v>
                </c:pt>
                <c:pt idx="2679">
                  <c:v>44078</c:v>
                </c:pt>
                <c:pt idx="2680">
                  <c:v>44082</c:v>
                </c:pt>
                <c:pt idx="2681">
                  <c:v>44083</c:v>
                </c:pt>
                <c:pt idx="2682">
                  <c:v>44084</c:v>
                </c:pt>
                <c:pt idx="2683">
                  <c:v>44085</c:v>
                </c:pt>
                <c:pt idx="2684">
                  <c:v>44088</c:v>
                </c:pt>
                <c:pt idx="2685">
                  <c:v>44089</c:v>
                </c:pt>
                <c:pt idx="2686">
                  <c:v>44090</c:v>
                </c:pt>
                <c:pt idx="2687">
                  <c:v>44091</c:v>
                </c:pt>
                <c:pt idx="2688">
                  <c:v>44092</c:v>
                </c:pt>
                <c:pt idx="2689">
                  <c:v>44095</c:v>
                </c:pt>
                <c:pt idx="2690">
                  <c:v>44096</c:v>
                </c:pt>
                <c:pt idx="2691">
                  <c:v>44097</c:v>
                </c:pt>
                <c:pt idx="2692">
                  <c:v>44098</c:v>
                </c:pt>
                <c:pt idx="2693">
                  <c:v>44099</c:v>
                </c:pt>
                <c:pt idx="2694">
                  <c:v>44102</c:v>
                </c:pt>
                <c:pt idx="2695">
                  <c:v>44103</c:v>
                </c:pt>
                <c:pt idx="2696">
                  <c:v>44104</c:v>
                </c:pt>
                <c:pt idx="2697">
                  <c:v>44105</c:v>
                </c:pt>
                <c:pt idx="2698">
                  <c:v>44106</c:v>
                </c:pt>
                <c:pt idx="2699">
                  <c:v>44109</c:v>
                </c:pt>
                <c:pt idx="2700">
                  <c:v>44110</c:v>
                </c:pt>
                <c:pt idx="2701">
                  <c:v>44111</c:v>
                </c:pt>
                <c:pt idx="2702">
                  <c:v>44112</c:v>
                </c:pt>
                <c:pt idx="2703">
                  <c:v>44113</c:v>
                </c:pt>
                <c:pt idx="2704">
                  <c:v>44116</c:v>
                </c:pt>
                <c:pt idx="2705">
                  <c:v>44117</c:v>
                </c:pt>
                <c:pt idx="2706">
                  <c:v>44118</c:v>
                </c:pt>
                <c:pt idx="2707">
                  <c:v>44119</c:v>
                </c:pt>
                <c:pt idx="2708">
                  <c:v>44120</c:v>
                </c:pt>
                <c:pt idx="2709">
                  <c:v>44123</c:v>
                </c:pt>
                <c:pt idx="2710">
                  <c:v>44124</c:v>
                </c:pt>
                <c:pt idx="2711">
                  <c:v>44125</c:v>
                </c:pt>
                <c:pt idx="2712">
                  <c:v>44126</c:v>
                </c:pt>
                <c:pt idx="2713">
                  <c:v>44127</c:v>
                </c:pt>
                <c:pt idx="2714">
                  <c:v>44130</c:v>
                </c:pt>
                <c:pt idx="2715">
                  <c:v>44131</c:v>
                </c:pt>
                <c:pt idx="2716">
                  <c:v>44132</c:v>
                </c:pt>
                <c:pt idx="2717">
                  <c:v>44133</c:v>
                </c:pt>
                <c:pt idx="2718">
                  <c:v>44134</c:v>
                </c:pt>
                <c:pt idx="2719">
                  <c:v>44137</c:v>
                </c:pt>
                <c:pt idx="2720">
                  <c:v>44138</c:v>
                </c:pt>
                <c:pt idx="2721">
                  <c:v>44139</c:v>
                </c:pt>
                <c:pt idx="2722">
                  <c:v>44140</c:v>
                </c:pt>
                <c:pt idx="2723">
                  <c:v>44141</c:v>
                </c:pt>
                <c:pt idx="2724">
                  <c:v>44144</c:v>
                </c:pt>
                <c:pt idx="2725">
                  <c:v>44145</c:v>
                </c:pt>
                <c:pt idx="2726">
                  <c:v>44146</c:v>
                </c:pt>
                <c:pt idx="2727">
                  <c:v>44147</c:v>
                </c:pt>
                <c:pt idx="2728">
                  <c:v>44148</c:v>
                </c:pt>
                <c:pt idx="2729">
                  <c:v>44151</c:v>
                </c:pt>
                <c:pt idx="2730">
                  <c:v>44152</c:v>
                </c:pt>
                <c:pt idx="2731">
                  <c:v>44153</c:v>
                </c:pt>
                <c:pt idx="2732">
                  <c:v>44154</c:v>
                </c:pt>
                <c:pt idx="2733">
                  <c:v>44155</c:v>
                </c:pt>
                <c:pt idx="2734">
                  <c:v>44158</c:v>
                </c:pt>
                <c:pt idx="2735">
                  <c:v>44159</c:v>
                </c:pt>
                <c:pt idx="2736">
                  <c:v>44160</c:v>
                </c:pt>
                <c:pt idx="2737">
                  <c:v>44165</c:v>
                </c:pt>
                <c:pt idx="2738">
                  <c:v>44166</c:v>
                </c:pt>
                <c:pt idx="2739">
                  <c:v>44167</c:v>
                </c:pt>
                <c:pt idx="2740">
                  <c:v>44168</c:v>
                </c:pt>
                <c:pt idx="2741">
                  <c:v>44169</c:v>
                </c:pt>
                <c:pt idx="2742">
                  <c:v>44172</c:v>
                </c:pt>
                <c:pt idx="2743">
                  <c:v>44173</c:v>
                </c:pt>
                <c:pt idx="2744">
                  <c:v>44174</c:v>
                </c:pt>
                <c:pt idx="2745">
                  <c:v>44175</c:v>
                </c:pt>
                <c:pt idx="2746">
                  <c:v>44176</c:v>
                </c:pt>
                <c:pt idx="2747">
                  <c:v>44179</c:v>
                </c:pt>
                <c:pt idx="2748">
                  <c:v>44180</c:v>
                </c:pt>
                <c:pt idx="2749">
                  <c:v>44181</c:v>
                </c:pt>
                <c:pt idx="2750">
                  <c:v>44182</c:v>
                </c:pt>
                <c:pt idx="2751">
                  <c:v>44183</c:v>
                </c:pt>
                <c:pt idx="2752">
                  <c:v>44186</c:v>
                </c:pt>
                <c:pt idx="2753">
                  <c:v>44187</c:v>
                </c:pt>
                <c:pt idx="2754">
                  <c:v>44188</c:v>
                </c:pt>
                <c:pt idx="2755">
                  <c:v>44189</c:v>
                </c:pt>
                <c:pt idx="2756">
                  <c:v>44193</c:v>
                </c:pt>
                <c:pt idx="2757">
                  <c:v>44194</c:v>
                </c:pt>
                <c:pt idx="2758">
                  <c:v>44195</c:v>
                </c:pt>
                <c:pt idx="2759">
                  <c:v>44196</c:v>
                </c:pt>
                <c:pt idx="2760">
                  <c:v>44200</c:v>
                </c:pt>
                <c:pt idx="2761">
                  <c:v>44201</c:v>
                </c:pt>
                <c:pt idx="2762">
                  <c:v>44202</c:v>
                </c:pt>
                <c:pt idx="2763">
                  <c:v>44203</c:v>
                </c:pt>
                <c:pt idx="2764">
                  <c:v>44204</c:v>
                </c:pt>
                <c:pt idx="2765">
                  <c:v>44207</c:v>
                </c:pt>
                <c:pt idx="2766">
                  <c:v>44208</c:v>
                </c:pt>
                <c:pt idx="2767">
                  <c:v>44209</c:v>
                </c:pt>
                <c:pt idx="2768">
                  <c:v>44210</c:v>
                </c:pt>
                <c:pt idx="2769">
                  <c:v>44211</c:v>
                </c:pt>
                <c:pt idx="2770">
                  <c:v>44215</c:v>
                </c:pt>
                <c:pt idx="2771">
                  <c:v>44216</c:v>
                </c:pt>
                <c:pt idx="2772">
                  <c:v>44217</c:v>
                </c:pt>
                <c:pt idx="2773">
                  <c:v>44218</c:v>
                </c:pt>
                <c:pt idx="2774">
                  <c:v>44221</c:v>
                </c:pt>
                <c:pt idx="2775">
                  <c:v>44222</c:v>
                </c:pt>
                <c:pt idx="2776">
                  <c:v>44223</c:v>
                </c:pt>
                <c:pt idx="2777">
                  <c:v>44224</c:v>
                </c:pt>
                <c:pt idx="2778">
                  <c:v>44225</c:v>
                </c:pt>
                <c:pt idx="2779">
                  <c:v>44228</c:v>
                </c:pt>
                <c:pt idx="2780">
                  <c:v>44229</c:v>
                </c:pt>
                <c:pt idx="2781">
                  <c:v>44230</c:v>
                </c:pt>
                <c:pt idx="2782">
                  <c:v>44231</c:v>
                </c:pt>
                <c:pt idx="2783">
                  <c:v>44232</c:v>
                </c:pt>
                <c:pt idx="2784">
                  <c:v>44235</c:v>
                </c:pt>
                <c:pt idx="2785">
                  <c:v>44236</c:v>
                </c:pt>
                <c:pt idx="2786">
                  <c:v>44237</c:v>
                </c:pt>
                <c:pt idx="2787">
                  <c:v>44238</c:v>
                </c:pt>
                <c:pt idx="2788">
                  <c:v>44239</c:v>
                </c:pt>
                <c:pt idx="2789">
                  <c:v>44243</c:v>
                </c:pt>
                <c:pt idx="2790">
                  <c:v>44244</c:v>
                </c:pt>
                <c:pt idx="2791">
                  <c:v>44245</c:v>
                </c:pt>
                <c:pt idx="2792">
                  <c:v>44246</c:v>
                </c:pt>
                <c:pt idx="2793">
                  <c:v>44249</c:v>
                </c:pt>
                <c:pt idx="2794">
                  <c:v>44250</c:v>
                </c:pt>
                <c:pt idx="2795">
                  <c:v>44251</c:v>
                </c:pt>
                <c:pt idx="2796">
                  <c:v>44252</c:v>
                </c:pt>
                <c:pt idx="2797">
                  <c:v>44253</c:v>
                </c:pt>
                <c:pt idx="2798">
                  <c:v>44256</c:v>
                </c:pt>
                <c:pt idx="2799">
                  <c:v>44257</c:v>
                </c:pt>
                <c:pt idx="2800">
                  <c:v>44258</c:v>
                </c:pt>
                <c:pt idx="2801">
                  <c:v>44259</c:v>
                </c:pt>
                <c:pt idx="2802">
                  <c:v>44260</c:v>
                </c:pt>
                <c:pt idx="2803">
                  <c:v>44263</c:v>
                </c:pt>
                <c:pt idx="2804">
                  <c:v>44264</c:v>
                </c:pt>
                <c:pt idx="2805">
                  <c:v>44265</c:v>
                </c:pt>
                <c:pt idx="2806">
                  <c:v>44266</c:v>
                </c:pt>
                <c:pt idx="2807">
                  <c:v>44267</c:v>
                </c:pt>
                <c:pt idx="2808">
                  <c:v>44270</c:v>
                </c:pt>
                <c:pt idx="2809">
                  <c:v>44271</c:v>
                </c:pt>
                <c:pt idx="2810">
                  <c:v>44272</c:v>
                </c:pt>
                <c:pt idx="2811">
                  <c:v>44273</c:v>
                </c:pt>
                <c:pt idx="2812">
                  <c:v>44274</c:v>
                </c:pt>
                <c:pt idx="2813">
                  <c:v>44277</c:v>
                </c:pt>
                <c:pt idx="2814">
                  <c:v>44278</c:v>
                </c:pt>
                <c:pt idx="2815">
                  <c:v>44279</c:v>
                </c:pt>
                <c:pt idx="2816">
                  <c:v>44280</c:v>
                </c:pt>
                <c:pt idx="2817">
                  <c:v>44281</c:v>
                </c:pt>
                <c:pt idx="2818">
                  <c:v>44284</c:v>
                </c:pt>
                <c:pt idx="2819">
                  <c:v>44285</c:v>
                </c:pt>
                <c:pt idx="2820">
                  <c:v>44286</c:v>
                </c:pt>
                <c:pt idx="2821">
                  <c:v>44287</c:v>
                </c:pt>
                <c:pt idx="2822">
                  <c:v>44291</c:v>
                </c:pt>
                <c:pt idx="2823">
                  <c:v>44292</c:v>
                </c:pt>
                <c:pt idx="2824">
                  <c:v>44293</c:v>
                </c:pt>
                <c:pt idx="2825">
                  <c:v>44294</c:v>
                </c:pt>
                <c:pt idx="2826">
                  <c:v>44295</c:v>
                </c:pt>
                <c:pt idx="2827">
                  <c:v>44298</c:v>
                </c:pt>
                <c:pt idx="2828">
                  <c:v>44299</c:v>
                </c:pt>
                <c:pt idx="2829">
                  <c:v>44300</c:v>
                </c:pt>
                <c:pt idx="2830">
                  <c:v>44301</c:v>
                </c:pt>
                <c:pt idx="2831">
                  <c:v>44302</c:v>
                </c:pt>
                <c:pt idx="2832">
                  <c:v>44305</c:v>
                </c:pt>
                <c:pt idx="2833">
                  <c:v>44306</c:v>
                </c:pt>
                <c:pt idx="2834">
                  <c:v>44307</c:v>
                </c:pt>
                <c:pt idx="2835">
                  <c:v>44308</c:v>
                </c:pt>
                <c:pt idx="2836">
                  <c:v>44309</c:v>
                </c:pt>
                <c:pt idx="2837">
                  <c:v>44312</c:v>
                </c:pt>
                <c:pt idx="2838">
                  <c:v>44313</c:v>
                </c:pt>
                <c:pt idx="2839">
                  <c:v>44314</c:v>
                </c:pt>
                <c:pt idx="2840">
                  <c:v>44315</c:v>
                </c:pt>
                <c:pt idx="2841">
                  <c:v>44316</c:v>
                </c:pt>
                <c:pt idx="2842">
                  <c:v>44319</c:v>
                </c:pt>
                <c:pt idx="2843">
                  <c:v>44320</c:v>
                </c:pt>
                <c:pt idx="2844">
                  <c:v>44321</c:v>
                </c:pt>
                <c:pt idx="2845">
                  <c:v>44322</c:v>
                </c:pt>
                <c:pt idx="2846">
                  <c:v>44323</c:v>
                </c:pt>
                <c:pt idx="2847">
                  <c:v>44326</c:v>
                </c:pt>
                <c:pt idx="2848">
                  <c:v>44327</c:v>
                </c:pt>
                <c:pt idx="2849">
                  <c:v>44328</c:v>
                </c:pt>
                <c:pt idx="2850">
                  <c:v>44329</c:v>
                </c:pt>
                <c:pt idx="2851">
                  <c:v>44330</c:v>
                </c:pt>
                <c:pt idx="2852">
                  <c:v>44333</c:v>
                </c:pt>
                <c:pt idx="2853">
                  <c:v>44334</c:v>
                </c:pt>
                <c:pt idx="2854">
                  <c:v>44335</c:v>
                </c:pt>
                <c:pt idx="2855">
                  <c:v>44336</c:v>
                </c:pt>
                <c:pt idx="2856">
                  <c:v>44337</c:v>
                </c:pt>
                <c:pt idx="2857">
                  <c:v>44340</c:v>
                </c:pt>
                <c:pt idx="2858">
                  <c:v>44341</c:v>
                </c:pt>
                <c:pt idx="2859">
                  <c:v>44342</c:v>
                </c:pt>
                <c:pt idx="2860">
                  <c:v>44343</c:v>
                </c:pt>
                <c:pt idx="2861">
                  <c:v>44344</c:v>
                </c:pt>
                <c:pt idx="2862">
                  <c:v>44348</c:v>
                </c:pt>
                <c:pt idx="2863">
                  <c:v>44349</c:v>
                </c:pt>
                <c:pt idx="2864">
                  <c:v>44350</c:v>
                </c:pt>
                <c:pt idx="2865">
                  <c:v>44351</c:v>
                </c:pt>
                <c:pt idx="2866">
                  <c:v>44354</c:v>
                </c:pt>
                <c:pt idx="2867">
                  <c:v>44355</c:v>
                </c:pt>
                <c:pt idx="2868">
                  <c:v>44356</c:v>
                </c:pt>
                <c:pt idx="2869">
                  <c:v>44357</c:v>
                </c:pt>
                <c:pt idx="2870">
                  <c:v>44358</c:v>
                </c:pt>
                <c:pt idx="2871">
                  <c:v>44361</c:v>
                </c:pt>
                <c:pt idx="2872">
                  <c:v>44362</c:v>
                </c:pt>
                <c:pt idx="2873">
                  <c:v>44363</c:v>
                </c:pt>
                <c:pt idx="2874">
                  <c:v>44364</c:v>
                </c:pt>
                <c:pt idx="2875">
                  <c:v>44365</c:v>
                </c:pt>
                <c:pt idx="2876">
                  <c:v>44368</c:v>
                </c:pt>
                <c:pt idx="2877">
                  <c:v>44369</c:v>
                </c:pt>
                <c:pt idx="2878">
                  <c:v>44370</c:v>
                </c:pt>
                <c:pt idx="2879">
                  <c:v>44371</c:v>
                </c:pt>
                <c:pt idx="2880">
                  <c:v>44372</c:v>
                </c:pt>
                <c:pt idx="2881">
                  <c:v>44375</c:v>
                </c:pt>
                <c:pt idx="2882">
                  <c:v>44376</c:v>
                </c:pt>
                <c:pt idx="2883">
                  <c:v>44377</c:v>
                </c:pt>
                <c:pt idx="2884">
                  <c:v>44378</c:v>
                </c:pt>
                <c:pt idx="2885">
                  <c:v>44379</c:v>
                </c:pt>
                <c:pt idx="2886">
                  <c:v>44383</c:v>
                </c:pt>
                <c:pt idx="2887">
                  <c:v>44384</c:v>
                </c:pt>
                <c:pt idx="2888">
                  <c:v>44385</c:v>
                </c:pt>
                <c:pt idx="2889">
                  <c:v>44386</c:v>
                </c:pt>
                <c:pt idx="2890">
                  <c:v>44389</c:v>
                </c:pt>
                <c:pt idx="2891">
                  <c:v>44390</c:v>
                </c:pt>
                <c:pt idx="2892">
                  <c:v>44391</c:v>
                </c:pt>
                <c:pt idx="2893">
                  <c:v>44392</c:v>
                </c:pt>
                <c:pt idx="2894">
                  <c:v>44393</c:v>
                </c:pt>
                <c:pt idx="2895">
                  <c:v>44396</c:v>
                </c:pt>
                <c:pt idx="2896">
                  <c:v>44397</c:v>
                </c:pt>
                <c:pt idx="2897">
                  <c:v>44398</c:v>
                </c:pt>
                <c:pt idx="2898">
                  <c:v>44399</c:v>
                </c:pt>
                <c:pt idx="2899">
                  <c:v>44400</c:v>
                </c:pt>
                <c:pt idx="2900">
                  <c:v>44403</c:v>
                </c:pt>
                <c:pt idx="2901">
                  <c:v>44404</c:v>
                </c:pt>
                <c:pt idx="2902">
                  <c:v>44405</c:v>
                </c:pt>
                <c:pt idx="2903">
                  <c:v>44406</c:v>
                </c:pt>
                <c:pt idx="2904">
                  <c:v>44407</c:v>
                </c:pt>
                <c:pt idx="2905">
                  <c:v>44410</c:v>
                </c:pt>
                <c:pt idx="2906">
                  <c:v>44411</c:v>
                </c:pt>
                <c:pt idx="2907">
                  <c:v>44412</c:v>
                </c:pt>
                <c:pt idx="2908">
                  <c:v>44413</c:v>
                </c:pt>
                <c:pt idx="2909">
                  <c:v>44414</c:v>
                </c:pt>
                <c:pt idx="2910">
                  <c:v>44417</c:v>
                </c:pt>
                <c:pt idx="2911">
                  <c:v>44418</c:v>
                </c:pt>
                <c:pt idx="2912">
                  <c:v>44419</c:v>
                </c:pt>
                <c:pt idx="2913">
                  <c:v>44420</c:v>
                </c:pt>
                <c:pt idx="2914">
                  <c:v>44421</c:v>
                </c:pt>
                <c:pt idx="2915">
                  <c:v>44424</c:v>
                </c:pt>
                <c:pt idx="2916">
                  <c:v>44425</c:v>
                </c:pt>
                <c:pt idx="2917">
                  <c:v>44426</c:v>
                </c:pt>
                <c:pt idx="2918">
                  <c:v>44427</c:v>
                </c:pt>
                <c:pt idx="2919">
                  <c:v>44428</c:v>
                </c:pt>
                <c:pt idx="2920">
                  <c:v>44431</c:v>
                </c:pt>
                <c:pt idx="2921">
                  <c:v>44432</c:v>
                </c:pt>
                <c:pt idx="2922">
                  <c:v>44433</c:v>
                </c:pt>
                <c:pt idx="2923">
                  <c:v>44434</c:v>
                </c:pt>
                <c:pt idx="2924">
                  <c:v>44435</c:v>
                </c:pt>
                <c:pt idx="2925">
                  <c:v>44438</c:v>
                </c:pt>
                <c:pt idx="2926">
                  <c:v>44439</c:v>
                </c:pt>
                <c:pt idx="2927">
                  <c:v>44440</c:v>
                </c:pt>
                <c:pt idx="2928">
                  <c:v>44441</c:v>
                </c:pt>
                <c:pt idx="2929">
                  <c:v>44442</c:v>
                </c:pt>
                <c:pt idx="2930">
                  <c:v>44446</c:v>
                </c:pt>
                <c:pt idx="2931">
                  <c:v>44447</c:v>
                </c:pt>
                <c:pt idx="2932">
                  <c:v>44448</c:v>
                </c:pt>
                <c:pt idx="2933">
                  <c:v>44449</c:v>
                </c:pt>
                <c:pt idx="2934">
                  <c:v>44452</c:v>
                </c:pt>
                <c:pt idx="2935">
                  <c:v>44453</c:v>
                </c:pt>
                <c:pt idx="2936">
                  <c:v>44454</c:v>
                </c:pt>
                <c:pt idx="2937">
                  <c:v>44455</c:v>
                </c:pt>
                <c:pt idx="2938">
                  <c:v>44456</c:v>
                </c:pt>
                <c:pt idx="2939">
                  <c:v>44459</c:v>
                </c:pt>
                <c:pt idx="2940">
                  <c:v>44460</c:v>
                </c:pt>
                <c:pt idx="2941">
                  <c:v>44461</c:v>
                </c:pt>
                <c:pt idx="2942">
                  <c:v>44462</c:v>
                </c:pt>
                <c:pt idx="2943">
                  <c:v>44463</c:v>
                </c:pt>
                <c:pt idx="2944">
                  <c:v>44466</c:v>
                </c:pt>
                <c:pt idx="2945">
                  <c:v>44467</c:v>
                </c:pt>
                <c:pt idx="2946">
                  <c:v>44468</c:v>
                </c:pt>
                <c:pt idx="2947">
                  <c:v>44469</c:v>
                </c:pt>
                <c:pt idx="2948">
                  <c:v>44470</c:v>
                </c:pt>
                <c:pt idx="2949">
                  <c:v>44473</c:v>
                </c:pt>
                <c:pt idx="2950">
                  <c:v>44474</c:v>
                </c:pt>
                <c:pt idx="2951">
                  <c:v>44475</c:v>
                </c:pt>
                <c:pt idx="2952">
                  <c:v>44476</c:v>
                </c:pt>
                <c:pt idx="2953">
                  <c:v>44477</c:v>
                </c:pt>
                <c:pt idx="2954">
                  <c:v>44480</c:v>
                </c:pt>
                <c:pt idx="2955">
                  <c:v>44481</c:v>
                </c:pt>
                <c:pt idx="2956">
                  <c:v>44482</c:v>
                </c:pt>
                <c:pt idx="2957">
                  <c:v>44483</c:v>
                </c:pt>
                <c:pt idx="2958">
                  <c:v>44484</c:v>
                </c:pt>
                <c:pt idx="2959">
                  <c:v>44487</c:v>
                </c:pt>
                <c:pt idx="2960">
                  <c:v>44488</c:v>
                </c:pt>
                <c:pt idx="2961">
                  <c:v>44489</c:v>
                </c:pt>
                <c:pt idx="2962">
                  <c:v>44490</c:v>
                </c:pt>
                <c:pt idx="2963">
                  <c:v>44491</c:v>
                </c:pt>
                <c:pt idx="2964">
                  <c:v>44494</c:v>
                </c:pt>
                <c:pt idx="2965">
                  <c:v>44495</c:v>
                </c:pt>
                <c:pt idx="2966">
                  <c:v>44496</c:v>
                </c:pt>
                <c:pt idx="2967">
                  <c:v>44497</c:v>
                </c:pt>
                <c:pt idx="2968">
                  <c:v>44498</c:v>
                </c:pt>
                <c:pt idx="2969">
                  <c:v>44501</c:v>
                </c:pt>
                <c:pt idx="2970">
                  <c:v>44502</c:v>
                </c:pt>
                <c:pt idx="2971">
                  <c:v>44503</c:v>
                </c:pt>
                <c:pt idx="2972">
                  <c:v>44504</c:v>
                </c:pt>
                <c:pt idx="2973">
                  <c:v>44505</c:v>
                </c:pt>
                <c:pt idx="2974">
                  <c:v>44508</c:v>
                </c:pt>
                <c:pt idx="2975">
                  <c:v>44509</c:v>
                </c:pt>
                <c:pt idx="2976">
                  <c:v>44510</c:v>
                </c:pt>
                <c:pt idx="2977">
                  <c:v>44511</c:v>
                </c:pt>
                <c:pt idx="2978">
                  <c:v>44512</c:v>
                </c:pt>
                <c:pt idx="2979">
                  <c:v>44515</c:v>
                </c:pt>
                <c:pt idx="2980">
                  <c:v>44516</c:v>
                </c:pt>
                <c:pt idx="2981">
                  <c:v>44517</c:v>
                </c:pt>
                <c:pt idx="2982">
                  <c:v>44518</c:v>
                </c:pt>
                <c:pt idx="2983">
                  <c:v>44519</c:v>
                </c:pt>
                <c:pt idx="2984">
                  <c:v>44522</c:v>
                </c:pt>
                <c:pt idx="2985">
                  <c:v>44523</c:v>
                </c:pt>
                <c:pt idx="2986">
                  <c:v>44524</c:v>
                </c:pt>
                <c:pt idx="2987">
                  <c:v>44529</c:v>
                </c:pt>
                <c:pt idx="2988">
                  <c:v>44530</c:v>
                </c:pt>
                <c:pt idx="2989">
                  <c:v>44531</c:v>
                </c:pt>
                <c:pt idx="2990">
                  <c:v>44532</c:v>
                </c:pt>
                <c:pt idx="2991">
                  <c:v>44533</c:v>
                </c:pt>
                <c:pt idx="2992">
                  <c:v>44536</c:v>
                </c:pt>
                <c:pt idx="2993">
                  <c:v>44537</c:v>
                </c:pt>
                <c:pt idx="2994">
                  <c:v>44538</c:v>
                </c:pt>
                <c:pt idx="2995">
                  <c:v>44539</c:v>
                </c:pt>
                <c:pt idx="2996">
                  <c:v>44540</c:v>
                </c:pt>
                <c:pt idx="2997">
                  <c:v>44543</c:v>
                </c:pt>
                <c:pt idx="2998">
                  <c:v>44544</c:v>
                </c:pt>
                <c:pt idx="2999">
                  <c:v>44545</c:v>
                </c:pt>
                <c:pt idx="3000">
                  <c:v>44546</c:v>
                </c:pt>
                <c:pt idx="3001">
                  <c:v>44547</c:v>
                </c:pt>
                <c:pt idx="3002">
                  <c:v>44550</c:v>
                </c:pt>
                <c:pt idx="3003">
                  <c:v>44551</c:v>
                </c:pt>
                <c:pt idx="3004">
                  <c:v>44552</c:v>
                </c:pt>
                <c:pt idx="3005">
                  <c:v>44553</c:v>
                </c:pt>
                <c:pt idx="3006">
                  <c:v>44557</c:v>
                </c:pt>
                <c:pt idx="3007">
                  <c:v>44558</c:v>
                </c:pt>
                <c:pt idx="3008">
                  <c:v>44559</c:v>
                </c:pt>
                <c:pt idx="3009">
                  <c:v>44560</c:v>
                </c:pt>
                <c:pt idx="3010">
                  <c:v>44561</c:v>
                </c:pt>
                <c:pt idx="3011">
                  <c:v>44564</c:v>
                </c:pt>
                <c:pt idx="3012">
                  <c:v>44565</c:v>
                </c:pt>
                <c:pt idx="3013">
                  <c:v>44566</c:v>
                </c:pt>
                <c:pt idx="3014">
                  <c:v>44567</c:v>
                </c:pt>
                <c:pt idx="3015">
                  <c:v>44568</c:v>
                </c:pt>
                <c:pt idx="3016">
                  <c:v>44571</c:v>
                </c:pt>
                <c:pt idx="3017">
                  <c:v>44572</c:v>
                </c:pt>
                <c:pt idx="3018">
                  <c:v>44573</c:v>
                </c:pt>
                <c:pt idx="3019">
                  <c:v>44574</c:v>
                </c:pt>
                <c:pt idx="3020">
                  <c:v>44575</c:v>
                </c:pt>
                <c:pt idx="3021">
                  <c:v>44579</c:v>
                </c:pt>
                <c:pt idx="3022">
                  <c:v>44580</c:v>
                </c:pt>
                <c:pt idx="3023">
                  <c:v>44581</c:v>
                </c:pt>
                <c:pt idx="3024">
                  <c:v>44582</c:v>
                </c:pt>
                <c:pt idx="3025">
                  <c:v>44585</c:v>
                </c:pt>
                <c:pt idx="3026">
                  <c:v>44586</c:v>
                </c:pt>
                <c:pt idx="3027">
                  <c:v>44587</c:v>
                </c:pt>
                <c:pt idx="3028">
                  <c:v>44588</c:v>
                </c:pt>
                <c:pt idx="3029">
                  <c:v>44589</c:v>
                </c:pt>
                <c:pt idx="3030">
                  <c:v>44592</c:v>
                </c:pt>
                <c:pt idx="3031">
                  <c:v>44593</c:v>
                </c:pt>
                <c:pt idx="3032">
                  <c:v>44594</c:v>
                </c:pt>
                <c:pt idx="3033">
                  <c:v>44595</c:v>
                </c:pt>
                <c:pt idx="3034">
                  <c:v>44596</c:v>
                </c:pt>
                <c:pt idx="3035">
                  <c:v>44599</c:v>
                </c:pt>
                <c:pt idx="3036">
                  <c:v>44600</c:v>
                </c:pt>
                <c:pt idx="3037">
                  <c:v>44601</c:v>
                </c:pt>
                <c:pt idx="3038">
                  <c:v>44602</c:v>
                </c:pt>
                <c:pt idx="3039">
                  <c:v>44603</c:v>
                </c:pt>
                <c:pt idx="3040">
                  <c:v>44606</c:v>
                </c:pt>
                <c:pt idx="3041">
                  <c:v>44607</c:v>
                </c:pt>
                <c:pt idx="3042">
                  <c:v>44608</c:v>
                </c:pt>
                <c:pt idx="3043">
                  <c:v>44609</c:v>
                </c:pt>
                <c:pt idx="3044">
                  <c:v>44610</c:v>
                </c:pt>
                <c:pt idx="3045">
                  <c:v>44614</c:v>
                </c:pt>
                <c:pt idx="3046">
                  <c:v>44615</c:v>
                </c:pt>
                <c:pt idx="3047">
                  <c:v>44616</c:v>
                </c:pt>
                <c:pt idx="3048">
                  <c:v>44617</c:v>
                </c:pt>
                <c:pt idx="3049">
                  <c:v>44620</c:v>
                </c:pt>
                <c:pt idx="3050">
                  <c:v>44621</c:v>
                </c:pt>
                <c:pt idx="3051">
                  <c:v>44622</c:v>
                </c:pt>
                <c:pt idx="3052">
                  <c:v>44623</c:v>
                </c:pt>
                <c:pt idx="3053">
                  <c:v>44624</c:v>
                </c:pt>
                <c:pt idx="3054">
                  <c:v>44627</c:v>
                </c:pt>
                <c:pt idx="3055">
                  <c:v>44628</c:v>
                </c:pt>
                <c:pt idx="3056">
                  <c:v>44629</c:v>
                </c:pt>
                <c:pt idx="3057">
                  <c:v>44630</c:v>
                </c:pt>
                <c:pt idx="3058">
                  <c:v>44631</c:v>
                </c:pt>
                <c:pt idx="3059">
                  <c:v>44634</c:v>
                </c:pt>
                <c:pt idx="3060">
                  <c:v>44635</c:v>
                </c:pt>
                <c:pt idx="3061">
                  <c:v>44636</c:v>
                </c:pt>
                <c:pt idx="3062">
                  <c:v>44637</c:v>
                </c:pt>
                <c:pt idx="3063">
                  <c:v>44638</c:v>
                </c:pt>
                <c:pt idx="3064">
                  <c:v>44641</c:v>
                </c:pt>
                <c:pt idx="3065">
                  <c:v>44642</c:v>
                </c:pt>
                <c:pt idx="3066">
                  <c:v>44643</c:v>
                </c:pt>
                <c:pt idx="3067">
                  <c:v>44644</c:v>
                </c:pt>
                <c:pt idx="3068">
                  <c:v>44645</c:v>
                </c:pt>
                <c:pt idx="3069">
                  <c:v>44648</c:v>
                </c:pt>
                <c:pt idx="3070">
                  <c:v>44649</c:v>
                </c:pt>
                <c:pt idx="3071">
                  <c:v>44650</c:v>
                </c:pt>
                <c:pt idx="3072">
                  <c:v>44651</c:v>
                </c:pt>
                <c:pt idx="3073">
                  <c:v>44652</c:v>
                </c:pt>
                <c:pt idx="3074">
                  <c:v>44655</c:v>
                </c:pt>
                <c:pt idx="3075">
                  <c:v>44656</c:v>
                </c:pt>
                <c:pt idx="3076">
                  <c:v>44657</c:v>
                </c:pt>
                <c:pt idx="3077">
                  <c:v>44658</c:v>
                </c:pt>
                <c:pt idx="3078">
                  <c:v>44659</c:v>
                </c:pt>
                <c:pt idx="3079">
                  <c:v>44662</c:v>
                </c:pt>
                <c:pt idx="3080">
                  <c:v>44663</c:v>
                </c:pt>
                <c:pt idx="3081">
                  <c:v>44664</c:v>
                </c:pt>
                <c:pt idx="3082">
                  <c:v>44665</c:v>
                </c:pt>
                <c:pt idx="3083">
                  <c:v>44669</c:v>
                </c:pt>
                <c:pt idx="3084">
                  <c:v>44670</c:v>
                </c:pt>
                <c:pt idx="3085">
                  <c:v>44671</c:v>
                </c:pt>
                <c:pt idx="3086">
                  <c:v>44672</c:v>
                </c:pt>
                <c:pt idx="3087">
                  <c:v>44673</c:v>
                </c:pt>
                <c:pt idx="3088">
                  <c:v>44676</c:v>
                </c:pt>
                <c:pt idx="3089">
                  <c:v>44677</c:v>
                </c:pt>
                <c:pt idx="3090">
                  <c:v>44678</c:v>
                </c:pt>
                <c:pt idx="3091">
                  <c:v>44679</c:v>
                </c:pt>
                <c:pt idx="3092">
                  <c:v>44680</c:v>
                </c:pt>
                <c:pt idx="3093">
                  <c:v>44683</c:v>
                </c:pt>
                <c:pt idx="3094">
                  <c:v>44684</c:v>
                </c:pt>
                <c:pt idx="3095">
                  <c:v>44685</c:v>
                </c:pt>
                <c:pt idx="3096">
                  <c:v>44686</c:v>
                </c:pt>
                <c:pt idx="3097">
                  <c:v>44687</c:v>
                </c:pt>
                <c:pt idx="3098">
                  <c:v>44690</c:v>
                </c:pt>
                <c:pt idx="3099">
                  <c:v>44691</c:v>
                </c:pt>
                <c:pt idx="3100">
                  <c:v>44692</c:v>
                </c:pt>
                <c:pt idx="3101">
                  <c:v>44693</c:v>
                </c:pt>
                <c:pt idx="3102">
                  <c:v>44694</c:v>
                </c:pt>
                <c:pt idx="3103">
                  <c:v>44697</c:v>
                </c:pt>
                <c:pt idx="3104">
                  <c:v>44698</c:v>
                </c:pt>
                <c:pt idx="3105">
                  <c:v>44699</c:v>
                </c:pt>
                <c:pt idx="3106">
                  <c:v>44700</c:v>
                </c:pt>
                <c:pt idx="3107">
                  <c:v>44701</c:v>
                </c:pt>
                <c:pt idx="3108">
                  <c:v>44704</c:v>
                </c:pt>
                <c:pt idx="3109">
                  <c:v>44705</c:v>
                </c:pt>
                <c:pt idx="3110">
                  <c:v>44706</c:v>
                </c:pt>
                <c:pt idx="3111">
                  <c:v>44707</c:v>
                </c:pt>
                <c:pt idx="3112">
                  <c:v>44708</c:v>
                </c:pt>
                <c:pt idx="3113">
                  <c:v>44712</c:v>
                </c:pt>
                <c:pt idx="3114">
                  <c:v>44713</c:v>
                </c:pt>
                <c:pt idx="3115">
                  <c:v>44714</c:v>
                </c:pt>
                <c:pt idx="3116">
                  <c:v>44715</c:v>
                </c:pt>
                <c:pt idx="3117">
                  <c:v>44718</c:v>
                </c:pt>
                <c:pt idx="3118">
                  <c:v>44719</c:v>
                </c:pt>
                <c:pt idx="3119">
                  <c:v>44720</c:v>
                </c:pt>
                <c:pt idx="3120">
                  <c:v>44721</c:v>
                </c:pt>
                <c:pt idx="3121">
                  <c:v>44722</c:v>
                </c:pt>
                <c:pt idx="3122">
                  <c:v>44725</c:v>
                </c:pt>
                <c:pt idx="3123">
                  <c:v>44726</c:v>
                </c:pt>
                <c:pt idx="3124">
                  <c:v>44727</c:v>
                </c:pt>
                <c:pt idx="3125">
                  <c:v>44728</c:v>
                </c:pt>
                <c:pt idx="3126">
                  <c:v>44729</c:v>
                </c:pt>
                <c:pt idx="3127">
                  <c:v>44733</c:v>
                </c:pt>
                <c:pt idx="3128">
                  <c:v>44734</c:v>
                </c:pt>
                <c:pt idx="3129">
                  <c:v>44735</c:v>
                </c:pt>
                <c:pt idx="3130">
                  <c:v>44736</c:v>
                </c:pt>
                <c:pt idx="3131">
                  <c:v>44739</c:v>
                </c:pt>
                <c:pt idx="3132">
                  <c:v>44740</c:v>
                </c:pt>
                <c:pt idx="3133">
                  <c:v>44741</c:v>
                </c:pt>
                <c:pt idx="3134">
                  <c:v>44742</c:v>
                </c:pt>
                <c:pt idx="3135">
                  <c:v>44743</c:v>
                </c:pt>
                <c:pt idx="3136">
                  <c:v>44747</c:v>
                </c:pt>
                <c:pt idx="3137">
                  <c:v>44748</c:v>
                </c:pt>
                <c:pt idx="3138">
                  <c:v>44749</c:v>
                </c:pt>
                <c:pt idx="3139">
                  <c:v>44750</c:v>
                </c:pt>
                <c:pt idx="3140">
                  <c:v>44753</c:v>
                </c:pt>
                <c:pt idx="3141">
                  <c:v>44754</c:v>
                </c:pt>
                <c:pt idx="3142">
                  <c:v>44755</c:v>
                </c:pt>
                <c:pt idx="3143">
                  <c:v>44756</c:v>
                </c:pt>
                <c:pt idx="3144">
                  <c:v>44757</c:v>
                </c:pt>
                <c:pt idx="3145">
                  <c:v>44760</c:v>
                </c:pt>
                <c:pt idx="3146">
                  <c:v>44761</c:v>
                </c:pt>
                <c:pt idx="3147">
                  <c:v>44762</c:v>
                </c:pt>
                <c:pt idx="3148">
                  <c:v>44763</c:v>
                </c:pt>
                <c:pt idx="3149">
                  <c:v>44764</c:v>
                </c:pt>
                <c:pt idx="3150">
                  <c:v>44767</c:v>
                </c:pt>
                <c:pt idx="3151">
                  <c:v>44768</c:v>
                </c:pt>
                <c:pt idx="3152">
                  <c:v>44769</c:v>
                </c:pt>
                <c:pt idx="3153">
                  <c:v>44770</c:v>
                </c:pt>
                <c:pt idx="3154">
                  <c:v>44771</c:v>
                </c:pt>
                <c:pt idx="3155">
                  <c:v>44774</c:v>
                </c:pt>
                <c:pt idx="3156">
                  <c:v>44775</c:v>
                </c:pt>
                <c:pt idx="3157">
                  <c:v>44776</c:v>
                </c:pt>
                <c:pt idx="3158">
                  <c:v>44777</c:v>
                </c:pt>
                <c:pt idx="3159">
                  <c:v>44778</c:v>
                </c:pt>
                <c:pt idx="3160">
                  <c:v>44781</c:v>
                </c:pt>
                <c:pt idx="3161">
                  <c:v>44782</c:v>
                </c:pt>
                <c:pt idx="3162">
                  <c:v>44783</c:v>
                </c:pt>
                <c:pt idx="3163">
                  <c:v>44784</c:v>
                </c:pt>
                <c:pt idx="3164">
                  <c:v>44785</c:v>
                </c:pt>
                <c:pt idx="3165">
                  <c:v>44788</c:v>
                </c:pt>
                <c:pt idx="3166">
                  <c:v>44789</c:v>
                </c:pt>
                <c:pt idx="3167">
                  <c:v>44790</c:v>
                </c:pt>
                <c:pt idx="3168">
                  <c:v>44791</c:v>
                </c:pt>
                <c:pt idx="3169">
                  <c:v>44792</c:v>
                </c:pt>
                <c:pt idx="3170">
                  <c:v>44795</c:v>
                </c:pt>
                <c:pt idx="3171">
                  <c:v>44796</c:v>
                </c:pt>
                <c:pt idx="3172">
                  <c:v>44797</c:v>
                </c:pt>
                <c:pt idx="3173">
                  <c:v>44798</c:v>
                </c:pt>
                <c:pt idx="3174">
                  <c:v>44799</c:v>
                </c:pt>
                <c:pt idx="3175">
                  <c:v>44802</c:v>
                </c:pt>
                <c:pt idx="3176">
                  <c:v>44803</c:v>
                </c:pt>
                <c:pt idx="3177">
                  <c:v>44804</c:v>
                </c:pt>
                <c:pt idx="3178">
                  <c:v>44805</c:v>
                </c:pt>
                <c:pt idx="3179">
                  <c:v>44806</c:v>
                </c:pt>
                <c:pt idx="3180">
                  <c:v>44810</c:v>
                </c:pt>
                <c:pt idx="3181">
                  <c:v>44811</c:v>
                </c:pt>
                <c:pt idx="3182">
                  <c:v>44812</c:v>
                </c:pt>
                <c:pt idx="3183">
                  <c:v>44813</c:v>
                </c:pt>
                <c:pt idx="3184">
                  <c:v>44816</c:v>
                </c:pt>
                <c:pt idx="3185">
                  <c:v>44817</c:v>
                </c:pt>
                <c:pt idx="3186">
                  <c:v>44818</c:v>
                </c:pt>
                <c:pt idx="3187">
                  <c:v>44819</c:v>
                </c:pt>
                <c:pt idx="3188">
                  <c:v>44820</c:v>
                </c:pt>
                <c:pt idx="3189">
                  <c:v>44823</c:v>
                </c:pt>
                <c:pt idx="3190">
                  <c:v>44824</c:v>
                </c:pt>
                <c:pt idx="3191">
                  <c:v>44825</c:v>
                </c:pt>
                <c:pt idx="3192">
                  <c:v>44826</c:v>
                </c:pt>
                <c:pt idx="3193">
                  <c:v>44827</c:v>
                </c:pt>
                <c:pt idx="3194">
                  <c:v>44830</c:v>
                </c:pt>
                <c:pt idx="3195">
                  <c:v>44831</c:v>
                </c:pt>
                <c:pt idx="3196">
                  <c:v>44832</c:v>
                </c:pt>
                <c:pt idx="3197">
                  <c:v>44833</c:v>
                </c:pt>
                <c:pt idx="3198">
                  <c:v>44834</c:v>
                </c:pt>
                <c:pt idx="3199">
                  <c:v>44837</c:v>
                </c:pt>
                <c:pt idx="3200">
                  <c:v>44838</c:v>
                </c:pt>
                <c:pt idx="3201">
                  <c:v>44839</c:v>
                </c:pt>
                <c:pt idx="3202">
                  <c:v>44840</c:v>
                </c:pt>
                <c:pt idx="3203">
                  <c:v>44841</c:v>
                </c:pt>
                <c:pt idx="3204">
                  <c:v>44844</c:v>
                </c:pt>
                <c:pt idx="3205">
                  <c:v>44845</c:v>
                </c:pt>
                <c:pt idx="3206">
                  <c:v>44846</c:v>
                </c:pt>
                <c:pt idx="3207">
                  <c:v>44847</c:v>
                </c:pt>
                <c:pt idx="3208">
                  <c:v>44848</c:v>
                </c:pt>
                <c:pt idx="3209">
                  <c:v>44851</c:v>
                </c:pt>
                <c:pt idx="3210">
                  <c:v>44852</c:v>
                </c:pt>
                <c:pt idx="3211">
                  <c:v>44853</c:v>
                </c:pt>
                <c:pt idx="3212">
                  <c:v>44854</c:v>
                </c:pt>
                <c:pt idx="3213">
                  <c:v>44855</c:v>
                </c:pt>
                <c:pt idx="3214">
                  <c:v>44858</c:v>
                </c:pt>
                <c:pt idx="3215">
                  <c:v>44859</c:v>
                </c:pt>
                <c:pt idx="3216">
                  <c:v>44860</c:v>
                </c:pt>
                <c:pt idx="3217">
                  <c:v>44861</c:v>
                </c:pt>
                <c:pt idx="3218">
                  <c:v>44862</c:v>
                </c:pt>
                <c:pt idx="3219">
                  <c:v>44865</c:v>
                </c:pt>
                <c:pt idx="3220">
                  <c:v>44866</c:v>
                </c:pt>
                <c:pt idx="3221">
                  <c:v>44867</c:v>
                </c:pt>
                <c:pt idx="3222">
                  <c:v>44868</c:v>
                </c:pt>
                <c:pt idx="3223">
                  <c:v>44869</c:v>
                </c:pt>
                <c:pt idx="3224">
                  <c:v>44872</c:v>
                </c:pt>
                <c:pt idx="3225">
                  <c:v>44873</c:v>
                </c:pt>
                <c:pt idx="3226">
                  <c:v>44874</c:v>
                </c:pt>
                <c:pt idx="3227">
                  <c:v>44875</c:v>
                </c:pt>
                <c:pt idx="3228">
                  <c:v>44876</c:v>
                </c:pt>
                <c:pt idx="3229">
                  <c:v>44879</c:v>
                </c:pt>
                <c:pt idx="3230">
                  <c:v>44880</c:v>
                </c:pt>
                <c:pt idx="3231">
                  <c:v>44881</c:v>
                </c:pt>
                <c:pt idx="3232">
                  <c:v>44882</c:v>
                </c:pt>
                <c:pt idx="3233">
                  <c:v>44883</c:v>
                </c:pt>
                <c:pt idx="3234">
                  <c:v>44886</c:v>
                </c:pt>
                <c:pt idx="3235">
                  <c:v>44887</c:v>
                </c:pt>
                <c:pt idx="3236">
                  <c:v>44888</c:v>
                </c:pt>
                <c:pt idx="3237">
                  <c:v>44890</c:v>
                </c:pt>
                <c:pt idx="3238">
                  <c:v>44893</c:v>
                </c:pt>
                <c:pt idx="3239">
                  <c:v>44894</c:v>
                </c:pt>
                <c:pt idx="3240">
                  <c:v>44895</c:v>
                </c:pt>
                <c:pt idx="3241">
                  <c:v>44896</c:v>
                </c:pt>
                <c:pt idx="3242">
                  <c:v>44897</c:v>
                </c:pt>
                <c:pt idx="3243">
                  <c:v>44900</c:v>
                </c:pt>
                <c:pt idx="3244">
                  <c:v>44901</c:v>
                </c:pt>
                <c:pt idx="3245">
                  <c:v>44902</c:v>
                </c:pt>
                <c:pt idx="3246">
                  <c:v>44903</c:v>
                </c:pt>
                <c:pt idx="3247">
                  <c:v>44904</c:v>
                </c:pt>
                <c:pt idx="3248">
                  <c:v>44907</c:v>
                </c:pt>
                <c:pt idx="3249">
                  <c:v>44908</c:v>
                </c:pt>
                <c:pt idx="3250">
                  <c:v>44909</c:v>
                </c:pt>
                <c:pt idx="3251">
                  <c:v>44910</c:v>
                </c:pt>
                <c:pt idx="3252">
                  <c:v>44911</c:v>
                </c:pt>
                <c:pt idx="3253">
                  <c:v>44914</c:v>
                </c:pt>
                <c:pt idx="3254">
                  <c:v>44915</c:v>
                </c:pt>
                <c:pt idx="3255">
                  <c:v>44916</c:v>
                </c:pt>
                <c:pt idx="3256">
                  <c:v>44917</c:v>
                </c:pt>
                <c:pt idx="3257">
                  <c:v>44918</c:v>
                </c:pt>
                <c:pt idx="3258">
                  <c:v>44922</c:v>
                </c:pt>
                <c:pt idx="3259">
                  <c:v>44923</c:v>
                </c:pt>
                <c:pt idx="3260">
                  <c:v>44924</c:v>
                </c:pt>
                <c:pt idx="3261">
                  <c:v>44925</c:v>
                </c:pt>
                <c:pt idx="3262">
                  <c:v>44929</c:v>
                </c:pt>
                <c:pt idx="3263">
                  <c:v>44930</c:v>
                </c:pt>
                <c:pt idx="3264">
                  <c:v>44931</c:v>
                </c:pt>
                <c:pt idx="3265">
                  <c:v>44932</c:v>
                </c:pt>
                <c:pt idx="3266">
                  <c:v>44935</c:v>
                </c:pt>
                <c:pt idx="3267">
                  <c:v>44936</c:v>
                </c:pt>
                <c:pt idx="3268">
                  <c:v>44937</c:v>
                </c:pt>
                <c:pt idx="3269">
                  <c:v>44938</c:v>
                </c:pt>
                <c:pt idx="3270">
                  <c:v>44939</c:v>
                </c:pt>
                <c:pt idx="3271">
                  <c:v>44943</c:v>
                </c:pt>
                <c:pt idx="3272">
                  <c:v>44944</c:v>
                </c:pt>
                <c:pt idx="3273">
                  <c:v>44945</c:v>
                </c:pt>
                <c:pt idx="3274">
                  <c:v>44946</c:v>
                </c:pt>
                <c:pt idx="3275">
                  <c:v>44949</c:v>
                </c:pt>
                <c:pt idx="3276">
                  <c:v>44950</c:v>
                </c:pt>
                <c:pt idx="3277">
                  <c:v>44951</c:v>
                </c:pt>
                <c:pt idx="3278">
                  <c:v>44952</c:v>
                </c:pt>
                <c:pt idx="3279">
                  <c:v>44953</c:v>
                </c:pt>
                <c:pt idx="3280">
                  <c:v>44956</c:v>
                </c:pt>
                <c:pt idx="3281">
                  <c:v>44957</c:v>
                </c:pt>
                <c:pt idx="3282">
                  <c:v>44958</c:v>
                </c:pt>
                <c:pt idx="3283">
                  <c:v>44959</c:v>
                </c:pt>
                <c:pt idx="3284">
                  <c:v>44960</c:v>
                </c:pt>
                <c:pt idx="3285">
                  <c:v>44963</c:v>
                </c:pt>
                <c:pt idx="3286">
                  <c:v>44964</c:v>
                </c:pt>
                <c:pt idx="3287">
                  <c:v>44965</c:v>
                </c:pt>
                <c:pt idx="3288">
                  <c:v>44966</c:v>
                </c:pt>
                <c:pt idx="3289">
                  <c:v>44967</c:v>
                </c:pt>
                <c:pt idx="3290">
                  <c:v>44970</c:v>
                </c:pt>
                <c:pt idx="3291">
                  <c:v>44971</c:v>
                </c:pt>
                <c:pt idx="3292">
                  <c:v>44972</c:v>
                </c:pt>
                <c:pt idx="3293">
                  <c:v>44973</c:v>
                </c:pt>
                <c:pt idx="3294">
                  <c:v>44974</c:v>
                </c:pt>
                <c:pt idx="3295">
                  <c:v>44978</c:v>
                </c:pt>
                <c:pt idx="3296">
                  <c:v>44979</c:v>
                </c:pt>
                <c:pt idx="3297">
                  <c:v>44980</c:v>
                </c:pt>
                <c:pt idx="3298">
                  <c:v>44981</c:v>
                </c:pt>
                <c:pt idx="3299">
                  <c:v>44984</c:v>
                </c:pt>
                <c:pt idx="3300">
                  <c:v>44985</c:v>
                </c:pt>
                <c:pt idx="3301">
                  <c:v>44986</c:v>
                </c:pt>
                <c:pt idx="3302">
                  <c:v>44987</c:v>
                </c:pt>
                <c:pt idx="3303">
                  <c:v>44988</c:v>
                </c:pt>
                <c:pt idx="3304">
                  <c:v>44991</c:v>
                </c:pt>
                <c:pt idx="3305">
                  <c:v>44992</c:v>
                </c:pt>
                <c:pt idx="3306">
                  <c:v>44993</c:v>
                </c:pt>
                <c:pt idx="3307">
                  <c:v>44994</c:v>
                </c:pt>
                <c:pt idx="3308">
                  <c:v>44995</c:v>
                </c:pt>
                <c:pt idx="3309">
                  <c:v>44998</c:v>
                </c:pt>
                <c:pt idx="3310">
                  <c:v>44999</c:v>
                </c:pt>
                <c:pt idx="3311">
                  <c:v>45000</c:v>
                </c:pt>
                <c:pt idx="3312">
                  <c:v>45001</c:v>
                </c:pt>
                <c:pt idx="3313">
                  <c:v>45002</c:v>
                </c:pt>
                <c:pt idx="3314">
                  <c:v>45005</c:v>
                </c:pt>
                <c:pt idx="3315">
                  <c:v>45006</c:v>
                </c:pt>
                <c:pt idx="3316">
                  <c:v>45007</c:v>
                </c:pt>
                <c:pt idx="3317">
                  <c:v>45008</c:v>
                </c:pt>
                <c:pt idx="3318">
                  <c:v>45009</c:v>
                </c:pt>
                <c:pt idx="3319">
                  <c:v>45012</c:v>
                </c:pt>
                <c:pt idx="3320">
                  <c:v>45013</c:v>
                </c:pt>
                <c:pt idx="3321">
                  <c:v>45014</c:v>
                </c:pt>
                <c:pt idx="3322">
                  <c:v>45015</c:v>
                </c:pt>
                <c:pt idx="3323">
                  <c:v>45016</c:v>
                </c:pt>
                <c:pt idx="3324">
                  <c:v>45019</c:v>
                </c:pt>
                <c:pt idx="3325">
                  <c:v>45020</c:v>
                </c:pt>
                <c:pt idx="3326">
                  <c:v>45021</c:v>
                </c:pt>
                <c:pt idx="3327">
                  <c:v>45022</c:v>
                </c:pt>
                <c:pt idx="3328">
                  <c:v>45026</c:v>
                </c:pt>
                <c:pt idx="3329">
                  <c:v>45027</c:v>
                </c:pt>
                <c:pt idx="3330">
                  <c:v>45028</c:v>
                </c:pt>
                <c:pt idx="3331">
                  <c:v>45029</c:v>
                </c:pt>
                <c:pt idx="3332">
                  <c:v>45030</c:v>
                </c:pt>
                <c:pt idx="3333">
                  <c:v>45033</c:v>
                </c:pt>
                <c:pt idx="3334">
                  <c:v>45034</c:v>
                </c:pt>
                <c:pt idx="3335">
                  <c:v>45035</c:v>
                </c:pt>
                <c:pt idx="3336">
                  <c:v>45036</c:v>
                </c:pt>
                <c:pt idx="3337">
                  <c:v>45037</c:v>
                </c:pt>
                <c:pt idx="3338">
                  <c:v>45040</c:v>
                </c:pt>
                <c:pt idx="3339">
                  <c:v>45041</c:v>
                </c:pt>
                <c:pt idx="3340">
                  <c:v>45042</c:v>
                </c:pt>
                <c:pt idx="3341">
                  <c:v>45043</c:v>
                </c:pt>
                <c:pt idx="3342">
                  <c:v>45044</c:v>
                </c:pt>
                <c:pt idx="3343">
                  <c:v>45047</c:v>
                </c:pt>
                <c:pt idx="3344">
                  <c:v>45048</c:v>
                </c:pt>
                <c:pt idx="3345">
                  <c:v>45049</c:v>
                </c:pt>
                <c:pt idx="3346">
                  <c:v>45050</c:v>
                </c:pt>
                <c:pt idx="3347">
                  <c:v>45051</c:v>
                </c:pt>
                <c:pt idx="3348">
                  <c:v>45054</c:v>
                </c:pt>
                <c:pt idx="3349">
                  <c:v>45055</c:v>
                </c:pt>
                <c:pt idx="3350">
                  <c:v>45056</c:v>
                </c:pt>
                <c:pt idx="3351">
                  <c:v>45057</c:v>
                </c:pt>
                <c:pt idx="3352">
                  <c:v>45058</c:v>
                </c:pt>
                <c:pt idx="3353">
                  <c:v>45061</c:v>
                </c:pt>
                <c:pt idx="3354">
                  <c:v>45062</c:v>
                </c:pt>
                <c:pt idx="3355">
                  <c:v>45063</c:v>
                </c:pt>
                <c:pt idx="3356">
                  <c:v>45064</c:v>
                </c:pt>
                <c:pt idx="3357">
                  <c:v>45065</c:v>
                </c:pt>
                <c:pt idx="3358">
                  <c:v>45068</c:v>
                </c:pt>
                <c:pt idx="3359">
                  <c:v>45069</c:v>
                </c:pt>
                <c:pt idx="3360">
                  <c:v>45070</c:v>
                </c:pt>
                <c:pt idx="3361">
                  <c:v>45071</c:v>
                </c:pt>
                <c:pt idx="3362">
                  <c:v>45072</c:v>
                </c:pt>
                <c:pt idx="3363">
                  <c:v>45076</c:v>
                </c:pt>
                <c:pt idx="3364">
                  <c:v>45077</c:v>
                </c:pt>
                <c:pt idx="3365">
                  <c:v>45078</c:v>
                </c:pt>
                <c:pt idx="3366">
                  <c:v>45079</c:v>
                </c:pt>
                <c:pt idx="3367">
                  <c:v>45082</c:v>
                </c:pt>
                <c:pt idx="3368">
                  <c:v>45083</c:v>
                </c:pt>
                <c:pt idx="3369">
                  <c:v>45084</c:v>
                </c:pt>
                <c:pt idx="3370">
                  <c:v>45085</c:v>
                </c:pt>
                <c:pt idx="3371">
                  <c:v>45086</c:v>
                </c:pt>
                <c:pt idx="3372">
                  <c:v>45089</c:v>
                </c:pt>
                <c:pt idx="3373">
                  <c:v>45090</c:v>
                </c:pt>
                <c:pt idx="3374">
                  <c:v>45091</c:v>
                </c:pt>
                <c:pt idx="3375">
                  <c:v>45092</c:v>
                </c:pt>
                <c:pt idx="3376">
                  <c:v>45093</c:v>
                </c:pt>
                <c:pt idx="3377">
                  <c:v>45097</c:v>
                </c:pt>
                <c:pt idx="3378">
                  <c:v>45098</c:v>
                </c:pt>
                <c:pt idx="3379">
                  <c:v>45099</c:v>
                </c:pt>
                <c:pt idx="3380">
                  <c:v>45100</c:v>
                </c:pt>
                <c:pt idx="3381">
                  <c:v>45103</c:v>
                </c:pt>
                <c:pt idx="3382">
                  <c:v>45104</c:v>
                </c:pt>
                <c:pt idx="3383">
                  <c:v>45105</c:v>
                </c:pt>
                <c:pt idx="3384">
                  <c:v>45106</c:v>
                </c:pt>
                <c:pt idx="3385">
                  <c:v>45107</c:v>
                </c:pt>
                <c:pt idx="3386">
                  <c:v>45110</c:v>
                </c:pt>
                <c:pt idx="3387">
                  <c:v>45112</c:v>
                </c:pt>
                <c:pt idx="3388">
                  <c:v>45113</c:v>
                </c:pt>
                <c:pt idx="3389">
                  <c:v>45114</c:v>
                </c:pt>
                <c:pt idx="3390">
                  <c:v>45117</c:v>
                </c:pt>
                <c:pt idx="3391">
                  <c:v>45118</c:v>
                </c:pt>
                <c:pt idx="3392">
                  <c:v>45119</c:v>
                </c:pt>
                <c:pt idx="3393">
                  <c:v>45120</c:v>
                </c:pt>
                <c:pt idx="3394">
                  <c:v>45121</c:v>
                </c:pt>
                <c:pt idx="3395">
                  <c:v>45124</c:v>
                </c:pt>
                <c:pt idx="3396">
                  <c:v>45125</c:v>
                </c:pt>
                <c:pt idx="3397">
                  <c:v>45126</c:v>
                </c:pt>
                <c:pt idx="3398">
                  <c:v>45127</c:v>
                </c:pt>
                <c:pt idx="3399">
                  <c:v>45128</c:v>
                </c:pt>
                <c:pt idx="3400">
                  <c:v>45131</c:v>
                </c:pt>
                <c:pt idx="3401">
                  <c:v>45132</c:v>
                </c:pt>
                <c:pt idx="3402">
                  <c:v>45133</c:v>
                </c:pt>
                <c:pt idx="3403">
                  <c:v>45134</c:v>
                </c:pt>
                <c:pt idx="3404">
                  <c:v>45135</c:v>
                </c:pt>
                <c:pt idx="3405">
                  <c:v>45138</c:v>
                </c:pt>
                <c:pt idx="3406">
                  <c:v>45139</c:v>
                </c:pt>
                <c:pt idx="3407">
                  <c:v>45140</c:v>
                </c:pt>
                <c:pt idx="3408">
                  <c:v>45141</c:v>
                </c:pt>
                <c:pt idx="3409">
                  <c:v>45142</c:v>
                </c:pt>
                <c:pt idx="3410">
                  <c:v>45145</c:v>
                </c:pt>
                <c:pt idx="3411">
                  <c:v>45146</c:v>
                </c:pt>
                <c:pt idx="3412">
                  <c:v>45147</c:v>
                </c:pt>
                <c:pt idx="3413">
                  <c:v>45148</c:v>
                </c:pt>
                <c:pt idx="3414">
                  <c:v>45149</c:v>
                </c:pt>
                <c:pt idx="3415">
                  <c:v>45152</c:v>
                </c:pt>
                <c:pt idx="3416">
                  <c:v>45153</c:v>
                </c:pt>
                <c:pt idx="3417">
                  <c:v>45154</c:v>
                </c:pt>
                <c:pt idx="3418">
                  <c:v>45155</c:v>
                </c:pt>
                <c:pt idx="3419">
                  <c:v>45156</c:v>
                </c:pt>
                <c:pt idx="3420">
                  <c:v>45159</c:v>
                </c:pt>
                <c:pt idx="3421">
                  <c:v>45160</c:v>
                </c:pt>
                <c:pt idx="3422">
                  <c:v>45161</c:v>
                </c:pt>
                <c:pt idx="3423">
                  <c:v>45162</c:v>
                </c:pt>
                <c:pt idx="3424">
                  <c:v>45163</c:v>
                </c:pt>
                <c:pt idx="3425">
                  <c:v>45166</c:v>
                </c:pt>
                <c:pt idx="3426">
                  <c:v>45167</c:v>
                </c:pt>
                <c:pt idx="3427">
                  <c:v>45168</c:v>
                </c:pt>
                <c:pt idx="3428">
                  <c:v>45169</c:v>
                </c:pt>
                <c:pt idx="3429">
                  <c:v>45170</c:v>
                </c:pt>
                <c:pt idx="3430">
                  <c:v>45174</c:v>
                </c:pt>
                <c:pt idx="3431">
                  <c:v>45175</c:v>
                </c:pt>
                <c:pt idx="3432">
                  <c:v>45176</c:v>
                </c:pt>
                <c:pt idx="3433">
                  <c:v>45177</c:v>
                </c:pt>
                <c:pt idx="3434">
                  <c:v>45180</c:v>
                </c:pt>
                <c:pt idx="3435">
                  <c:v>45181</c:v>
                </c:pt>
                <c:pt idx="3436">
                  <c:v>45182</c:v>
                </c:pt>
                <c:pt idx="3437">
                  <c:v>45183</c:v>
                </c:pt>
                <c:pt idx="3438">
                  <c:v>45184</c:v>
                </c:pt>
                <c:pt idx="3439">
                  <c:v>45187</c:v>
                </c:pt>
                <c:pt idx="3440">
                  <c:v>45188</c:v>
                </c:pt>
                <c:pt idx="3441">
                  <c:v>45189</c:v>
                </c:pt>
                <c:pt idx="3442">
                  <c:v>45190</c:v>
                </c:pt>
                <c:pt idx="3443">
                  <c:v>45191</c:v>
                </c:pt>
                <c:pt idx="3444">
                  <c:v>45194</c:v>
                </c:pt>
                <c:pt idx="3445">
                  <c:v>45195</c:v>
                </c:pt>
                <c:pt idx="3446">
                  <c:v>45196</c:v>
                </c:pt>
                <c:pt idx="3447">
                  <c:v>45197</c:v>
                </c:pt>
                <c:pt idx="3448">
                  <c:v>45198</c:v>
                </c:pt>
                <c:pt idx="3449">
                  <c:v>45201</c:v>
                </c:pt>
                <c:pt idx="3450">
                  <c:v>45202</c:v>
                </c:pt>
                <c:pt idx="3451">
                  <c:v>45203</c:v>
                </c:pt>
                <c:pt idx="3452">
                  <c:v>45204</c:v>
                </c:pt>
                <c:pt idx="3453">
                  <c:v>45205</c:v>
                </c:pt>
                <c:pt idx="3454">
                  <c:v>45208</c:v>
                </c:pt>
                <c:pt idx="3455">
                  <c:v>45209</c:v>
                </c:pt>
                <c:pt idx="3456">
                  <c:v>45210</c:v>
                </c:pt>
                <c:pt idx="3457">
                  <c:v>45211</c:v>
                </c:pt>
                <c:pt idx="3458">
                  <c:v>45212</c:v>
                </c:pt>
                <c:pt idx="3459">
                  <c:v>45215</c:v>
                </c:pt>
                <c:pt idx="3460">
                  <c:v>45216</c:v>
                </c:pt>
                <c:pt idx="3461">
                  <c:v>45217</c:v>
                </c:pt>
                <c:pt idx="3462">
                  <c:v>45218</c:v>
                </c:pt>
                <c:pt idx="3463">
                  <c:v>45219</c:v>
                </c:pt>
                <c:pt idx="3464">
                  <c:v>45222</c:v>
                </c:pt>
                <c:pt idx="3465">
                  <c:v>45223</c:v>
                </c:pt>
                <c:pt idx="3466">
                  <c:v>45224</c:v>
                </c:pt>
                <c:pt idx="3467">
                  <c:v>45225</c:v>
                </c:pt>
                <c:pt idx="3468">
                  <c:v>45226</c:v>
                </c:pt>
                <c:pt idx="3469">
                  <c:v>45229</c:v>
                </c:pt>
                <c:pt idx="3470">
                  <c:v>45230</c:v>
                </c:pt>
                <c:pt idx="3471">
                  <c:v>45231</c:v>
                </c:pt>
                <c:pt idx="3472">
                  <c:v>45232</c:v>
                </c:pt>
                <c:pt idx="3473">
                  <c:v>45233</c:v>
                </c:pt>
                <c:pt idx="3474">
                  <c:v>45236</c:v>
                </c:pt>
                <c:pt idx="3475">
                  <c:v>45237</c:v>
                </c:pt>
                <c:pt idx="3476">
                  <c:v>45238</c:v>
                </c:pt>
                <c:pt idx="3477">
                  <c:v>45239</c:v>
                </c:pt>
                <c:pt idx="3478">
                  <c:v>45240</c:v>
                </c:pt>
                <c:pt idx="3479">
                  <c:v>45243</c:v>
                </c:pt>
                <c:pt idx="3480">
                  <c:v>45244</c:v>
                </c:pt>
                <c:pt idx="3481">
                  <c:v>45245</c:v>
                </c:pt>
                <c:pt idx="3482">
                  <c:v>45246</c:v>
                </c:pt>
                <c:pt idx="3483">
                  <c:v>45247</c:v>
                </c:pt>
                <c:pt idx="3484">
                  <c:v>45250</c:v>
                </c:pt>
                <c:pt idx="3485">
                  <c:v>45251</c:v>
                </c:pt>
                <c:pt idx="3486">
                  <c:v>45252</c:v>
                </c:pt>
                <c:pt idx="3487">
                  <c:v>45254</c:v>
                </c:pt>
                <c:pt idx="3488">
                  <c:v>45257</c:v>
                </c:pt>
                <c:pt idx="3489">
                  <c:v>45258</c:v>
                </c:pt>
                <c:pt idx="3490">
                  <c:v>45259</c:v>
                </c:pt>
                <c:pt idx="3491">
                  <c:v>45260</c:v>
                </c:pt>
                <c:pt idx="3492">
                  <c:v>45261</c:v>
                </c:pt>
                <c:pt idx="3493">
                  <c:v>45264</c:v>
                </c:pt>
                <c:pt idx="3494">
                  <c:v>45265</c:v>
                </c:pt>
                <c:pt idx="3495">
                  <c:v>45266</c:v>
                </c:pt>
                <c:pt idx="3496">
                  <c:v>45267</c:v>
                </c:pt>
                <c:pt idx="3497">
                  <c:v>45268</c:v>
                </c:pt>
                <c:pt idx="3498">
                  <c:v>45271</c:v>
                </c:pt>
                <c:pt idx="3499">
                  <c:v>45272</c:v>
                </c:pt>
                <c:pt idx="3500">
                  <c:v>45273</c:v>
                </c:pt>
                <c:pt idx="3501">
                  <c:v>45274</c:v>
                </c:pt>
                <c:pt idx="3502">
                  <c:v>45275</c:v>
                </c:pt>
                <c:pt idx="3503">
                  <c:v>45278</c:v>
                </c:pt>
                <c:pt idx="3504">
                  <c:v>45279</c:v>
                </c:pt>
                <c:pt idx="3505">
                  <c:v>45280</c:v>
                </c:pt>
                <c:pt idx="3506">
                  <c:v>45281</c:v>
                </c:pt>
                <c:pt idx="3507">
                  <c:v>45282</c:v>
                </c:pt>
                <c:pt idx="3508">
                  <c:v>45286</c:v>
                </c:pt>
                <c:pt idx="3509">
                  <c:v>45287</c:v>
                </c:pt>
                <c:pt idx="3510">
                  <c:v>45288</c:v>
                </c:pt>
                <c:pt idx="3511">
                  <c:v>45289</c:v>
                </c:pt>
              </c:numCache>
            </c:numRef>
          </c:cat>
          <c:val>
            <c:numRef>
              <c:f>RBOB!$K$2:$K$3592</c:f>
              <c:numCache>
                <c:formatCode>_("$"* #,##0.0000_);_("$"* \(#,##0.0000\);_("$"* "-"??_);_(@_)</c:formatCode>
                <c:ptCount val="3591"/>
                <c:pt idx="0">
                  <c:v>2.1034999999999999</c:v>
                </c:pt>
                <c:pt idx="1">
                  <c:v>2.1244999999999998</c:v>
                </c:pt>
                <c:pt idx="2">
                  <c:v>2.1364999999999998</c:v>
                </c:pt>
                <c:pt idx="3">
                  <c:v>2.1344999999999996</c:v>
                </c:pt>
                <c:pt idx="4">
                  <c:v>2.1544999999999996</c:v>
                </c:pt>
                <c:pt idx="5">
                  <c:v>2.1424999999999996</c:v>
                </c:pt>
                <c:pt idx="6">
                  <c:v>2.0974999999999997</c:v>
                </c:pt>
                <c:pt idx="7">
                  <c:v>2.0594999999999999</c:v>
                </c:pt>
                <c:pt idx="8">
                  <c:v>2.0734999999999997</c:v>
                </c:pt>
                <c:pt idx="9">
                  <c:v>2.0444999999999998</c:v>
                </c:pt>
                <c:pt idx="10">
                  <c:v>2.0585</c:v>
                </c:pt>
                <c:pt idx="11">
                  <c:v>2.0465</c:v>
                </c:pt>
                <c:pt idx="12">
                  <c:v>1.9824999999999999</c:v>
                </c:pt>
                <c:pt idx="13">
                  <c:v>1.9644999999999999</c:v>
                </c:pt>
                <c:pt idx="14">
                  <c:v>1.9994999999999998</c:v>
                </c:pt>
                <c:pt idx="15">
                  <c:v>1.9684999999999999</c:v>
                </c:pt>
                <c:pt idx="16">
                  <c:v>1.9384999999999999</c:v>
                </c:pt>
                <c:pt idx="17">
                  <c:v>1.9184999999999999</c:v>
                </c:pt>
                <c:pt idx="18">
                  <c:v>1.9044999999999999</c:v>
                </c:pt>
                <c:pt idx="19">
                  <c:v>1.9234999999999998</c:v>
                </c:pt>
                <c:pt idx="20">
                  <c:v>2.0094999999999996</c:v>
                </c:pt>
                <c:pt idx="21">
                  <c:v>2.0274999999999999</c:v>
                </c:pt>
                <c:pt idx="22">
                  <c:v>1.9424999999999999</c:v>
                </c:pt>
                <c:pt idx="23">
                  <c:v>1.8854999999999997</c:v>
                </c:pt>
                <c:pt idx="24">
                  <c:v>1.9204999999999999</c:v>
                </c:pt>
                <c:pt idx="25">
                  <c:v>1.9204999999999999</c:v>
                </c:pt>
                <c:pt idx="26">
                  <c:v>1.9274999999999998</c:v>
                </c:pt>
                <c:pt idx="27">
                  <c:v>1.9214999999999998</c:v>
                </c:pt>
                <c:pt idx="28">
                  <c:v>1.9794999999999998</c:v>
                </c:pt>
                <c:pt idx="29">
                  <c:v>1.9984999999999999</c:v>
                </c:pt>
                <c:pt idx="30">
                  <c:v>2.0604999999999998</c:v>
                </c:pt>
                <c:pt idx="31">
                  <c:v>2.0764999999999998</c:v>
                </c:pt>
                <c:pt idx="32">
                  <c:v>2.0994999999999995</c:v>
                </c:pt>
                <c:pt idx="33">
                  <c:v>2.0444999999999998</c:v>
                </c:pt>
                <c:pt idx="34">
                  <c:v>2.0834999999999995</c:v>
                </c:pt>
                <c:pt idx="35">
                  <c:v>2.0244999999999997</c:v>
                </c:pt>
                <c:pt idx="36">
                  <c:v>2.0644999999999998</c:v>
                </c:pt>
                <c:pt idx="37">
                  <c:v>2.0324999999999998</c:v>
                </c:pt>
                <c:pt idx="38">
                  <c:v>2.0734999999999997</c:v>
                </c:pt>
                <c:pt idx="39">
                  <c:v>2.1244999999999998</c:v>
                </c:pt>
                <c:pt idx="40">
                  <c:v>2.1104999999999996</c:v>
                </c:pt>
                <c:pt idx="41">
                  <c:v>2.1474999999999995</c:v>
                </c:pt>
                <c:pt idx="42">
                  <c:v>2.1654999999999998</c:v>
                </c:pt>
                <c:pt idx="43">
                  <c:v>2.1364999999999994</c:v>
                </c:pt>
                <c:pt idx="44">
                  <c:v>2.1614999999999998</c:v>
                </c:pt>
                <c:pt idx="45">
                  <c:v>2.1484999999999994</c:v>
                </c:pt>
                <c:pt idx="46">
                  <c:v>2.1314999999999995</c:v>
                </c:pt>
                <c:pt idx="47">
                  <c:v>2.0994999999999995</c:v>
                </c:pt>
                <c:pt idx="48">
                  <c:v>2.1514999999999995</c:v>
                </c:pt>
                <c:pt idx="49">
                  <c:v>2.1864999999999997</c:v>
                </c:pt>
                <c:pt idx="50">
                  <c:v>2.1774999999999998</c:v>
                </c:pt>
                <c:pt idx="51">
                  <c:v>2.1324999999999994</c:v>
                </c:pt>
                <c:pt idx="52">
                  <c:v>2.1324999999999994</c:v>
                </c:pt>
                <c:pt idx="53">
                  <c:v>2.1394999999999995</c:v>
                </c:pt>
                <c:pt idx="54">
                  <c:v>2.0964999999999998</c:v>
                </c:pt>
                <c:pt idx="55">
                  <c:v>2.0935000000000001</c:v>
                </c:pt>
                <c:pt idx="56">
                  <c:v>2.0825</c:v>
                </c:pt>
                <c:pt idx="57">
                  <c:v>2.1364999999999998</c:v>
                </c:pt>
                <c:pt idx="58">
                  <c:v>2.1454999999999997</c:v>
                </c:pt>
                <c:pt idx="59">
                  <c:v>2.1804999999999999</c:v>
                </c:pt>
                <c:pt idx="60">
                  <c:v>2.1974999999999998</c:v>
                </c:pt>
                <c:pt idx="61">
                  <c:v>2.2235</c:v>
                </c:pt>
                <c:pt idx="62">
                  <c:v>2.2235</c:v>
                </c:pt>
                <c:pt idx="63">
                  <c:v>2.1884999999999999</c:v>
                </c:pt>
                <c:pt idx="64">
                  <c:v>2.1715</c:v>
                </c:pt>
                <c:pt idx="65">
                  <c:v>2.1625000000000001</c:v>
                </c:pt>
                <c:pt idx="66">
                  <c:v>2.1694999999999998</c:v>
                </c:pt>
                <c:pt idx="67">
                  <c:v>2.1825000000000001</c:v>
                </c:pt>
                <c:pt idx="68">
                  <c:v>2.2065000000000001</c:v>
                </c:pt>
                <c:pt idx="69">
                  <c:v>2.1995</c:v>
                </c:pt>
                <c:pt idx="70">
                  <c:v>2.1505000000000001</c:v>
                </c:pt>
                <c:pt idx="71">
                  <c:v>2.1274999999999999</c:v>
                </c:pt>
                <c:pt idx="72">
                  <c:v>2.1545000000000001</c:v>
                </c:pt>
                <c:pt idx="73">
                  <c:v>2.1564999999999999</c:v>
                </c:pt>
                <c:pt idx="74">
                  <c:v>2.1734999999999998</c:v>
                </c:pt>
                <c:pt idx="75">
                  <c:v>2.2255000000000003</c:v>
                </c:pt>
                <c:pt idx="76">
                  <c:v>2.2115000000000005</c:v>
                </c:pt>
                <c:pt idx="77">
                  <c:v>2.1945000000000001</c:v>
                </c:pt>
                <c:pt idx="78">
                  <c:v>2.1995000000000005</c:v>
                </c:pt>
                <c:pt idx="79">
                  <c:v>2.2235000000000005</c:v>
                </c:pt>
                <c:pt idx="80">
                  <c:v>2.2655000000000003</c:v>
                </c:pt>
                <c:pt idx="81">
                  <c:v>2.3015000000000003</c:v>
                </c:pt>
                <c:pt idx="82">
                  <c:v>2.1885000000000003</c:v>
                </c:pt>
                <c:pt idx="83">
                  <c:v>2.0865000000000005</c:v>
                </c:pt>
                <c:pt idx="84">
                  <c:v>2.0225000000000004</c:v>
                </c:pt>
                <c:pt idx="85">
                  <c:v>1.9915000000000003</c:v>
                </c:pt>
                <c:pt idx="86">
                  <c:v>2.0395000000000003</c:v>
                </c:pt>
                <c:pt idx="87">
                  <c:v>2.0615000000000001</c:v>
                </c:pt>
                <c:pt idx="88">
                  <c:v>2.0765000000000002</c:v>
                </c:pt>
                <c:pt idx="89">
                  <c:v>2.0615000000000001</c:v>
                </c:pt>
                <c:pt idx="90">
                  <c:v>1.9975000000000001</c:v>
                </c:pt>
                <c:pt idx="91">
                  <c:v>1.9095000000000004</c:v>
                </c:pt>
                <c:pt idx="92">
                  <c:v>1.9095000000000004</c:v>
                </c:pt>
                <c:pt idx="93">
                  <c:v>1.8815000000000004</c:v>
                </c:pt>
                <c:pt idx="94">
                  <c:v>1.8315000000000003</c:v>
                </c:pt>
                <c:pt idx="95">
                  <c:v>1.8265000000000005</c:v>
                </c:pt>
                <c:pt idx="96">
                  <c:v>1.8305000000000005</c:v>
                </c:pt>
                <c:pt idx="97">
                  <c:v>1.7925000000000004</c:v>
                </c:pt>
                <c:pt idx="98">
                  <c:v>1.8385000000000005</c:v>
                </c:pt>
                <c:pt idx="99">
                  <c:v>1.9085000000000005</c:v>
                </c:pt>
                <c:pt idx="100">
                  <c:v>1.9005000000000005</c:v>
                </c:pt>
                <c:pt idx="101">
                  <c:v>1.8565000000000005</c:v>
                </c:pt>
                <c:pt idx="102">
                  <c:v>1.8995000000000002</c:v>
                </c:pt>
                <c:pt idx="103">
                  <c:v>1.9545000000000003</c:v>
                </c:pt>
                <c:pt idx="104">
                  <c:v>1.8685000000000005</c:v>
                </c:pt>
                <c:pt idx="105">
                  <c:v>1.8685000000000005</c:v>
                </c:pt>
                <c:pt idx="106">
                  <c:v>1.8625000000000005</c:v>
                </c:pt>
                <c:pt idx="107">
                  <c:v>1.9135000000000004</c:v>
                </c:pt>
                <c:pt idx="108">
                  <c:v>1.9445000000000006</c:v>
                </c:pt>
                <c:pt idx="109">
                  <c:v>1.9235000000000002</c:v>
                </c:pt>
                <c:pt idx="110">
                  <c:v>1.9495000000000005</c:v>
                </c:pt>
                <c:pt idx="111">
                  <c:v>1.9955000000000003</c:v>
                </c:pt>
                <c:pt idx="112">
                  <c:v>2.0185000000000004</c:v>
                </c:pt>
                <c:pt idx="113">
                  <c:v>2.0375000000000005</c:v>
                </c:pt>
                <c:pt idx="114">
                  <c:v>2.0215000000000005</c:v>
                </c:pt>
                <c:pt idx="115">
                  <c:v>2.0165000000000002</c:v>
                </c:pt>
                <c:pt idx="116">
                  <c:v>2.0075000000000003</c:v>
                </c:pt>
                <c:pt idx="117">
                  <c:v>1.9545000000000003</c:v>
                </c:pt>
                <c:pt idx="118">
                  <c:v>1.9655000000000005</c:v>
                </c:pt>
                <c:pt idx="119">
                  <c:v>2.0365000000000002</c:v>
                </c:pt>
                <c:pt idx="120">
                  <c:v>2.0075000000000003</c:v>
                </c:pt>
                <c:pt idx="121">
                  <c:v>1.9425000000000003</c:v>
                </c:pt>
                <c:pt idx="122">
                  <c:v>1.9375000000000004</c:v>
                </c:pt>
                <c:pt idx="123">
                  <c:v>1.8755000000000004</c:v>
                </c:pt>
                <c:pt idx="124">
                  <c:v>1.8555000000000004</c:v>
                </c:pt>
                <c:pt idx="125">
                  <c:v>1.8485000000000005</c:v>
                </c:pt>
                <c:pt idx="126">
                  <c:v>1.9025000000000003</c:v>
                </c:pt>
                <c:pt idx="127">
                  <c:v>1.9285000000000005</c:v>
                </c:pt>
                <c:pt idx="128">
                  <c:v>1.9475000000000002</c:v>
                </c:pt>
                <c:pt idx="129">
                  <c:v>1.9055000000000004</c:v>
                </c:pt>
                <c:pt idx="130">
                  <c:v>1.9595000000000002</c:v>
                </c:pt>
                <c:pt idx="131">
                  <c:v>1.9445000000000006</c:v>
                </c:pt>
                <c:pt idx="132">
                  <c:v>1.9385000000000003</c:v>
                </c:pt>
                <c:pt idx="133">
                  <c:v>1.9265000000000003</c:v>
                </c:pt>
                <c:pt idx="134">
                  <c:v>1.9365000000000006</c:v>
                </c:pt>
                <c:pt idx="135">
                  <c:v>1.9565000000000006</c:v>
                </c:pt>
                <c:pt idx="136">
                  <c:v>1.9455000000000005</c:v>
                </c:pt>
                <c:pt idx="137">
                  <c:v>2.0245000000000002</c:v>
                </c:pt>
                <c:pt idx="138">
                  <c:v>1.9985000000000004</c:v>
                </c:pt>
                <c:pt idx="139">
                  <c:v>1.9855</c:v>
                </c:pt>
                <c:pt idx="140">
                  <c:v>1.9435000000000002</c:v>
                </c:pt>
                <c:pt idx="141">
                  <c:v>1.9445000000000001</c:v>
                </c:pt>
                <c:pt idx="142">
                  <c:v>1.9805000000000001</c:v>
                </c:pt>
                <c:pt idx="143">
                  <c:v>2.0015000000000001</c:v>
                </c:pt>
                <c:pt idx="144">
                  <c:v>2.0485000000000002</c:v>
                </c:pt>
                <c:pt idx="145">
                  <c:v>2.0735000000000001</c:v>
                </c:pt>
                <c:pt idx="146">
                  <c:v>2.0545</c:v>
                </c:pt>
                <c:pt idx="147">
                  <c:v>2.0435000000000003</c:v>
                </c:pt>
                <c:pt idx="148">
                  <c:v>1.9925000000000002</c:v>
                </c:pt>
                <c:pt idx="149">
                  <c:v>1.9985000000000004</c:v>
                </c:pt>
                <c:pt idx="150">
                  <c:v>1.9645000000000001</c:v>
                </c:pt>
                <c:pt idx="151">
                  <c:v>1.8775000000000002</c:v>
                </c:pt>
                <c:pt idx="152">
                  <c:v>1.8345000000000002</c:v>
                </c:pt>
                <c:pt idx="153">
                  <c:v>1.8195000000000001</c:v>
                </c:pt>
                <c:pt idx="154">
                  <c:v>1.8035000000000001</c:v>
                </c:pt>
                <c:pt idx="155">
                  <c:v>1.8325000000000002</c:v>
                </c:pt>
                <c:pt idx="156">
                  <c:v>1.8405000000000002</c:v>
                </c:pt>
                <c:pt idx="157">
                  <c:v>1.8085000000000002</c:v>
                </c:pt>
                <c:pt idx="158">
                  <c:v>1.8045000000000002</c:v>
                </c:pt>
                <c:pt idx="159">
                  <c:v>1.7605000000000002</c:v>
                </c:pt>
                <c:pt idx="160">
                  <c:v>1.7275000000000003</c:v>
                </c:pt>
                <c:pt idx="161">
                  <c:v>1.7435000000000003</c:v>
                </c:pt>
                <c:pt idx="162">
                  <c:v>1.7875000000000003</c:v>
                </c:pt>
                <c:pt idx="163">
                  <c:v>1.8335000000000004</c:v>
                </c:pt>
                <c:pt idx="164">
                  <c:v>1.8265000000000002</c:v>
                </c:pt>
                <c:pt idx="165">
                  <c:v>1.7755000000000003</c:v>
                </c:pt>
                <c:pt idx="166">
                  <c:v>1.8075000000000003</c:v>
                </c:pt>
                <c:pt idx="167">
                  <c:v>1.8405000000000002</c:v>
                </c:pt>
                <c:pt idx="168">
                  <c:v>1.8385000000000002</c:v>
                </c:pt>
                <c:pt idx="169">
                  <c:v>1.8515000000000004</c:v>
                </c:pt>
                <c:pt idx="170">
                  <c:v>1.8575000000000004</c:v>
                </c:pt>
                <c:pt idx="171">
                  <c:v>1.8535000000000004</c:v>
                </c:pt>
                <c:pt idx="172">
                  <c:v>1.8915000000000004</c:v>
                </c:pt>
                <c:pt idx="173">
                  <c:v>1.8995000000000004</c:v>
                </c:pt>
                <c:pt idx="174">
                  <c:v>1.8875000000000004</c:v>
                </c:pt>
                <c:pt idx="175">
                  <c:v>1.8815000000000004</c:v>
                </c:pt>
                <c:pt idx="176">
                  <c:v>1.8435000000000004</c:v>
                </c:pt>
                <c:pt idx="177">
                  <c:v>1.8375000000000004</c:v>
                </c:pt>
                <c:pt idx="178">
                  <c:v>1.8685000000000003</c:v>
                </c:pt>
                <c:pt idx="179">
                  <c:v>1.8385000000000002</c:v>
                </c:pt>
                <c:pt idx="180">
                  <c:v>1.8195000000000003</c:v>
                </c:pt>
                <c:pt idx="181">
                  <c:v>1.8345000000000005</c:v>
                </c:pt>
                <c:pt idx="182">
                  <c:v>1.8615000000000004</c:v>
                </c:pt>
                <c:pt idx="183">
                  <c:v>1.8605000000000005</c:v>
                </c:pt>
                <c:pt idx="184">
                  <c:v>1.8585000000000005</c:v>
                </c:pt>
                <c:pt idx="185">
                  <c:v>1.9045000000000005</c:v>
                </c:pt>
                <c:pt idx="186">
                  <c:v>1.9575000000000005</c:v>
                </c:pt>
                <c:pt idx="187">
                  <c:v>2.0075000000000003</c:v>
                </c:pt>
                <c:pt idx="188">
                  <c:v>2.0145000000000004</c:v>
                </c:pt>
                <c:pt idx="189">
                  <c:v>2.0475000000000003</c:v>
                </c:pt>
                <c:pt idx="190">
                  <c:v>2.0775000000000006</c:v>
                </c:pt>
                <c:pt idx="191">
                  <c:v>2.0395000000000003</c:v>
                </c:pt>
                <c:pt idx="192">
                  <c:v>2.0725000000000002</c:v>
                </c:pt>
                <c:pt idx="193">
                  <c:v>2.0875000000000004</c:v>
                </c:pt>
                <c:pt idx="194">
                  <c:v>2.0455000000000005</c:v>
                </c:pt>
                <c:pt idx="195">
                  <c:v>2.0875000000000004</c:v>
                </c:pt>
                <c:pt idx="196">
                  <c:v>2.0585000000000004</c:v>
                </c:pt>
                <c:pt idx="197">
                  <c:v>2.0255000000000005</c:v>
                </c:pt>
                <c:pt idx="198">
                  <c:v>2.0735000000000006</c:v>
                </c:pt>
                <c:pt idx="199">
                  <c:v>1.9695000000000005</c:v>
                </c:pt>
                <c:pt idx="200">
                  <c:v>2.0045000000000006</c:v>
                </c:pt>
                <c:pt idx="201">
                  <c:v>1.9625000000000004</c:v>
                </c:pt>
                <c:pt idx="202">
                  <c:v>1.9845000000000006</c:v>
                </c:pt>
                <c:pt idx="203">
                  <c:v>1.9975000000000009</c:v>
                </c:pt>
                <c:pt idx="204">
                  <c:v>2.0075000000000007</c:v>
                </c:pt>
                <c:pt idx="205">
                  <c:v>2.0055000000000009</c:v>
                </c:pt>
                <c:pt idx="206">
                  <c:v>2.013500000000001</c:v>
                </c:pt>
                <c:pt idx="207">
                  <c:v>1.9895000000000009</c:v>
                </c:pt>
                <c:pt idx="208">
                  <c:v>2.0235000000000007</c:v>
                </c:pt>
                <c:pt idx="209">
                  <c:v>2.0405000000000006</c:v>
                </c:pt>
                <c:pt idx="210">
                  <c:v>2.0685000000000007</c:v>
                </c:pt>
                <c:pt idx="211">
                  <c:v>2.1075000000000008</c:v>
                </c:pt>
                <c:pt idx="212">
                  <c:v>2.1105000000000009</c:v>
                </c:pt>
                <c:pt idx="213">
                  <c:v>2.1095000000000006</c:v>
                </c:pt>
                <c:pt idx="214">
                  <c:v>2.1155000000000008</c:v>
                </c:pt>
                <c:pt idx="215">
                  <c:v>2.166500000000001</c:v>
                </c:pt>
                <c:pt idx="216">
                  <c:v>2.166500000000001</c:v>
                </c:pt>
                <c:pt idx="217">
                  <c:v>2.1405000000000007</c:v>
                </c:pt>
                <c:pt idx="218">
                  <c:v>2.1255000000000006</c:v>
                </c:pt>
                <c:pt idx="219">
                  <c:v>2.0865000000000009</c:v>
                </c:pt>
                <c:pt idx="220">
                  <c:v>2.0885000000000007</c:v>
                </c:pt>
                <c:pt idx="221">
                  <c:v>2.158500000000001</c:v>
                </c:pt>
                <c:pt idx="222">
                  <c:v>2.1265000000000009</c:v>
                </c:pt>
                <c:pt idx="223">
                  <c:v>2.081500000000001</c:v>
                </c:pt>
                <c:pt idx="224">
                  <c:v>2.0705000000000013</c:v>
                </c:pt>
                <c:pt idx="225">
                  <c:v>2.1455000000000011</c:v>
                </c:pt>
                <c:pt idx="226">
                  <c:v>2.1415000000000011</c:v>
                </c:pt>
                <c:pt idx="227">
                  <c:v>2.2075000000000014</c:v>
                </c:pt>
                <c:pt idx="228">
                  <c:v>2.170500000000001</c:v>
                </c:pt>
                <c:pt idx="229">
                  <c:v>2.283500000000001</c:v>
                </c:pt>
                <c:pt idx="230">
                  <c:v>2.3385000000000011</c:v>
                </c:pt>
                <c:pt idx="231">
                  <c:v>2.335500000000001</c:v>
                </c:pt>
                <c:pt idx="232">
                  <c:v>2.3255000000000012</c:v>
                </c:pt>
                <c:pt idx="233">
                  <c:v>2.3065000000000011</c:v>
                </c:pt>
                <c:pt idx="234">
                  <c:v>2.2885000000000013</c:v>
                </c:pt>
                <c:pt idx="235">
                  <c:v>2.3245000000000013</c:v>
                </c:pt>
                <c:pt idx="236">
                  <c:v>2.2925000000000013</c:v>
                </c:pt>
                <c:pt idx="237">
                  <c:v>2.3015000000000012</c:v>
                </c:pt>
                <c:pt idx="238">
                  <c:v>2.279500000000001</c:v>
                </c:pt>
                <c:pt idx="239">
                  <c:v>2.2925000000000013</c:v>
                </c:pt>
                <c:pt idx="240">
                  <c:v>2.287500000000001</c:v>
                </c:pt>
                <c:pt idx="241">
                  <c:v>2.3015000000000012</c:v>
                </c:pt>
                <c:pt idx="242">
                  <c:v>2.3615000000000013</c:v>
                </c:pt>
                <c:pt idx="243">
                  <c:v>2.3825000000000012</c:v>
                </c:pt>
                <c:pt idx="244">
                  <c:v>2.408500000000001</c:v>
                </c:pt>
                <c:pt idx="245">
                  <c:v>2.4255000000000013</c:v>
                </c:pt>
                <c:pt idx="246">
                  <c:v>2.4065000000000012</c:v>
                </c:pt>
                <c:pt idx="247">
                  <c:v>2.3975000000000013</c:v>
                </c:pt>
                <c:pt idx="248">
                  <c:v>2.388500000000001</c:v>
                </c:pt>
                <c:pt idx="249">
                  <c:v>2.384500000000001</c:v>
                </c:pt>
                <c:pt idx="250">
                  <c:v>2.4295000000000013</c:v>
                </c:pt>
                <c:pt idx="251">
                  <c:v>2.4265000000000012</c:v>
                </c:pt>
                <c:pt idx="252">
                  <c:v>2.4135000000000013</c:v>
                </c:pt>
                <c:pt idx="253">
                  <c:v>2.444500000000001</c:v>
                </c:pt>
                <c:pt idx="254">
                  <c:v>2.4425000000000012</c:v>
                </c:pt>
                <c:pt idx="255">
                  <c:v>2.412500000000001</c:v>
                </c:pt>
                <c:pt idx="256">
                  <c:v>2.4535000000000013</c:v>
                </c:pt>
                <c:pt idx="257">
                  <c:v>2.4775000000000014</c:v>
                </c:pt>
                <c:pt idx="258">
                  <c:v>2.4625000000000012</c:v>
                </c:pt>
                <c:pt idx="259">
                  <c:v>2.4455000000000013</c:v>
                </c:pt>
                <c:pt idx="260">
                  <c:v>2.4945000000000013</c:v>
                </c:pt>
                <c:pt idx="261">
                  <c:v>2.4785000000000013</c:v>
                </c:pt>
                <c:pt idx="262">
                  <c:v>2.4815000000000014</c:v>
                </c:pt>
                <c:pt idx="263">
                  <c:v>2.4225000000000012</c:v>
                </c:pt>
                <c:pt idx="264">
                  <c:v>2.4585000000000012</c:v>
                </c:pt>
                <c:pt idx="265">
                  <c:v>2.4115000000000011</c:v>
                </c:pt>
                <c:pt idx="266">
                  <c:v>2.3445000000000009</c:v>
                </c:pt>
                <c:pt idx="267">
                  <c:v>2.4305000000000008</c:v>
                </c:pt>
                <c:pt idx="268">
                  <c:v>2.3865000000000007</c:v>
                </c:pt>
                <c:pt idx="269">
                  <c:v>2.4595000000000011</c:v>
                </c:pt>
                <c:pt idx="270">
                  <c:v>2.4735000000000009</c:v>
                </c:pt>
                <c:pt idx="271">
                  <c:v>2.492500000000001</c:v>
                </c:pt>
                <c:pt idx="272">
                  <c:v>2.472500000000001</c:v>
                </c:pt>
                <c:pt idx="273">
                  <c:v>2.476500000000001</c:v>
                </c:pt>
                <c:pt idx="274">
                  <c:v>2.408500000000001</c:v>
                </c:pt>
                <c:pt idx="275">
                  <c:v>2.424500000000001</c:v>
                </c:pt>
                <c:pt idx="276">
                  <c:v>2.4675000000000011</c:v>
                </c:pt>
                <c:pt idx="277">
                  <c:v>2.4995000000000007</c:v>
                </c:pt>
                <c:pt idx="278">
                  <c:v>2.4435000000000011</c:v>
                </c:pt>
                <c:pt idx="279">
                  <c:v>2.4385000000000008</c:v>
                </c:pt>
                <c:pt idx="280">
                  <c:v>2.4905000000000008</c:v>
                </c:pt>
                <c:pt idx="281">
                  <c:v>2.4625000000000008</c:v>
                </c:pt>
                <c:pt idx="282">
                  <c:v>2.5185000000000008</c:v>
                </c:pt>
                <c:pt idx="283">
                  <c:v>2.5015000000000009</c:v>
                </c:pt>
                <c:pt idx="284">
                  <c:v>2.5235000000000012</c:v>
                </c:pt>
                <c:pt idx="285">
                  <c:v>2.5795000000000012</c:v>
                </c:pt>
                <c:pt idx="286">
                  <c:v>2.7015000000000011</c:v>
                </c:pt>
                <c:pt idx="287">
                  <c:v>2.7085000000000012</c:v>
                </c:pt>
                <c:pt idx="288">
                  <c:v>2.742500000000001</c:v>
                </c:pt>
                <c:pt idx="289">
                  <c:v>2.726500000000001</c:v>
                </c:pt>
                <c:pt idx="290">
                  <c:v>2.8165000000000013</c:v>
                </c:pt>
                <c:pt idx="291">
                  <c:v>2.863500000000001</c:v>
                </c:pt>
                <c:pt idx="292">
                  <c:v>2.859500000000001</c:v>
                </c:pt>
                <c:pt idx="293">
                  <c:v>2.8795000000000011</c:v>
                </c:pt>
                <c:pt idx="294">
                  <c:v>2.8375000000000012</c:v>
                </c:pt>
                <c:pt idx="295">
                  <c:v>2.7805000000000013</c:v>
                </c:pt>
                <c:pt idx="296">
                  <c:v>2.8605000000000014</c:v>
                </c:pt>
                <c:pt idx="297">
                  <c:v>2.8535000000000013</c:v>
                </c:pt>
                <c:pt idx="298">
                  <c:v>2.8215000000000012</c:v>
                </c:pt>
                <c:pt idx="299">
                  <c:v>2.7935000000000012</c:v>
                </c:pt>
                <c:pt idx="300">
                  <c:v>2.6365000000000012</c:v>
                </c:pt>
                <c:pt idx="301">
                  <c:v>2.6775000000000011</c:v>
                </c:pt>
                <c:pt idx="302">
                  <c:v>2.7845000000000013</c:v>
                </c:pt>
                <c:pt idx="303">
                  <c:v>2.7825000000000011</c:v>
                </c:pt>
                <c:pt idx="304">
                  <c:v>2.8305000000000011</c:v>
                </c:pt>
                <c:pt idx="305">
                  <c:v>2.8385000000000011</c:v>
                </c:pt>
                <c:pt idx="306">
                  <c:v>2.8545000000000011</c:v>
                </c:pt>
                <c:pt idx="307">
                  <c:v>2.8775000000000013</c:v>
                </c:pt>
                <c:pt idx="308">
                  <c:v>2.8765000000000009</c:v>
                </c:pt>
                <c:pt idx="309">
                  <c:v>2.8545000000000011</c:v>
                </c:pt>
                <c:pt idx="310">
                  <c:v>2.8705000000000012</c:v>
                </c:pt>
                <c:pt idx="311">
                  <c:v>2.8835000000000011</c:v>
                </c:pt>
                <c:pt idx="312">
                  <c:v>2.9345000000000012</c:v>
                </c:pt>
                <c:pt idx="313">
                  <c:v>2.9775000000000009</c:v>
                </c:pt>
                <c:pt idx="314">
                  <c:v>2.9955000000000012</c:v>
                </c:pt>
                <c:pt idx="315">
                  <c:v>3.0275000000000012</c:v>
                </c:pt>
                <c:pt idx="316">
                  <c:v>3.0195000000000012</c:v>
                </c:pt>
                <c:pt idx="317">
                  <c:v>3.013500000000001</c:v>
                </c:pt>
                <c:pt idx="318">
                  <c:v>3.0875000000000012</c:v>
                </c:pt>
                <c:pt idx="319">
                  <c:v>3.0275000000000012</c:v>
                </c:pt>
                <c:pt idx="320">
                  <c:v>2.9905000000000013</c:v>
                </c:pt>
                <c:pt idx="321">
                  <c:v>3.0685000000000011</c:v>
                </c:pt>
                <c:pt idx="322">
                  <c:v>3.061500000000001</c:v>
                </c:pt>
                <c:pt idx="323">
                  <c:v>3.1155000000000013</c:v>
                </c:pt>
                <c:pt idx="324">
                  <c:v>3.0795000000000012</c:v>
                </c:pt>
                <c:pt idx="325">
                  <c:v>3.0595000000000012</c:v>
                </c:pt>
                <c:pt idx="326">
                  <c:v>3.1035000000000013</c:v>
                </c:pt>
                <c:pt idx="327">
                  <c:v>3.1345000000000014</c:v>
                </c:pt>
                <c:pt idx="328">
                  <c:v>3.1415000000000015</c:v>
                </c:pt>
                <c:pt idx="329">
                  <c:v>3.1695000000000015</c:v>
                </c:pt>
                <c:pt idx="330">
                  <c:v>3.2205000000000017</c:v>
                </c:pt>
                <c:pt idx="331">
                  <c:v>3.2325000000000017</c:v>
                </c:pt>
                <c:pt idx="332">
                  <c:v>3.2605000000000017</c:v>
                </c:pt>
                <c:pt idx="333">
                  <c:v>3.2105000000000015</c:v>
                </c:pt>
                <c:pt idx="334">
                  <c:v>3.1915000000000018</c:v>
                </c:pt>
                <c:pt idx="335">
                  <c:v>3.1855000000000016</c:v>
                </c:pt>
                <c:pt idx="336">
                  <c:v>2.9575000000000018</c:v>
                </c:pt>
                <c:pt idx="337">
                  <c:v>2.9525000000000015</c:v>
                </c:pt>
                <c:pt idx="338">
                  <c:v>3.1405000000000016</c:v>
                </c:pt>
                <c:pt idx="339">
                  <c:v>3.2425000000000015</c:v>
                </c:pt>
                <c:pt idx="340">
                  <c:v>2.9855000000000018</c:v>
                </c:pt>
                <c:pt idx="341">
                  <c:v>2.9265000000000017</c:v>
                </c:pt>
                <c:pt idx="342">
                  <c:v>2.9365000000000014</c:v>
                </c:pt>
                <c:pt idx="343">
                  <c:v>2.7935000000000016</c:v>
                </c:pt>
                <c:pt idx="344">
                  <c:v>2.7815000000000016</c:v>
                </c:pt>
                <c:pt idx="345">
                  <c:v>2.8185000000000016</c:v>
                </c:pt>
                <c:pt idx="346">
                  <c:v>2.7885000000000018</c:v>
                </c:pt>
                <c:pt idx="347">
                  <c:v>2.7985000000000015</c:v>
                </c:pt>
                <c:pt idx="348">
                  <c:v>2.7995000000000019</c:v>
                </c:pt>
                <c:pt idx="349">
                  <c:v>2.8515000000000019</c:v>
                </c:pt>
                <c:pt idx="350">
                  <c:v>2.8805000000000018</c:v>
                </c:pt>
                <c:pt idx="351">
                  <c:v>2.9005000000000019</c:v>
                </c:pt>
                <c:pt idx="352">
                  <c:v>2.9245000000000019</c:v>
                </c:pt>
                <c:pt idx="353">
                  <c:v>2.9435000000000016</c:v>
                </c:pt>
                <c:pt idx="354">
                  <c:v>2.8705000000000016</c:v>
                </c:pt>
                <c:pt idx="355">
                  <c:v>2.8615000000000017</c:v>
                </c:pt>
                <c:pt idx="356">
                  <c:v>2.8865000000000016</c:v>
                </c:pt>
                <c:pt idx="357">
                  <c:v>2.8435000000000019</c:v>
                </c:pt>
                <c:pt idx="358">
                  <c:v>2.8855000000000017</c:v>
                </c:pt>
                <c:pt idx="359">
                  <c:v>2.8725000000000018</c:v>
                </c:pt>
                <c:pt idx="360">
                  <c:v>2.9335000000000018</c:v>
                </c:pt>
                <c:pt idx="361">
                  <c:v>2.9115000000000015</c:v>
                </c:pt>
                <c:pt idx="362">
                  <c:v>2.8905000000000016</c:v>
                </c:pt>
                <c:pt idx="363">
                  <c:v>2.9585000000000017</c:v>
                </c:pt>
                <c:pt idx="364">
                  <c:v>2.8175000000000017</c:v>
                </c:pt>
                <c:pt idx="365">
                  <c:v>2.8425000000000016</c:v>
                </c:pt>
                <c:pt idx="366">
                  <c:v>2.8395000000000019</c:v>
                </c:pt>
                <c:pt idx="367">
                  <c:v>2.8055000000000017</c:v>
                </c:pt>
                <c:pt idx="368">
                  <c:v>2.7765000000000017</c:v>
                </c:pt>
                <c:pt idx="369">
                  <c:v>2.8665000000000016</c:v>
                </c:pt>
                <c:pt idx="370">
                  <c:v>2.7305000000000019</c:v>
                </c:pt>
                <c:pt idx="371">
                  <c:v>2.6705000000000023</c:v>
                </c:pt>
                <c:pt idx="372">
                  <c:v>2.6985000000000023</c:v>
                </c:pt>
                <c:pt idx="373">
                  <c:v>2.770500000000002</c:v>
                </c:pt>
                <c:pt idx="374">
                  <c:v>2.8895000000000022</c:v>
                </c:pt>
                <c:pt idx="375">
                  <c:v>2.923500000000002</c:v>
                </c:pt>
                <c:pt idx="376">
                  <c:v>2.927500000000002</c:v>
                </c:pt>
                <c:pt idx="377">
                  <c:v>2.931500000000002</c:v>
                </c:pt>
                <c:pt idx="378">
                  <c:v>2.9525000000000023</c:v>
                </c:pt>
                <c:pt idx="379">
                  <c:v>3.0815000000000019</c:v>
                </c:pt>
                <c:pt idx="380">
                  <c:v>3.0475000000000021</c:v>
                </c:pt>
                <c:pt idx="381">
                  <c:v>3.0255000000000023</c:v>
                </c:pt>
                <c:pt idx="382">
                  <c:v>3.052500000000002</c:v>
                </c:pt>
                <c:pt idx="383">
                  <c:v>3.1065000000000023</c:v>
                </c:pt>
                <c:pt idx="384">
                  <c:v>3.0795000000000021</c:v>
                </c:pt>
                <c:pt idx="385">
                  <c:v>3.0835000000000021</c:v>
                </c:pt>
                <c:pt idx="386">
                  <c:v>3.0515000000000021</c:v>
                </c:pt>
                <c:pt idx="387">
                  <c:v>3.0695000000000023</c:v>
                </c:pt>
                <c:pt idx="388">
                  <c:v>3.1015000000000019</c:v>
                </c:pt>
                <c:pt idx="389">
                  <c:v>3.0545000000000022</c:v>
                </c:pt>
                <c:pt idx="390">
                  <c:v>3.0835000000000021</c:v>
                </c:pt>
                <c:pt idx="391">
                  <c:v>3.0745000000000018</c:v>
                </c:pt>
                <c:pt idx="392">
                  <c:v>3.0915000000000021</c:v>
                </c:pt>
                <c:pt idx="393">
                  <c:v>3.0755000000000021</c:v>
                </c:pt>
                <c:pt idx="394">
                  <c:v>3.056500000000002</c:v>
                </c:pt>
                <c:pt idx="395">
                  <c:v>3.0505000000000018</c:v>
                </c:pt>
                <c:pt idx="396">
                  <c:v>3.0465000000000018</c:v>
                </c:pt>
                <c:pt idx="397">
                  <c:v>3.0295000000000019</c:v>
                </c:pt>
                <c:pt idx="398">
                  <c:v>2.923500000000002</c:v>
                </c:pt>
                <c:pt idx="399">
                  <c:v>2.729500000000002</c:v>
                </c:pt>
                <c:pt idx="400">
                  <c:v>2.7975000000000021</c:v>
                </c:pt>
                <c:pt idx="401">
                  <c:v>2.6845000000000021</c:v>
                </c:pt>
                <c:pt idx="402">
                  <c:v>2.6605000000000021</c:v>
                </c:pt>
                <c:pt idx="403">
                  <c:v>2.7755000000000019</c:v>
                </c:pt>
                <c:pt idx="404">
                  <c:v>2.8195000000000019</c:v>
                </c:pt>
                <c:pt idx="405">
                  <c:v>2.814500000000002</c:v>
                </c:pt>
                <c:pt idx="406">
                  <c:v>2.8675000000000019</c:v>
                </c:pt>
                <c:pt idx="407">
                  <c:v>2.846500000000002</c:v>
                </c:pt>
                <c:pt idx="408">
                  <c:v>2.862500000000002</c:v>
                </c:pt>
                <c:pt idx="409">
                  <c:v>2.7755000000000019</c:v>
                </c:pt>
                <c:pt idx="410">
                  <c:v>2.8335000000000021</c:v>
                </c:pt>
                <c:pt idx="411">
                  <c:v>2.8275000000000019</c:v>
                </c:pt>
                <c:pt idx="412">
                  <c:v>2.8695000000000017</c:v>
                </c:pt>
                <c:pt idx="413">
                  <c:v>2.8695000000000022</c:v>
                </c:pt>
                <c:pt idx="414">
                  <c:v>2.9155000000000024</c:v>
                </c:pt>
                <c:pt idx="415">
                  <c:v>2.8995000000000024</c:v>
                </c:pt>
                <c:pt idx="416">
                  <c:v>2.8835000000000024</c:v>
                </c:pt>
                <c:pt idx="417">
                  <c:v>2.9555000000000025</c:v>
                </c:pt>
                <c:pt idx="418">
                  <c:v>2.9895000000000023</c:v>
                </c:pt>
                <c:pt idx="419">
                  <c:v>3.0065000000000022</c:v>
                </c:pt>
                <c:pt idx="420">
                  <c:v>2.9535000000000022</c:v>
                </c:pt>
                <c:pt idx="421">
                  <c:v>2.9365000000000023</c:v>
                </c:pt>
                <c:pt idx="422">
                  <c:v>3.0215000000000023</c:v>
                </c:pt>
                <c:pt idx="423">
                  <c:v>2.9985000000000022</c:v>
                </c:pt>
                <c:pt idx="424">
                  <c:v>2.8845000000000023</c:v>
                </c:pt>
                <c:pt idx="425">
                  <c:v>2.8515000000000024</c:v>
                </c:pt>
                <c:pt idx="426">
                  <c:v>2.8555000000000024</c:v>
                </c:pt>
                <c:pt idx="427">
                  <c:v>2.8395000000000024</c:v>
                </c:pt>
                <c:pt idx="428">
                  <c:v>2.8965000000000023</c:v>
                </c:pt>
                <c:pt idx="429">
                  <c:v>2.8975000000000022</c:v>
                </c:pt>
                <c:pt idx="430">
                  <c:v>2.8105000000000024</c:v>
                </c:pt>
                <c:pt idx="431">
                  <c:v>2.8145000000000024</c:v>
                </c:pt>
                <c:pt idx="432">
                  <c:v>2.7805000000000022</c:v>
                </c:pt>
                <c:pt idx="433">
                  <c:v>2.6735000000000024</c:v>
                </c:pt>
                <c:pt idx="434">
                  <c:v>2.6675000000000026</c:v>
                </c:pt>
                <c:pt idx="435">
                  <c:v>2.6715000000000027</c:v>
                </c:pt>
                <c:pt idx="436">
                  <c:v>2.7795000000000027</c:v>
                </c:pt>
                <c:pt idx="437">
                  <c:v>2.7185000000000028</c:v>
                </c:pt>
                <c:pt idx="438">
                  <c:v>2.7025000000000028</c:v>
                </c:pt>
                <c:pt idx="439">
                  <c:v>2.6815000000000024</c:v>
                </c:pt>
                <c:pt idx="440">
                  <c:v>2.6545000000000027</c:v>
                </c:pt>
                <c:pt idx="441">
                  <c:v>2.6315000000000026</c:v>
                </c:pt>
                <c:pt idx="442">
                  <c:v>2.7125000000000026</c:v>
                </c:pt>
                <c:pt idx="443">
                  <c:v>2.8295000000000026</c:v>
                </c:pt>
                <c:pt idx="444">
                  <c:v>2.7915000000000028</c:v>
                </c:pt>
                <c:pt idx="445">
                  <c:v>2.8385000000000025</c:v>
                </c:pt>
                <c:pt idx="446">
                  <c:v>2.8915000000000028</c:v>
                </c:pt>
                <c:pt idx="447">
                  <c:v>2.8925000000000027</c:v>
                </c:pt>
                <c:pt idx="448">
                  <c:v>2.9015000000000026</c:v>
                </c:pt>
                <c:pt idx="449">
                  <c:v>2.9685000000000028</c:v>
                </c:pt>
                <c:pt idx="450">
                  <c:v>2.8865000000000025</c:v>
                </c:pt>
                <c:pt idx="451">
                  <c:v>2.8905000000000025</c:v>
                </c:pt>
                <c:pt idx="452">
                  <c:v>2.8155000000000028</c:v>
                </c:pt>
                <c:pt idx="453">
                  <c:v>2.8195000000000028</c:v>
                </c:pt>
                <c:pt idx="454">
                  <c:v>2.8285000000000027</c:v>
                </c:pt>
                <c:pt idx="455">
                  <c:v>2.8315000000000028</c:v>
                </c:pt>
                <c:pt idx="456">
                  <c:v>2.8365000000000027</c:v>
                </c:pt>
                <c:pt idx="457">
                  <c:v>2.7865000000000029</c:v>
                </c:pt>
                <c:pt idx="458">
                  <c:v>2.8685000000000027</c:v>
                </c:pt>
                <c:pt idx="459">
                  <c:v>2.8075000000000028</c:v>
                </c:pt>
                <c:pt idx="460">
                  <c:v>2.7675000000000027</c:v>
                </c:pt>
                <c:pt idx="461">
                  <c:v>2.785500000000003</c:v>
                </c:pt>
                <c:pt idx="462">
                  <c:v>2.7885000000000026</c:v>
                </c:pt>
                <c:pt idx="463">
                  <c:v>2.8035000000000028</c:v>
                </c:pt>
                <c:pt idx="464">
                  <c:v>2.8245000000000027</c:v>
                </c:pt>
                <c:pt idx="465">
                  <c:v>2.8895000000000031</c:v>
                </c:pt>
                <c:pt idx="466">
                  <c:v>2.8675000000000028</c:v>
                </c:pt>
                <c:pt idx="467">
                  <c:v>2.805500000000003</c:v>
                </c:pt>
                <c:pt idx="468">
                  <c:v>2.7985000000000029</c:v>
                </c:pt>
                <c:pt idx="469">
                  <c:v>2.765500000000003</c:v>
                </c:pt>
                <c:pt idx="470">
                  <c:v>2.696500000000003</c:v>
                </c:pt>
                <c:pt idx="471">
                  <c:v>2.7475000000000027</c:v>
                </c:pt>
                <c:pt idx="472">
                  <c:v>2.7885000000000026</c:v>
                </c:pt>
                <c:pt idx="473">
                  <c:v>2.668500000000003</c:v>
                </c:pt>
                <c:pt idx="474">
                  <c:v>2.6395000000000031</c:v>
                </c:pt>
                <c:pt idx="475">
                  <c:v>2.6505000000000027</c:v>
                </c:pt>
                <c:pt idx="476">
                  <c:v>2.7225000000000028</c:v>
                </c:pt>
                <c:pt idx="477">
                  <c:v>2.6785000000000028</c:v>
                </c:pt>
                <c:pt idx="478">
                  <c:v>2.611500000000003</c:v>
                </c:pt>
                <c:pt idx="479">
                  <c:v>2.6755000000000027</c:v>
                </c:pt>
                <c:pt idx="480">
                  <c:v>2.6975000000000029</c:v>
                </c:pt>
                <c:pt idx="481">
                  <c:v>2.7155000000000027</c:v>
                </c:pt>
                <c:pt idx="482">
                  <c:v>2.7155000000000027</c:v>
                </c:pt>
                <c:pt idx="483">
                  <c:v>2.773500000000003</c:v>
                </c:pt>
                <c:pt idx="484">
                  <c:v>2.7715000000000027</c:v>
                </c:pt>
                <c:pt idx="485">
                  <c:v>2.8025000000000029</c:v>
                </c:pt>
                <c:pt idx="486">
                  <c:v>2.744500000000003</c:v>
                </c:pt>
                <c:pt idx="487">
                  <c:v>2.724500000000003</c:v>
                </c:pt>
                <c:pt idx="488">
                  <c:v>2.7535000000000029</c:v>
                </c:pt>
                <c:pt idx="489">
                  <c:v>2.7215000000000029</c:v>
                </c:pt>
                <c:pt idx="490">
                  <c:v>2.7825000000000029</c:v>
                </c:pt>
                <c:pt idx="491">
                  <c:v>2.6615000000000029</c:v>
                </c:pt>
                <c:pt idx="492">
                  <c:v>2.6455000000000028</c:v>
                </c:pt>
                <c:pt idx="493">
                  <c:v>2.644500000000003</c:v>
                </c:pt>
                <c:pt idx="494">
                  <c:v>2.6465000000000027</c:v>
                </c:pt>
                <c:pt idx="495">
                  <c:v>2.736500000000003</c:v>
                </c:pt>
                <c:pt idx="496">
                  <c:v>2.777500000000003</c:v>
                </c:pt>
                <c:pt idx="497">
                  <c:v>2.7965000000000031</c:v>
                </c:pt>
                <c:pt idx="498">
                  <c:v>2.837500000000003</c:v>
                </c:pt>
                <c:pt idx="499">
                  <c:v>2.8405000000000031</c:v>
                </c:pt>
                <c:pt idx="500">
                  <c:v>2.805500000000003</c:v>
                </c:pt>
                <c:pt idx="501">
                  <c:v>2.8285000000000031</c:v>
                </c:pt>
                <c:pt idx="502">
                  <c:v>2.8165000000000031</c:v>
                </c:pt>
                <c:pt idx="503">
                  <c:v>2.9085000000000032</c:v>
                </c:pt>
                <c:pt idx="504">
                  <c:v>2.9445000000000032</c:v>
                </c:pt>
                <c:pt idx="505">
                  <c:v>2.8965000000000032</c:v>
                </c:pt>
                <c:pt idx="506">
                  <c:v>2.9115000000000029</c:v>
                </c:pt>
                <c:pt idx="507">
                  <c:v>2.918500000000003</c:v>
                </c:pt>
                <c:pt idx="508">
                  <c:v>2.9325000000000032</c:v>
                </c:pt>
                <c:pt idx="509">
                  <c:v>2.922500000000003</c:v>
                </c:pt>
                <c:pt idx="510">
                  <c:v>2.890500000000003</c:v>
                </c:pt>
                <c:pt idx="511">
                  <c:v>2.8935000000000031</c:v>
                </c:pt>
                <c:pt idx="512">
                  <c:v>2.930500000000003</c:v>
                </c:pt>
                <c:pt idx="513">
                  <c:v>2.9845000000000033</c:v>
                </c:pt>
                <c:pt idx="514">
                  <c:v>2.9755000000000029</c:v>
                </c:pt>
                <c:pt idx="515">
                  <c:v>2.9435000000000029</c:v>
                </c:pt>
                <c:pt idx="516">
                  <c:v>2.9375000000000031</c:v>
                </c:pt>
                <c:pt idx="517">
                  <c:v>2.9635000000000034</c:v>
                </c:pt>
                <c:pt idx="518">
                  <c:v>2.9895000000000036</c:v>
                </c:pt>
                <c:pt idx="519">
                  <c:v>3.0035000000000034</c:v>
                </c:pt>
                <c:pt idx="520">
                  <c:v>3.0755000000000035</c:v>
                </c:pt>
                <c:pt idx="521">
                  <c:v>3.0255000000000036</c:v>
                </c:pt>
                <c:pt idx="522">
                  <c:v>3.0435000000000034</c:v>
                </c:pt>
                <c:pt idx="523">
                  <c:v>3.0445000000000033</c:v>
                </c:pt>
                <c:pt idx="524">
                  <c:v>3.0215000000000036</c:v>
                </c:pt>
                <c:pt idx="525">
                  <c:v>3.0665000000000036</c:v>
                </c:pt>
                <c:pt idx="526">
                  <c:v>3.0805000000000033</c:v>
                </c:pt>
                <c:pt idx="527">
                  <c:v>3.0805000000000033</c:v>
                </c:pt>
                <c:pt idx="528">
                  <c:v>3.1275000000000035</c:v>
                </c:pt>
                <c:pt idx="529">
                  <c:v>3.1655000000000033</c:v>
                </c:pt>
                <c:pt idx="530">
                  <c:v>3.1275000000000035</c:v>
                </c:pt>
                <c:pt idx="531">
                  <c:v>3.1655000000000033</c:v>
                </c:pt>
                <c:pt idx="532">
                  <c:v>3.1355000000000035</c:v>
                </c:pt>
                <c:pt idx="533">
                  <c:v>3.1595000000000035</c:v>
                </c:pt>
                <c:pt idx="534">
                  <c:v>3.1995000000000036</c:v>
                </c:pt>
                <c:pt idx="535">
                  <c:v>3.1685000000000034</c:v>
                </c:pt>
                <c:pt idx="536">
                  <c:v>3.2225000000000033</c:v>
                </c:pt>
                <c:pt idx="537">
                  <c:v>3.2395000000000036</c:v>
                </c:pt>
                <c:pt idx="538">
                  <c:v>3.2645000000000035</c:v>
                </c:pt>
                <c:pt idx="539">
                  <c:v>3.3015000000000039</c:v>
                </c:pt>
                <c:pt idx="540">
                  <c:v>3.2795000000000036</c:v>
                </c:pt>
                <c:pt idx="541">
                  <c:v>3.2015000000000038</c:v>
                </c:pt>
                <c:pt idx="542">
                  <c:v>3.2335000000000038</c:v>
                </c:pt>
                <c:pt idx="543">
                  <c:v>3.3285000000000036</c:v>
                </c:pt>
                <c:pt idx="544">
                  <c:v>3.2485000000000035</c:v>
                </c:pt>
                <c:pt idx="545">
                  <c:v>3.2345000000000037</c:v>
                </c:pt>
                <c:pt idx="546">
                  <c:v>3.2065000000000037</c:v>
                </c:pt>
                <c:pt idx="547">
                  <c:v>3.2635000000000036</c:v>
                </c:pt>
                <c:pt idx="548">
                  <c:v>3.2905000000000038</c:v>
                </c:pt>
                <c:pt idx="549">
                  <c:v>3.3085000000000035</c:v>
                </c:pt>
                <c:pt idx="550">
                  <c:v>3.2995000000000037</c:v>
                </c:pt>
                <c:pt idx="551">
                  <c:v>3.3315000000000037</c:v>
                </c:pt>
                <c:pt idx="552">
                  <c:v>3.3235000000000037</c:v>
                </c:pt>
                <c:pt idx="553">
                  <c:v>3.2655000000000038</c:v>
                </c:pt>
                <c:pt idx="554">
                  <c:v>3.3335000000000039</c:v>
                </c:pt>
                <c:pt idx="555">
                  <c:v>3.3445000000000036</c:v>
                </c:pt>
                <c:pt idx="556">
                  <c:v>3.3395000000000037</c:v>
                </c:pt>
                <c:pt idx="557">
                  <c:v>3.3335000000000039</c:v>
                </c:pt>
                <c:pt idx="558">
                  <c:v>3.3165000000000036</c:v>
                </c:pt>
                <c:pt idx="559">
                  <c:v>3.3605000000000036</c:v>
                </c:pt>
                <c:pt idx="560">
                  <c:v>3.3905000000000034</c:v>
                </c:pt>
                <c:pt idx="561">
                  <c:v>3.3775000000000035</c:v>
                </c:pt>
                <c:pt idx="562">
                  <c:v>3.3535000000000035</c:v>
                </c:pt>
                <c:pt idx="563">
                  <c:v>3.3315000000000032</c:v>
                </c:pt>
                <c:pt idx="564">
                  <c:v>3.2995000000000032</c:v>
                </c:pt>
                <c:pt idx="565">
                  <c:v>3.3735000000000035</c:v>
                </c:pt>
                <c:pt idx="566">
                  <c:v>3.3865000000000034</c:v>
                </c:pt>
                <c:pt idx="567">
                  <c:v>3.3255000000000035</c:v>
                </c:pt>
                <c:pt idx="568">
                  <c:v>3.3325000000000036</c:v>
                </c:pt>
                <c:pt idx="569">
                  <c:v>3.2885000000000035</c:v>
                </c:pt>
                <c:pt idx="570">
                  <c:v>3.2415000000000034</c:v>
                </c:pt>
                <c:pt idx="571">
                  <c:v>3.2875000000000032</c:v>
                </c:pt>
                <c:pt idx="572">
                  <c:v>3.3485000000000036</c:v>
                </c:pt>
                <c:pt idx="573">
                  <c:v>3.3375000000000035</c:v>
                </c:pt>
                <c:pt idx="574">
                  <c:v>3.2585000000000033</c:v>
                </c:pt>
                <c:pt idx="575">
                  <c:v>3.2255000000000034</c:v>
                </c:pt>
                <c:pt idx="576">
                  <c:v>3.1945000000000032</c:v>
                </c:pt>
                <c:pt idx="577">
                  <c:v>3.1455000000000033</c:v>
                </c:pt>
                <c:pt idx="578">
                  <c:v>3.1345000000000032</c:v>
                </c:pt>
                <c:pt idx="579">
                  <c:v>3.1775000000000033</c:v>
                </c:pt>
                <c:pt idx="580">
                  <c:v>3.1535000000000033</c:v>
                </c:pt>
                <c:pt idx="581">
                  <c:v>3.1485000000000034</c:v>
                </c:pt>
                <c:pt idx="582">
                  <c:v>3.1625000000000032</c:v>
                </c:pt>
                <c:pt idx="583">
                  <c:v>3.1745000000000032</c:v>
                </c:pt>
                <c:pt idx="584">
                  <c:v>3.1545000000000032</c:v>
                </c:pt>
                <c:pt idx="585">
                  <c:v>3.1265000000000032</c:v>
                </c:pt>
                <c:pt idx="586">
                  <c:v>3.1055000000000033</c:v>
                </c:pt>
                <c:pt idx="587">
                  <c:v>3.079500000000003</c:v>
                </c:pt>
                <c:pt idx="588">
                  <c:v>3.0055000000000032</c:v>
                </c:pt>
                <c:pt idx="589">
                  <c:v>3.0035000000000034</c:v>
                </c:pt>
                <c:pt idx="590">
                  <c:v>3.0235000000000034</c:v>
                </c:pt>
                <c:pt idx="591">
                  <c:v>3.0535000000000032</c:v>
                </c:pt>
                <c:pt idx="592">
                  <c:v>3.039500000000003</c:v>
                </c:pt>
                <c:pt idx="593">
                  <c:v>3.0305000000000031</c:v>
                </c:pt>
                <c:pt idx="594">
                  <c:v>2.9885000000000033</c:v>
                </c:pt>
                <c:pt idx="595">
                  <c:v>2.9735000000000031</c:v>
                </c:pt>
                <c:pt idx="596">
                  <c:v>2.950500000000003</c:v>
                </c:pt>
                <c:pt idx="597">
                  <c:v>2.9075000000000033</c:v>
                </c:pt>
                <c:pt idx="598">
                  <c:v>2.9195000000000033</c:v>
                </c:pt>
                <c:pt idx="599">
                  <c:v>2.9695000000000031</c:v>
                </c:pt>
                <c:pt idx="600">
                  <c:v>2.966500000000003</c:v>
                </c:pt>
                <c:pt idx="601">
                  <c:v>2.9005000000000032</c:v>
                </c:pt>
                <c:pt idx="602">
                  <c:v>2.9175000000000031</c:v>
                </c:pt>
                <c:pt idx="603">
                  <c:v>2.930500000000003</c:v>
                </c:pt>
                <c:pt idx="604">
                  <c:v>2.9325000000000032</c:v>
                </c:pt>
                <c:pt idx="605">
                  <c:v>2.8725000000000032</c:v>
                </c:pt>
                <c:pt idx="606">
                  <c:v>2.821500000000003</c:v>
                </c:pt>
                <c:pt idx="607">
                  <c:v>2.7555000000000032</c:v>
                </c:pt>
                <c:pt idx="608">
                  <c:v>2.769500000000003</c:v>
                </c:pt>
                <c:pt idx="609">
                  <c:v>2.7835000000000032</c:v>
                </c:pt>
                <c:pt idx="610">
                  <c:v>2.7885000000000031</c:v>
                </c:pt>
                <c:pt idx="611">
                  <c:v>2.7835000000000032</c:v>
                </c:pt>
                <c:pt idx="612">
                  <c:v>2.7835000000000032</c:v>
                </c:pt>
                <c:pt idx="613">
                  <c:v>2.7555000000000032</c:v>
                </c:pt>
                <c:pt idx="614">
                  <c:v>2.7485000000000031</c:v>
                </c:pt>
                <c:pt idx="615">
                  <c:v>2.7535000000000029</c:v>
                </c:pt>
                <c:pt idx="616">
                  <c:v>2.7745000000000033</c:v>
                </c:pt>
                <c:pt idx="617">
                  <c:v>2.8005000000000031</c:v>
                </c:pt>
                <c:pt idx="618">
                  <c:v>2.7595000000000032</c:v>
                </c:pt>
                <c:pt idx="619">
                  <c:v>2.740500000000003</c:v>
                </c:pt>
                <c:pt idx="620">
                  <c:v>2.688500000000003</c:v>
                </c:pt>
                <c:pt idx="621">
                  <c:v>2.648500000000003</c:v>
                </c:pt>
                <c:pt idx="622">
                  <c:v>2.6675000000000031</c:v>
                </c:pt>
                <c:pt idx="623">
                  <c:v>2.6975000000000033</c:v>
                </c:pt>
                <c:pt idx="624">
                  <c:v>2.7225000000000033</c:v>
                </c:pt>
                <c:pt idx="625">
                  <c:v>2.6985000000000032</c:v>
                </c:pt>
                <c:pt idx="626">
                  <c:v>2.676500000000003</c:v>
                </c:pt>
                <c:pt idx="627">
                  <c:v>2.8315000000000032</c:v>
                </c:pt>
                <c:pt idx="628">
                  <c:v>2.8235000000000032</c:v>
                </c:pt>
                <c:pt idx="629">
                  <c:v>2.922500000000003</c:v>
                </c:pt>
                <c:pt idx="630">
                  <c:v>2.9645000000000032</c:v>
                </c:pt>
                <c:pt idx="631">
                  <c:v>2.9155000000000033</c:v>
                </c:pt>
                <c:pt idx="632">
                  <c:v>2.958500000000003</c:v>
                </c:pt>
                <c:pt idx="633">
                  <c:v>2.946500000000003</c:v>
                </c:pt>
                <c:pt idx="634">
                  <c:v>2.9685000000000032</c:v>
                </c:pt>
                <c:pt idx="635">
                  <c:v>3.0055000000000032</c:v>
                </c:pt>
                <c:pt idx="636">
                  <c:v>3.015500000000003</c:v>
                </c:pt>
                <c:pt idx="637">
                  <c:v>3.0545000000000031</c:v>
                </c:pt>
                <c:pt idx="638">
                  <c:v>3.0445000000000033</c:v>
                </c:pt>
                <c:pt idx="639">
                  <c:v>3.0825000000000031</c:v>
                </c:pt>
                <c:pt idx="640">
                  <c:v>3.1385000000000032</c:v>
                </c:pt>
                <c:pt idx="641">
                  <c:v>3.1425000000000032</c:v>
                </c:pt>
                <c:pt idx="642">
                  <c:v>3.0825000000000031</c:v>
                </c:pt>
                <c:pt idx="643">
                  <c:v>3.0235000000000034</c:v>
                </c:pt>
                <c:pt idx="644">
                  <c:v>3.0135000000000036</c:v>
                </c:pt>
                <c:pt idx="645">
                  <c:v>3.0345000000000035</c:v>
                </c:pt>
                <c:pt idx="646">
                  <c:v>3.0945000000000036</c:v>
                </c:pt>
                <c:pt idx="647">
                  <c:v>3.1155000000000035</c:v>
                </c:pt>
                <c:pt idx="648">
                  <c:v>3.0715000000000034</c:v>
                </c:pt>
                <c:pt idx="649">
                  <c:v>3.1315000000000035</c:v>
                </c:pt>
                <c:pt idx="650">
                  <c:v>3.1675000000000035</c:v>
                </c:pt>
                <c:pt idx="651">
                  <c:v>3.2285000000000035</c:v>
                </c:pt>
                <c:pt idx="652">
                  <c:v>3.2195000000000036</c:v>
                </c:pt>
                <c:pt idx="653">
                  <c:v>3.2885000000000035</c:v>
                </c:pt>
                <c:pt idx="654">
                  <c:v>3.2775000000000034</c:v>
                </c:pt>
                <c:pt idx="655">
                  <c:v>3.2985000000000033</c:v>
                </c:pt>
                <c:pt idx="656">
                  <c:v>3.3015000000000034</c:v>
                </c:pt>
                <c:pt idx="657">
                  <c:v>3.2885000000000035</c:v>
                </c:pt>
                <c:pt idx="658">
                  <c:v>3.2985000000000033</c:v>
                </c:pt>
                <c:pt idx="659">
                  <c:v>3.3815000000000035</c:v>
                </c:pt>
                <c:pt idx="660">
                  <c:v>3.3805000000000036</c:v>
                </c:pt>
                <c:pt idx="661">
                  <c:v>3.3255000000000035</c:v>
                </c:pt>
                <c:pt idx="662">
                  <c:v>3.3285000000000036</c:v>
                </c:pt>
                <c:pt idx="663">
                  <c:v>3.3625000000000034</c:v>
                </c:pt>
                <c:pt idx="664">
                  <c:v>3.4015000000000035</c:v>
                </c:pt>
                <c:pt idx="665">
                  <c:v>3.4135000000000035</c:v>
                </c:pt>
                <c:pt idx="666">
                  <c:v>3.3745000000000034</c:v>
                </c:pt>
                <c:pt idx="667">
                  <c:v>3.4135000000000035</c:v>
                </c:pt>
                <c:pt idx="668">
                  <c:v>3.3965000000000032</c:v>
                </c:pt>
                <c:pt idx="669">
                  <c:v>3.3805000000000032</c:v>
                </c:pt>
                <c:pt idx="670">
                  <c:v>3.3715000000000033</c:v>
                </c:pt>
                <c:pt idx="671">
                  <c:v>3.4365000000000032</c:v>
                </c:pt>
                <c:pt idx="672">
                  <c:v>3.4155000000000033</c:v>
                </c:pt>
                <c:pt idx="673">
                  <c:v>3.4135000000000035</c:v>
                </c:pt>
                <c:pt idx="674">
                  <c:v>3.4545000000000035</c:v>
                </c:pt>
                <c:pt idx="675">
                  <c:v>3.4835000000000034</c:v>
                </c:pt>
                <c:pt idx="676">
                  <c:v>3.4875000000000034</c:v>
                </c:pt>
                <c:pt idx="677">
                  <c:v>3.5075000000000034</c:v>
                </c:pt>
                <c:pt idx="678">
                  <c:v>3.4655000000000031</c:v>
                </c:pt>
                <c:pt idx="679">
                  <c:v>3.4255000000000035</c:v>
                </c:pt>
                <c:pt idx="680">
                  <c:v>3.4795000000000034</c:v>
                </c:pt>
                <c:pt idx="681">
                  <c:v>3.4065000000000034</c:v>
                </c:pt>
                <c:pt idx="682">
                  <c:v>3.3625000000000034</c:v>
                </c:pt>
                <c:pt idx="683">
                  <c:v>3.2925000000000035</c:v>
                </c:pt>
                <c:pt idx="684">
                  <c:v>3.3675000000000033</c:v>
                </c:pt>
                <c:pt idx="685">
                  <c:v>3.4055000000000035</c:v>
                </c:pt>
                <c:pt idx="686">
                  <c:v>3.3735000000000035</c:v>
                </c:pt>
                <c:pt idx="687">
                  <c:v>3.4075000000000037</c:v>
                </c:pt>
                <c:pt idx="688">
                  <c:v>3.4595000000000038</c:v>
                </c:pt>
                <c:pt idx="689">
                  <c:v>3.4825000000000035</c:v>
                </c:pt>
                <c:pt idx="690">
                  <c:v>3.5055000000000036</c:v>
                </c:pt>
                <c:pt idx="691">
                  <c:v>3.5055000000000036</c:v>
                </c:pt>
                <c:pt idx="692">
                  <c:v>3.4545000000000039</c:v>
                </c:pt>
                <c:pt idx="693">
                  <c:v>3.3855000000000035</c:v>
                </c:pt>
                <c:pt idx="694">
                  <c:v>3.5285000000000037</c:v>
                </c:pt>
                <c:pt idx="695">
                  <c:v>3.5385000000000035</c:v>
                </c:pt>
                <c:pt idx="696">
                  <c:v>3.4785000000000035</c:v>
                </c:pt>
                <c:pt idx="697">
                  <c:v>3.5445000000000038</c:v>
                </c:pt>
                <c:pt idx="698">
                  <c:v>3.5445000000000038</c:v>
                </c:pt>
                <c:pt idx="699">
                  <c:v>3.5415000000000036</c:v>
                </c:pt>
                <c:pt idx="700">
                  <c:v>3.4785000000000035</c:v>
                </c:pt>
                <c:pt idx="701">
                  <c:v>3.4355000000000038</c:v>
                </c:pt>
                <c:pt idx="702">
                  <c:v>3.4305000000000039</c:v>
                </c:pt>
                <c:pt idx="703">
                  <c:v>3.3675000000000037</c:v>
                </c:pt>
                <c:pt idx="704">
                  <c:v>3.3305000000000038</c:v>
                </c:pt>
                <c:pt idx="705">
                  <c:v>3.2815000000000039</c:v>
                </c:pt>
                <c:pt idx="706">
                  <c:v>3.2335000000000038</c:v>
                </c:pt>
                <c:pt idx="707">
                  <c:v>3.1905000000000037</c:v>
                </c:pt>
                <c:pt idx="708">
                  <c:v>3.187500000000004</c:v>
                </c:pt>
                <c:pt idx="709">
                  <c:v>3.2285000000000039</c:v>
                </c:pt>
                <c:pt idx="710">
                  <c:v>3.2385000000000037</c:v>
                </c:pt>
                <c:pt idx="711">
                  <c:v>3.2375000000000038</c:v>
                </c:pt>
                <c:pt idx="712">
                  <c:v>3.2125000000000039</c:v>
                </c:pt>
                <c:pt idx="713">
                  <c:v>3.2265000000000037</c:v>
                </c:pt>
                <c:pt idx="714">
                  <c:v>3.2305000000000037</c:v>
                </c:pt>
                <c:pt idx="715">
                  <c:v>3.1705000000000036</c:v>
                </c:pt>
                <c:pt idx="716">
                  <c:v>3.2165000000000039</c:v>
                </c:pt>
                <c:pt idx="717">
                  <c:v>3.2955000000000036</c:v>
                </c:pt>
                <c:pt idx="718">
                  <c:v>3.1855000000000038</c:v>
                </c:pt>
                <c:pt idx="719">
                  <c:v>3.203500000000004</c:v>
                </c:pt>
                <c:pt idx="720">
                  <c:v>3.2955000000000036</c:v>
                </c:pt>
                <c:pt idx="721">
                  <c:v>3.272500000000004</c:v>
                </c:pt>
                <c:pt idx="722">
                  <c:v>3.2505000000000037</c:v>
                </c:pt>
                <c:pt idx="723">
                  <c:v>3.2755000000000036</c:v>
                </c:pt>
                <c:pt idx="724">
                  <c:v>3.292500000000004</c:v>
                </c:pt>
                <c:pt idx="725">
                  <c:v>3.3065000000000038</c:v>
                </c:pt>
                <c:pt idx="726">
                  <c:v>3.3515000000000037</c:v>
                </c:pt>
                <c:pt idx="727">
                  <c:v>3.3095000000000039</c:v>
                </c:pt>
                <c:pt idx="728">
                  <c:v>3.3465000000000038</c:v>
                </c:pt>
                <c:pt idx="729">
                  <c:v>3.3395000000000041</c:v>
                </c:pt>
                <c:pt idx="730">
                  <c:v>3.3235000000000041</c:v>
                </c:pt>
                <c:pt idx="731">
                  <c:v>3.3155000000000041</c:v>
                </c:pt>
                <c:pt idx="732">
                  <c:v>3.3075000000000041</c:v>
                </c:pt>
                <c:pt idx="733">
                  <c:v>3.352500000000004</c:v>
                </c:pt>
                <c:pt idx="734">
                  <c:v>3.3495000000000039</c:v>
                </c:pt>
                <c:pt idx="735">
                  <c:v>3.3465000000000038</c:v>
                </c:pt>
                <c:pt idx="736">
                  <c:v>3.308500000000004</c:v>
                </c:pt>
                <c:pt idx="737">
                  <c:v>3.2575000000000038</c:v>
                </c:pt>
                <c:pt idx="738">
                  <c:v>3.2165000000000039</c:v>
                </c:pt>
                <c:pt idx="739">
                  <c:v>3.2165000000000039</c:v>
                </c:pt>
                <c:pt idx="740">
                  <c:v>3.2175000000000038</c:v>
                </c:pt>
                <c:pt idx="741">
                  <c:v>3.2305000000000041</c:v>
                </c:pt>
                <c:pt idx="742">
                  <c:v>3.2665000000000037</c:v>
                </c:pt>
                <c:pt idx="743">
                  <c:v>3.2215000000000038</c:v>
                </c:pt>
                <c:pt idx="744">
                  <c:v>3.2815000000000039</c:v>
                </c:pt>
                <c:pt idx="745">
                  <c:v>3.2745000000000037</c:v>
                </c:pt>
                <c:pt idx="746">
                  <c:v>3.3105000000000038</c:v>
                </c:pt>
                <c:pt idx="747">
                  <c:v>3.3625000000000038</c:v>
                </c:pt>
                <c:pt idx="748">
                  <c:v>3.3735000000000039</c:v>
                </c:pt>
                <c:pt idx="749">
                  <c:v>3.3535000000000039</c:v>
                </c:pt>
                <c:pt idx="750">
                  <c:v>3.3635000000000037</c:v>
                </c:pt>
                <c:pt idx="751">
                  <c:v>3.4265000000000039</c:v>
                </c:pt>
                <c:pt idx="752">
                  <c:v>3.4265000000000039</c:v>
                </c:pt>
                <c:pt idx="753">
                  <c:v>3.3965000000000036</c:v>
                </c:pt>
                <c:pt idx="754">
                  <c:v>3.3995000000000037</c:v>
                </c:pt>
                <c:pt idx="755">
                  <c:v>3.4325000000000037</c:v>
                </c:pt>
                <c:pt idx="756">
                  <c:v>3.4355000000000038</c:v>
                </c:pt>
                <c:pt idx="757">
                  <c:v>3.4015000000000035</c:v>
                </c:pt>
                <c:pt idx="758">
                  <c:v>3.4145000000000039</c:v>
                </c:pt>
                <c:pt idx="759">
                  <c:v>3.4315000000000038</c:v>
                </c:pt>
                <c:pt idx="760">
                  <c:v>3.4165000000000036</c:v>
                </c:pt>
                <c:pt idx="761">
                  <c:v>3.4305000000000039</c:v>
                </c:pt>
                <c:pt idx="762">
                  <c:v>3.3775000000000039</c:v>
                </c:pt>
                <c:pt idx="763">
                  <c:v>3.3915000000000037</c:v>
                </c:pt>
                <c:pt idx="764">
                  <c:v>3.3445000000000036</c:v>
                </c:pt>
                <c:pt idx="765">
                  <c:v>3.3585000000000038</c:v>
                </c:pt>
                <c:pt idx="766">
                  <c:v>3.4055000000000035</c:v>
                </c:pt>
                <c:pt idx="767">
                  <c:v>3.4345000000000039</c:v>
                </c:pt>
                <c:pt idx="768">
                  <c:v>3.4675000000000038</c:v>
                </c:pt>
                <c:pt idx="769">
                  <c:v>3.4715000000000038</c:v>
                </c:pt>
                <c:pt idx="770">
                  <c:v>3.4995000000000038</c:v>
                </c:pt>
                <c:pt idx="771">
                  <c:v>3.5125000000000042</c:v>
                </c:pt>
                <c:pt idx="772">
                  <c:v>3.5635000000000039</c:v>
                </c:pt>
                <c:pt idx="773">
                  <c:v>3.598500000000004</c:v>
                </c:pt>
                <c:pt idx="774">
                  <c:v>3.655500000000004</c:v>
                </c:pt>
                <c:pt idx="775">
                  <c:v>3.6545000000000041</c:v>
                </c:pt>
                <c:pt idx="776">
                  <c:v>3.6765000000000039</c:v>
                </c:pt>
                <c:pt idx="777">
                  <c:v>3.6345000000000041</c:v>
                </c:pt>
                <c:pt idx="778">
                  <c:v>3.659500000000004</c:v>
                </c:pt>
                <c:pt idx="779">
                  <c:v>3.6625000000000041</c:v>
                </c:pt>
                <c:pt idx="780">
                  <c:v>3.6225000000000041</c:v>
                </c:pt>
                <c:pt idx="781">
                  <c:v>3.6815000000000042</c:v>
                </c:pt>
                <c:pt idx="782">
                  <c:v>3.643500000000004</c:v>
                </c:pt>
                <c:pt idx="783">
                  <c:v>3.6725000000000039</c:v>
                </c:pt>
                <c:pt idx="784">
                  <c:v>3.6575000000000042</c:v>
                </c:pt>
                <c:pt idx="785">
                  <c:v>3.739500000000004</c:v>
                </c:pt>
                <c:pt idx="786">
                  <c:v>3.7575000000000038</c:v>
                </c:pt>
                <c:pt idx="787">
                  <c:v>3.743500000000004</c:v>
                </c:pt>
                <c:pt idx="788">
                  <c:v>3.6825000000000041</c:v>
                </c:pt>
                <c:pt idx="789">
                  <c:v>3.6585000000000041</c:v>
                </c:pt>
                <c:pt idx="790">
                  <c:v>3.6905000000000041</c:v>
                </c:pt>
                <c:pt idx="791">
                  <c:v>3.6885000000000039</c:v>
                </c:pt>
                <c:pt idx="792">
                  <c:v>3.6235000000000039</c:v>
                </c:pt>
                <c:pt idx="793">
                  <c:v>3.530500000000004</c:v>
                </c:pt>
                <c:pt idx="794">
                  <c:v>3.5365000000000042</c:v>
                </c:pt>
                <c:pt idx="795">
                  <c:v>3.5535000000000041</c:v>
                </c:pt>
                <c:pt idx="796">
                  <c:v>3.522500000000004</c:v>
                </c:pt>
                <c:pt idx="797">
                  <c:v>3.5725000000000042</c:v>
                </c:pt>
                <c:pt idx="798">
                  <c:v>3.5495000000000041</c:v>
                </c:pt>
                <c:pt idx="799">
                  <c:v>3.5475000000000043</c:v>
                </c:pt>
                <c:pt idx="800">
                  <c:v>3.6285000000000043</c:v>
                </c:pt>
                <c:pt idx="801">
                  <c:v>3.5765000000000042</c:v>
                </c:pt>
                <c:pt idx="802">
                  <c:v>3.574500000000004</c:v>
                </c:pt>
                <c:pt idx="803">
                  <c:v>3.566500000000004</c:v>
                </c:pt>
                <c:pt idx="804">
                  <c:v>3.5655000000000041</c:v>
                </c:pt>
                <c:pt idx="805">
                  <c:v>3.5885000000000042</c:v>
                </c:pt>
                <c:pt idx="806">
                  <c:v>3.5535000000000041</c:v>
                </c:pt>
                <c:pt idx="807">
                  <c:v>3.469500000000004</c:v>
                </c:pt>
                <c:pt idx="808">
                  <c:v>3.5405000000000042</c:v>
                </c:pt>
                <c:pt idx="809">
                  <c:v>3.4945000000000044</c:v>
                </c:pt>
                <c:pt idx="810">
                  <c:v>3.4855000000000045</c:v>
                </c:pt>
                <c:pt idx="811">
                  <c:v>3.4885000000000042</c:v>
                </c:pt>
                <c:pt idx="812">
                  <c:v>3.5375000000000045</c:v>
                </c:pt>
                <c:pt idx="813">
                  <c:v>3.5465000000000044</c:v>
                </c:pt>
                <c:pt idx="814">
                  <c:v>3.5455000000000045</c:v>
                </c:pt>
                <c:pt idx="815">
                  <c:v>3.5365000000000042</c:v>
                </c:pt>
                <c:pt idx="816">
                  <c:v>3.4755000000000043</c:v>
                </c:pt>
                <c:pt idx="817">
                  <c:v>3.3485000000000045</c:v>
                </c:pt>
                <c:pt idx="818">
                  <c:v>3.3335000000000043</c:v>
                </c:pt>
                <c:pt idx="819">
                  <c:v>3.2985000000000042</c:v>
                </c:pt>
                <c:pt idx="820">
                  <c:v>3.3435000000000041</c:v>
                </c:pt>
                <c:pt idx="821">
                  <c:v>3.3765000000000045</c:v>
                </c:pt>
                <c:pt idx="822">
                  <c:v>3.2995000000000045</c:v>
                </c:pt>
                <c:pt idx="823">
                  <c:v>3.2655000000000043</c:v>
                </c:pt>
                <c:pt idx="824">
                  <c:v>3.2365000000000044</c:v>
                </c:pt>
                <c:pt idx="825">
                  <c:v>3.1925000000000043</c:v>
                </c:pt>
                <c:pt idx="826">
                  <c:v>3.2165000000000044</c:v>
                </c:pt>
                <c:pt idx="827">
                  <c:v>3.1635000000000044</c:v>
                </c:pt>
                <c:pt idx="828">
                  <c:v>3.1905000000000041</c:v>
                </c:pt>
                <c:pt idx="829">
                  <c:v>3.2065000000000041</c:v>
                </c:pt>
                <c:pt idx="830">
                  <c:v>3.2035000000000045</c:v>
                </c:pt>
                <c:pt idx="831">
                  <c:v>3.1525000000000043</c:v>
                </c:pt>
                <c:pt idx="832">
                  <c:v>3.187500000000004</c:v>
                </c:pt>
                <c:pt idx="833">
                  <c:v>3.2465000000000042</c:v>
                </c:pt>
                <c:pt idx="834">
                  <c:v>3.2625000000000042</c:v>
                </c:pt>
                <c:pt idx="835">
                  <c:v>3.2575000000000043</c:v>
                </c:pt>
                <c:pt idx="836">
                  <c:v>3.2375000000000043</c:v>
                </c:pt>
                <c:pt idx="837">
                  <c:v>3.1545000000000041</c:v>
                </c:pt>
                <c:pt idx="838">
                  <c:v>3.2165000000000044</c:v>
                </c:pt>
                <c:pt idx="839">
                  <c:v>3.2605000000000044</c:v>
                </c:pt>
                <c:pt idx="840">
                  <c:v>3.3015000000000043</c:v>
                </c:pt>
                <c:pt idx="841">
                  <c:v>3.2685000000000044</c:v>
                </c:pt>
                <c:pt idx="842">
                  <c:v>3.2895000000000043</c:v>
                </c:pt>
                <c:pt idx="843">
                  <c:v>3.320500000000004</c:v>
                </c:pt>
                <c:pt idx="844">
                  <c:v>3.2955000000000041</c:v>
                </c:pt>
                <c:pt idx="845">
                  <c:v>3.2565000000000044</c:v>
                </c:pt>
                <c:pt idx="846">
                  <c:v>3.2735000000000043</c:v>
                </c:pt>
                <c:pt idx="847">
                  <c:v>3.3025000000000042</c:v>
                </c:pt>
                <c:pt idx="848">
                  <c:v>3.3175000000000043</c:v>
                </c:pt>
                <c:pt idx="849">
                  <c:v>3.3425000000000042</c:v>
                </c:pt>
                <c:pt idx="850">
                  <c:v>3.3415000000000044</c:v>
                </c:pt>
                <c:pt idx="851">
                  <c:v>3.2815000000000043</c:v>
                </c:pt>
                <c:pt idx="852">
                  <c:v>3.2545000000000042</c:v>
                </c:pt>
                <c:pt idx="853">
                  <c:v>3.2625000000000042</c:v>
                </c:pt>
                <c:pt idx="854">
                  <c:v>3.272500000000004</c:v>
                </c:pt>
                <c:pt idx="855">
                  <c:v>3.2895000000000043</c:v>
                </c:pt>
                <c:pt idx="856">
                  <c:v>3.2425000000000042</c:v>
                </c:pt>
                <c:pt idx="857">
                  <c:v>3.2515000000000041</c:v>
                </c:pt>
                <c:pt idx="858">
                  <c:v>3.199500000000004</c:v>
                </c:pt>
                <c:pt idx="859">
                  <c:v>3.2295000000000043</c:v>
                </c:pt>
                <c:pt idx="860">
                  <c:v>3.2625000000000042</c:v>
                </c:pt>
                <c:pt idx="861">
                  <c:v>3.2675000000000041</c:v>
                </c:pt>
                <c:pt idx="862">
                  <c:v>3.2955000000000041</c:v>
                </c:pt>
                <c:pt idx="863">
                  <c:v>3.316500000000004</c:v>
                </c:pt>
                <c:pt idx="864">
                  <c:v>3.292500000000004</c:v>
                </c:pt>
                <c:pt idx="865">
                  <c:v>3.2675000000000041</c:v>
                </c:pt>
                <c:pt idx="866">
                  <c:v>3.2545000000000042</c:v>
                </c:pt>
                <c:pt idx="867">
                  <c:v>3.3055000000000043</c:v>
                </c:pt>
                <c:pt idx="868">
                  <c:v>3.3415000000000039</c:v>
                </c:pt>
                <c:pt idx="869">
                  <c:v>3.300500000000004</c:v>
                </c:pt>
                <c:pt idx="870">
                  <c:v>3.3235000000000041</c:v>
                </c:pt>
                <c:pt idx="871">
                  <c:v>3.336500000000004</c:v>
                </c:pt>
                <c:pt idx="872">
                  <c:v>3.231500000000004</c:v>
                </c:pt>
                <c:pt idx="873">
                  <c:v>3.2055000000000042</c:v>
                </c:pt>
                <c:pt idx="874">
                  <c:v>3.1855000000000042</c:v>
                </c:pt>
                <c:pt idx="875">
                  <c:v>3.1835000000000044</c:v>
                </c:pt>
                <c:pt idx="876">
                  <c:v>3.1765000000000043</c:v>
                </c:pt>
                <c:pt idx="877">
                  <c:v>3.1865000000000046</c:v>
                </c:pt>
                <c:pt idx="878">
                  <c:v>3.1745000000000045</c:v>
                </c:pt>
                <c:pt idx="879">
                  <c:v>3.1965000000000043</c:v>
                </c:pt>
                <c:pt idx="880">
                  <c:v>3.2415000000000043</c:v>
                </c:pt>
                <c:pt idx="881">
                  <c:v>3.2965000000000044</c:v>
                </c:pt>
                <c:pt idx="882">
                  <c:v>3.3555000000000041</c:v>
                </c:pt>
                <c:pt idx="883">
                  <c:v>3.3425000000000042</c:v>
                </c:pt>
                <c:pt idx="884">
                  <c:v>3.3845000000000045</c:v>
                </c:pt>
                <c:pt idx="885">
                  <c:v>3.4735000000000045</c:v>
                </c:pt>
                <c:pt idx="886">
                  <c:v>3.4795000000000043</c:v>
                </c:pt>
                <c:pt idx="887">
                  <c:v>3.5765000000000042</c:v>
                </c:pt>
                <c:pt idx="888">
                  <c:v>3.5615000000000046</c:v>
                </c:pt>
                <c:pt idx="889">
                  <c:v>3.5925000000000042</c:v>
                </c:pt>
                <c:pt idx="890">
                  <c:v>3.5685000000000042</c:v>
                </c:pt>
                <c:pt idx="891">
                  <c:v>3.5685000000000042</c:v>
                </c:pt>
                <c:pt idx="892">
                  <c:v>3.5815000000000046</c:v>
                </c:pt>
                <c:pt idx="893">
                  <c:v>3.5135000000000045</c:v>
                </c:pt>
                <c:pt idx="894">
                  <c:v>3.5175000000000045</c:v>
                </c:pt>
                <c:pt idx="895">
                  <c:v>3.5125000000000046</c:v>
                </c:pt>
                <c:pt idx="896">
                  <c:v>3.476500000000005</c:v>
                </c:pt>
                <c:pt idx="897">
                  <c:v>3.4935000000000049</c:v>
                </c:pt>
                <c:pt idx="898">
                  <c:v>3.468500000000005</c:v>
                </c:pt>
                <c:pt idx="899">
                  <c:v>3.4655000000000049</c:v>
                </c:pt>
                <c:pt idx="900">
                  <c:v>3.4865000000000048</c:v>
                </c:pt>
                <c:pt idx="901">
                  <c:v>3.5185000000000048</c:v>
                </c:pt>
                <c:pt idx="902">
                  <c:v>3.4855000000000049</c:v>
                </c:pt>
                <c:pt idx="903">
                  <c:v>3.4415000000000049</c:v>
                </c:pt>
                <c:pt idx="904">
                  <c:v>3.4055000000000049</c:v>
                </c:pt>
                <c:pt idx="905">
                  <c:v>3.3615000000000048</c:v>
                </c:pt>
                <c:pt idx="906">
                  <c:v>3.3485000000000049</c:v>
                </c:pt>
                <c:pt idx="907">
                  <c:v>3.3985000000000047</c:v>
                </c:pt>
                <c:pt idx="908">
                  <c:v>3.3945000000000047</c:v>
                </c:pt>
                <c:pt idx="909">
                  <c:v>3.4335000000000049</c:v>
                </c:pt>
                <c:pt idx="910">
                  <c:v>3.4735000000000049</c:v>
                </c:pt>
                <c:pt idx="911">
                  <c:v>3.4755000000000047</c:v>
                </c:pt>
                <c:pt idx="912">
                  <c:v>3.4585000000000048</c:v>
                </c:pt>
                <c:pt idx="913">
                  <c:v>3.4235000000000047</c:v>
                </c:pt>
                <c:pt idx="914">
                  <c:v>3.4175000000000049</c:v>
                </c:pt>
                <c:pt idx="915">
                  <c:v>3.428500000000005</c:v>
                </c:pt>
                <c:pt idx="916">
                  <c:v>3.4555000000000047</c:v>
                </c:pt>
                <c:pt idx="917">
                  <c:v>3.496500000000005</c:v>
                </c:pt>
                <c:pt idx="918">
                  <c:v>3.460500000000005</c:v>
                </c:pt>
                <c:pt idx="919">
                  <c:v>3.5385000000000049</c:v>
                </c:pt>
                <c:pt idx="920">
                  <c:v>3.5875000000000052</c:v>
                </c:pt>
                <c:pt idx="921">
                  <c:v>3.5565000000000051</c:v>
                </c:pt>
                <c:pt idx="922">
                  <c:v>3.5155000000000052</c:v>
                </c:pt>
                <c:pt idx="923">
                  <c:v>3.4905000000000053</c:v>
                </c:pt>
                <c:pt idx="924">
                  <c:v>3.4895000000000049</c:v>
                </c:pt>
                <c:pt idx="925">
                  <c:v>3.4615000000000049</c:v>
                </c:pt>
                <c:pt idx="926">
                  <c:v>3.4795000000000051</c:v>
                </c:pt>
                <c:pt idx="927">
                  <c:v>3.4275000000000051</c:v>
                </c:pt>
                <c:pt idx="928">
                  <c:v>3.3615000000000053</c:v>
                </c:pt>
                <c:pt idx="929">
                  <c:v>3.3375000000000052</c:v>
                </c:pt>
                <c:pt idx="930">
                  <c:v>3.388500000000005</c:v>
                </c:pt>
                <c:pt idx="931">
                  <c:v>3.3955000000000051</c:v>
                </c:pt>
                <c:pt idx="932">
                  <c:v>3.3425000000000051</c:v>
                </c:pt>
                <c:pt idx="933">
                  <c:v>3.2865000000000051</c:v>
                </c:pt>
                <c:pt idx="934">
                  <c:v>3.367500000000005</c:v>
                </c:pt>
                <c:pt idx="935">
                  <c:v>3.3225000000000051</c:v>
                </c:pt>
                <c:pt idx="936">
                  <c:v>3.3095000000000052</c:v>
                </c:pt>
                <c:pt idx="937">
                  <c:v>3.2475000000000054</c:v>
                </c:pt>
                <c:pt idx="938">
                  <c:v>3.279500000000005</c:v>
                </c:pt>
                <c:pt idx="939">
                  <c:v>3.2895000000000052</c:v>
                </c:pt>
                <c:pt idx="940">
                  <c:v>3.3215000000000052</c:v>
                </c:pt>
                <c:pt idx="941">
                  <c:v>3.2925000000000053</c:v>
                </c:pt>
                <c:pt idx="942">
                  <c:v>3.2605000000000053</c:v>
                </c:pt>
                <c:pt idx="943">
                  <c:v>3.2435000000000054</c:v>
                </c:pt>
                <c:pt idx="944">
                  <c:v>3.2615000000000052</c:v>
                </c:pt>
                <c:pt idx="945">
                  <c:v>3.2725000000000053</c:v>
                </c:pt>
                <c:pt idx="946">
                  <c:v>3.2405000000000053</c:v>
                </c:pt>
                <c:pt idx="947">
                  <c:v>3.2585000000000051</c:v>
                </c:pt>
                <c:pt idx="948">
                  <c:v>3.263500000000005</c:v>
                </c:pt>
                <c:pt idx="949">
                  <c:v>3.2555000000000054</c:v>
                </c:pt>
                <c:pt idx="950">
                  <c:v>3.3305000000000051</c:v>
                </c:pt>
                <c:pt idx="951">
                  <c:v>3.3005000000000053</c:v>
                </c:pt>
                <c:pt idx="952">
                  <c:v>3.299500000000005</c:v>
                </c:pt>
                <c:pt idx="953">
                  <c:v>3.2925000000000053</c:v>
                </c:pt>
                <c:pt idx="954">
                  <c:v>3.3345000000000051</c:v>
                </c:pt>
                <c:pt idx="955">
                  <c:v>3.2805000000000053</c:v>
                </c:pt>
                <c:pt idx="956">
                  <c:v>3.3055000000000052</c:v>
                </c:pt>
                <c:pt idx="957">
                  <c:v>3.2865000000000051</c:v>
                </c:pt>
                <c:pt idx="958">
                  <c:v>3.2495000000000052</c:v>
                </c:pt>
                <c:pt idx="959">
                  <c:v>3.1845000000000052</c:v>
                </c:pt>
                <c:pt idx="960">
                  <c:v>3.2215000000000051</c:v>
                </c:pt>
                <c:pt idx="961">
                  <c:v>3.2165000000000052</c:v>
                </c:pt>
                <c:pt idx="962">
                  <c:v>3.2595000000000049</c:v>
                </c:pt>
                <c:pt idx="963">
                  <c:v>3.2415000000000052</c:v>
                </c:pt>
                <c:pt idx="964">
                  <c:v>3.271500000000005</c:v>
                </c:pt>
                <c:pt idx="965">
                  <c:v>3.2365000000000053</c:v>
                </c:pt>
                <c:pt idx="966">
                  <c:v>3.194500000000005</c:v>
                </c:pt>
                <c:pt idx="967">
                  <c:v>3.1775000000000051</c:v>
                </c:pt>
                <c:pt idx="968">
                  <c:v>3.1655000000000051</c:v>
                </c:pt>
                <c:pt idx="969">
                  <c:v>3.1975000000000051</c:v>
                </c:pt>
                <c:pt idx="970">
                  <c:v>3.1525000000000052</c:v>
                </c:pt>
                <c:pt idx="971">
                  <c:v>3.202500000000005</c:v>
                </c:pt>
                <c:pt idx="972">
                  <c:v>3.246500000000005</c:v>
                </c:pt>
                <c:pt idx="973">
                  <c:v>3.2355000000000049</c:v>
                </c:pt>
                <c:pt idx="974">
                  <c:v>3.2775000000000052</c:v>
                </c:pt>
                <c:pt idx="975">
                  <c:v>3.3335000000000052</c:v>
                </c:pt>
                <c:pt idx="976">
                  <c:v>3.307500000000005</c:v>
                </c:pt>
                <c:pt idx="977">
                  <c:v>3.3065000000000051</c:v>
                </c:pt>
                <c:pt idx="978">
                  <c:v>3.2895000000000052</c:v>
                </c:pt>
                <c:pt idx="979">
                  <c:v>3.3125000000000049</c:v>
                </c:pt>
                <c:pt idx="980">
                  <c:v>3.3935000000000053</c:v>
                </c:pt>
                <c:pt idx="981">
                  <c:v>3.3745000000000052</c:v>
                </c:pt>
                <c:pt idx="982">
                  <c:v>3.3375000000000052</c:v>
                </c:pt>
                <c:pt idx="983">
                  <c:v>3.3465000000000051</c:v>
                </c:pt>
                <c:pt idx="984">
                  <c:v>3.3585000000000051</c:v>
                </c:pt>
                <c:pt idx="985">
                  <c:v>3.3585000000000051</c:v>
                </c:pt>
                <c:pt idx="986">
                  <c:v>3.3265000000000051</c:v>
                </c:pt>
                <c:pt idx="987">
                  <c:v>3.3415000000000052</c:v>
                </c:pt>
                <c:pt idx="988">
                  <c:v>3.3875000000000055</c:v>
                </c:pt>
                <c:pt idx="989">
                  <c:v>3.3825000000000052</c:v>
                </c:pt>
                <c:pt idx="990">
                  <c:v>3.3765000000000054</c:v>
                </c:pt>
                <c:pt idx="991">
                  <c:v>3.3905000000000052</c:v>
                </c:pt>
                <c:pt idx="992">
                  <c:v>3.3385000000000051</c:v>
                </c:pt>
                <c:pt idx="993">
                  <c:v>3.3465000000000051</c:v>
                </c:pt>
                <c:pt idx="994">
                  <c:v>3.3245000000000053</c:v>
                </c:pt>
                <c:pt idx="995">
                  <c:v>3.2985000000000051</c:v>
                </c:pt>
                <c:pt idx="996">
                  <c:v>3.2925000000000053</c:v>
                </c:pt>
                <c:pt idx="997">
                  <c:v>3.3075000000000054</c:v>
                </c:pt>
                <c:pt idx="998">
                  <c:v>3.3105000000000051</c:v>
                </c:pt>
                <c:pt idx="999">
                  <c:v>3.3605000000000054</c:v>
                </c:pt>
                <c:pt idx="1000">
                  <c:v>3.4035000000000055</c:v>
                </c:pt>
                <c:pt idx="1001">
                  <c:v>3.4465000000000052</c:v>
                </c:pt>
                <c:pt idx="1002">
                  <c:v>3.4425000000000052</c:v>
                </c:pt>
                <c:pt idx="1003">
                  <c:v>3.4745000000000053</c:v>
                </c:pt>
                <c:pt idx="1004">
                  <c:v>3.476500000000005</c:v>
                </c:pt>
                <c:pt idx="1005">
                  <c:v>3.4715000000000051</c:v>
                </c:pt>
                <c:pt idx="1006">
                  <c:v>3.448500000000005</c:v>
                </c:pt>
                <c:pt idx="1007">
                  <c:v>3.4475000000000051</c:v>
                </c:pt>
                <c:pt idx="1008">
                  <c:v>3.3565000000000049</c:v>
                </c:pt>
                <c:pt idx="1009">
                  <c:v>3.3105000000000051</c:v>
                </c:pt>
                <c:pt idx="1010">
                  <c:v>3.307500000000005</c:v>
                </c:pt>
                <c:pt idx="1011">
                  <c:v>3.3405000000000049</c:v>
                </c:pt>
                <c:pt idx="1012">
                  <c:v>3.3175000000000052</c:v>
                </c:pt>
                <c:pt idx="1013">
                  <c:v>3.3045000000000049</c:v>
                </c:pt>
                <c:pt idx="1014">
                  <c:v>3.3305000000000051</c:v>
                </c:pt>
                <c:pt idx="1015">
                  <c:v>3.295500000000005</c:v>
                </c:pt>
                <c:pt idx="1016">
                  <c:v>3.283500000000005</c:v>
                </c:pt>
                <c:pt idx="1017">
                  <c:v>3.287500000000005</c:v>
                </c:pt>
                <c:pt idx="1018">
                  <c:v>3.2565000000000053</c:v>
                </c:pt>
                <c:pt idx="1019">
                  <c:v>3.2815000000000052</c:v>
                </c:pt>
                <c:pt idx="1020">
                  <c:v>3.2825000000000051</c:v>
                </c:pt>
                <c:pt idx="1021">
                  <c:v>3.3385000000000051</c:v>
                </c:pt>
                <c:pt idx="1022">
                  <c:v>3.323500000000005</c:v>
                </c:pt>
                <c:pt idx="1023">
                  <c:v>3.323500000000005</c:v>
                </c:pt>
                <c:pt idx="1024">
                  <c:v>3.2855000000000052</c:v>
                </c:pt>
                <c:pt idx="1025">
                  <c:v>3.2905000000000051</c:v>
                </c:pt>
                <c:pt idx="1026">
                  <c:v>3.3215000000000052</c:v>
                </c:pt>
                <c:pt idx="1027">
                  <c:v>3.3265000000000051</c:v>
                </c:pt>
                <c:pt idx="1028">
                  <c:v>3.283500000000005</c:v>
                </c:pt>
                <c:pt idx="1029">
                  <c:v>3.2595000000000054</c:v>
                </c:pt>
                <c:pt idx="1030">
                  <c:v>3.2555000000000054</c:v>
                </c:pt>
                <c:pt idx="1031">
                  <c:v>3.2935000000000052</c:v>
                </c:pt>
                <c:pt idx="1032">
                  <c:v>3.335500000000005</c:v>
                </c:pt>
                <c:pt idx="1033">
                  <c:v>3.4015000000000053</c:v>
                </c:pt>
                <c:pt idx="1034">
                  <c:v>3.3775000000000053</c:v>
                </c:pt>
                <c:pt idx="1035">
                  <c:v>3.4055000000000053</c:v>
                </c:pt>
                <c:pt idx="1036">
                  <c:v>3.4155000000000051</c:v>
                </c:pt>
                <c:pt idx="1037">
                  <c:v>3.4295000000000053</c:v>
                </c:pt>
                <c:pt idx="1038">
                  <c:v>3.4575000000000053</c:v>
                </c:pt>
                <c:pt idx="1039">
                  <c:v>3.484500000000005</c:v>
                </c:pt>
                <c:pt idx="1040">
                  <c:v>3.4775000000000054</c:v>
                </c:pt>
                <c:pt idx="1041">
                  <c:v>3.4995000000000052</c:v>
                </c:pt>
                <c:pt idx="1042">
                  <c:v>3.4845000000000055</c:v>
                </c:pt>
                <c:pt idx="1043">
                  <c:v>3.4885000000000055</c:v>
                </c:pt>
                <c:pt idx="1044">
                  <c:v>3.4535000000000053</c:v>
                </c:pt>
                <c:pt idx="1045">
                  <c:v>3.4675000000000056</c:v>
                </c:pt>
                <c:pt idx="1046">
                  <c:v>3.4425000000000052</c:v>
                </c:pt>
                <c:pt idx="1047">
                  <c:v>3.4585000000000052</c:v>
                </c:pt>
                <c:pt idx="1048">
                  <c:v>3.5015000000000054</c:v>
                </c:pt>
                <c:pt idx="1049">
                  <c:v>3.4665000000000052</c:v>
                </c:pt>
                <c:pt idx="1050">
                  <c:v>3.4215000000000053</c:v>
                </c:pt>
                <c:pt idx="1051">
                  <c:v>3.4275000000000055</c:v>
                </c:pt>
                <c:pt idx="1052">
                  <c:v>3.4555000000000056</c:v>
                </c:pt>
                <c:pt idx="1053">
                  <c:v>3.4305000000000052</c:v>
                </c:pt>
                <c:pt idx="1054">
                  <c:v>3.4485000000000054</c:v>
                </c:pt>
                <c:pt idx="1055">
                  <c:v>3.4375000000000053</c:v>
                </c:pt>
                <c:pt idx="1056">
                  <c:v>3.4145000000000052</c:v>
                </c:pt>
                <c:pt idx="1057">
                  <c:v>3.4415000000000053</c:v>
                </c:pt>
                <c:pt idx="1058">
                  <c:v>3.3625000000000052</c:v>
                </c:pt>
                <c:pt idx="1059">
                  <c:v>3.3845000000000054</c:v>
                </c:pt>
                <c:pt idx="1060">
                  <c:v>3.3505000000000056</c:v>
                </c:pt>
                <c:pt idx="1061">
                  <c:v>3.3775000000000053</c:v>
                </c:pt>
                <c:pt idx="1062">
                  <c:v>3.3895000000000053</c:v>
                </c:pt>
                <c:pt idx="1063">
                  <c:v>3.3715000000000055</c:v>
                </c:pt>
                <c:pt idx="1064">
                  <c:v>3.3675000000000055</c:v>
                </c:pt>
                <c:pt idx="1065">
                  <c:v>3.3915000000000055</c:v>
                </c:pt>
                <c:pt idx="1066">
                  <c:v>3.4245000000000054</c:v>
                </c:pt>
                <c:pt idx="1067">
                  <c:v>3.4225000000000052</c:v>
                </c:pt>
                <c:pt idx="1068">
                  <c:v>3.4035000000000055</c:v>
                </c:pt>
                <c:pt idx="1069">
                  <c:v>3.3555000000000055</c:v>
                </c:pt>
                <c:pt idx="1070">
                  <c:v>3.3525000000000054</c:v>
                </c:pt>
                <c:pt idx="1071">
                  <c:v>3.3975000000000053</c:v>
                </c:pt>
                <c:pt idx="1072">
                  <c:v>3.4165000000000054</c:v>
                </c:pt>
                <c:pt idx="1073">
                  <c:v>3.4115000000000055</c:v>
                </c:pt>
                <c:pt idx="1074">
                  <c:v>3.4655000000000054</c:v>
                </c:pt>
                <c:pt idx="1075">
                  <c:v>3.4935000000000054</c:v>
                </c:pt>
                <c:pt idx="1076">
                  <c:v>3.4935000000000054</c:v>
                </c:pt>
                <c:pt idx="1077">
                  <c:v>3.4995000000000052</c:v>
                </c:pt>
                <c:pt idx="1078">
                  <c:v>3.5235000000000052</c:v>
                </c:pt>
                <c:pt idx="1079">
                  <c:v>3.5275000000000052</c:v>
                </c:pt>
                <c:pt idx="1080">
                  <c:v>3.5265000000000053</c:v>
                </c:pt>
                <c:pt idx="1081">
                  <c:v>3.5405000000000055</c:v>
                </c:pt>
                <c:pt idx="1082">
                  <c:v>3.5725000000000056</c:v>
                </c:pt>
                <c:pt idx="1083">
                  <c:v>3.5805000000000056</c:v>
                </c:pt>
                <c:pt idx="1084">
                  <c:v>3.5785000000000053</c:v>
                </c:pt>
                <c:pt idx="1085">
                  <c:v>3.5835000000000052</c:v>
                </c:pt>
                <c:pt idx="1086">
                  <c:v>3.5655000000000054</c:v>
                </c:pt>
                <c:pt idx="1087">
                  <c:v>3.5245000000000055</c:v>
                </c:pt>
                <c:pt idx="1088">
                  <c:v>3.5465000000000053</c:v>
                </c:pt>
                <c:pt idx="1089">
                  <c:v>3.5025000000000053</c:v>
                </c:pt>
                <c:pt idx="1090">
                  <c:v>3.4775000000000054</c:v>
                </c:pt>
                <c:pt idx="1091">
                  <c:v>3.4835000000000051</c:v>
                </c:pt>
                <c:pt idx="1092">
                  <c:v>3.4475000000000051</c:v>
                </c:pt>
                <c:pt idx="1093">
                  <c:v>3.4245000000000054</c:v>
                </c:pt>
                <c:pt idx="1094">
                  <c:v>3.4565000000000055</c:v>
                </c:pt>
                <c:pt idx="1095">
                  <c:v>3.4435000000000051</c:v>
                </c:pt>
                <c:pt idx="1096">
                  <c:v>3.4345000000000052</c:v>
                </c:pt>
                <c:pt idx="1097">
                  <c:v>3.4535000000000053</c:v>
                </c:pt>
                <c:pt idx="1098">
                  <c:v>3.4685000000000055</c:v>
                </c:pt>
                <c:pt idx="1099">
                  <c:v>3.5075000000000052</c:v>
                </c:pt>
                <c:pt idx="1100">
                  <c:v>3.5025000000000053</c:v>
                </c:pt>
                <c:pt idx="1101">
                  <c:v>3.5125000000000055</c:v>
                </c:pt>
                <c:pt idx="1102">
                  <c:v>3.5035000000000052</c:v>
                </c:pt>
                <c:pt idx="1103">
                  <c:v>3.5025000000000053</c:v>
                </c:pt>
                <c:pt idx="1104">
                  <c:v>3.5325000000000055</c:v>
                </c:pt>
                <c:pt idx="1105">
                  <c:v>3.5435000000000052</c:v>
                </c:pt>
                <c:pt idx="1106">
                  <c:v>3.5625000000000053</c:v>
                </c:pt>
                <c:pt idx="1107">
                  <c:v>3.5365000000000051</c:v>
                </c:pt>
                <c:pt idx="1108">
                  <c:v>3.5435000000000052</c:v>
                </c:pt>
                <c:pt idx="1109">
                  <c:v>3.5515000000000052</c:v>
                </c:pt>
                <c:pt idx="1110">
                  <c:v>3.5275000000000052</c:v>
                </c:pt>
                <c:pt idx="1111">
                  <c:v>3.5055000000000054</c:v>
                </c:pt>
                <c:pt idx="1112">
                  <c:v>3.5045000000000051</c:v>
                </c:pt>
                <c:pt idx="1113">
                  <c:v>3.4905000000000053</c:v>
                </c:pt>
                <c:pt idx="1114">
                  <c:v>3.5115000000000052</c:v>
                </c:pt>
                <c:pt idx="1115">
                  <c:v>3.4945000000000053</c:v>
                </c:pt>
                <c:pt idx="1116">
                  <c:v>3.5405000000000051</c:v>
                </c:pt>
                <c:pt idx="1117">
                  <c:v>3.5305000000000053</c:v>
                </c:pt>
                <c:pt idx="1118">
                  <c:v>3.5565000000000051</c:v>
                </c:pt>
                <c:pt idx="1119">
                  <c:v>3.6395000000000053</c:v>
                </c:pt>
                <c:pt idx="1120">
                  <c:v>3.613500000000005</c:v>
                </c:pt>
                <c:pt idx="1121">
                  <c:v>3.6275000000000053</c:v>
                </c:pt>
                <c:pt idx="1122">
                  <c:v>3.6465000000000054</c:v>
                </c:pt>
                <c:pt idx="1123">
                  <c:v>3.6535000000000051</c:v>
                </c:pt>
                <c:pt idx="1124">
                  <c:v>3.6815000000000051</c:v>
                </c:pt>
                <c:pt idx="1125">
                  <c:v>3.6835000000000053</c:v>
                </c:pt>
                <c:pt idx="1126">
                  <c:v>3.6625000000000054</c:v>
                </c:pt>
                <c:pt idx="1127">
                  <c:v>3.6805000000000052</c:v>
                </c:pt>
                <c:pt idx="1128">
                  <c:v>3.6545000000000054</c:v>
                </c:pt>
                <c:pt idx="1129">
                  <c:v>3.6445000000000052</c:v>
                </c:pt>
                <c:pt idx="1130">
                  <c:v>3.6575000000000051</c:v>
                </c:pt>
                <c:pt idx="1131">
                  <c:v>3.6265000000000054</c:v>
                </c:pt>
                <c:pt idx="1132">
                  <c:v>3.6205000000000052</c:v>
                </c:pt>
                <c:pt idx="1133">
                  <c:v>3.6075000000000053</c:v>
                </c:pt>
                <c:pt idx="1134">
                  <c:v>3.6035000000000053</c:v>
                </c:pt>
                <c:pt idx="1135">
                  <c:v>3.5725000000000051</c:v>
                </c:pt>
                <c:pt idx="1136">
                  <c:v>3.5565000000000051</c:v>
                </c:pt>
                <c:pt idx="1137">
                  <c:v>3.5215000000000054</c:v>
                </c:pt>
                <c:pt idx="1138">
                  <c:v>3.5415000000000054</c:v>
                </c:pt>
                <c:pt idx="1139">
                  <c:v>3.492500000000005</c:v>
                </c:pt>
                <c:pt idx="1140">
                  <c:v>3.5085000000000051</c:v>
                </c:pt>
                <c:pt idx="1141">
                  <c:v>3.4825000000000053</c:v>
                </c:pt>
                <c:pt idx="1142">
                  <c:v>3.4665000000000052</c:v>
                </c:pt>
                <c:pt idx="1143">
                  <c:v>3.4655000000000054</c:v>
                </c:pt>
                <c:pt idx="1144">
                  <c:v>3.4435000000000051</c:v>
                </c:pt>
                <c:pt idx="1145">
                  <c:v>3.4745000000000053</c:v>
                </c:pt>
                <c:pt idx="1146">
                  <c:v>3.464500000000005</c:v>
                </c:pt>
                <c:pt idx="1147">
                  <c:v>3.4435000000000051</c:v>
                </c:pt>
                <c:pt idx="1148">
                  <c:v>3.4195000000000055</c:v>
                </c:pt>
                <c:pt idx="1149">
                  <c:v>3.4465000000000052</c:v>
                </c:pt>
                <c:pt idx="1150">
                  <c:v>3.4325000000000054</c:v>
                </c:pt>
                <c:pt idx="1151">
                  <c:v>3.4515000000000056</c:v>
                </c:pt>
                <c:pt idx="1152">
                  <c:v>3.4225000000000052</c:v>
                </c:pt>
                <c:pt idx="1153">
                  <c:v>3.4045000000000054</c:v>
                </c:pt>
                <c:pt idx="1154">
                  <c:v>3.3505000000000056</c:v>
                </c:pt>
                <c:pt idx="1155">
                  <c:v>3.3315000000000055</c:v>
                </c:pt>
                <c:pt idx="1156">
                  <c:v>3.3225000000000056</c:v>
                </c:pt>
                <c:pt idx="1157">
                  <c:v>3.3465000000000056</c:v>
                </c:pt>
                <c:pt idx="1158">
                  <c:v>3.3785000000000052</c:v>
                </c:pt>
                <c:pt idx="1159">
                  <c:v>3.3605000000000054</c:v>
                </c:pt>
                <c:pt idx="1160">
                  <c:v>3.3595000000000055</c:v>
                </c:pt>
                <c:pt idx="1161">
                  <c:v>3.3415000000000052</c:v>
                </c:pt>
                <c:pt idx="1162">
                  <c:v>3.3605000000000054</c:v>
                </c:pt>
                <c:pt idx="1163">
                  <c:v>3.2735000000000052</c:v>
                </c:pt>
                <c:pt idx="1164">
                  <c:v>3.3055000000000052</c:v>
                </c:pt>
                <c:pt idx="1165">
                  <c:v>3.2625000000000055</c:v>
                </c:pt>
                <c:pt idx="1166">
                  <c:v>3.3015000000000052</c:v>
                </c:pt>
                <c:pt idx="1167">
                  <c:v>3.3195000000000054</c:v>
                </c:pt>
                <c:pt idx="1168">
                  <c:v>3.3545000000000056</c:v>
                </c:pt>
                <c:pt idx="1169">
                  <c:v>3.3435000000000055</c:v>
                </c:pt>
                <c:pt idx="1170">
                  <c:v>3.3495000000000057</c:v>
                </c:pt>
                <c:pt idx="1171">
                  <c:v>3.3545000000000056</c:v>
                </c:pt>
                <c:pt idx="1172">
                  <c:v>3.3455000000000057</c:v>
                </c:pt>
                <c:pt idx="1173">
                  <c:v>3.3455000000000057</c:v>
                </c:pt>
                <c:pt idx="1174">
                  <c:v>3.3775000000000057</c:v>
                </c:pt>
                <c:pt idx="1175">
                  <c:v>3.2975000000000056</c:v>
                </c:pt>
                <c:pt idx="1176">
                  <c:v>3.3745000000000056</c:v>
                </c:pt>
                <c:pt idx="1177">
                  <c:v>3.3545000000000056</c:v>
                </c:pt>
                <c:pt idx="1178">
                  <c:v>3.3375000000000057</c:v>
                </c:pt>
                <c:pt idx="1179">
                  <c:v>3.3165000000000053</c:v>
                </c:pt>
                <c:pt idx="1180">
                  <c:v>3.3025000000000055</c:v>
                </c:pt>
                <c:pt idx="1181">
                  <c:v>3.2815000000000056</c:v>
                </c:pt>
                <c:pt idx="1182">
                  <c:v>3.2785000000000055</c:v>
                </c:pt>
                <c:pt idx="1183">
                  <c:v>3.2735000000000056</c:v>
                </c:pt>
                <c:pt idx="1184">
                  <c:v>3.2855000000000056</c:v>
                </c:pt>
                <c:pt idx="1185">
                  <c:v>3.3135000000000057</c:v>
                </c:pt>
                <c:pt idx="1186">
                  <c:v>3.3235000000000054</c:v>
                </c:pt>
                <c:pt idx="1187">
                  <c:v>3.3155000000000054</c:v>
                </c:pt>
                <c:pt idx="1188">
                  <c:v>3.3655000000000057</c:v>
                </c:pt>
                <c:pt idx="1189">
                  <c:v>3.3395000000000055</c:v>
                </c:pt>
                <c:pt idx="1190">
                  <c:v>3.3825000000000056</c:v>
                </c:pt>
                <c:pt idx="1191">
                  <c:v>3.3905000000000056</c:v>
                </c:pt>
                <c:pt idx="1192">
                  <c:v>3.4185000000000056</c:v>
                </c:pt>
                <c:pt idx="1193">
                  <c:v>3.3665000000000056</c:v>
                </c:pt>
                <c:pt idx="1194">
                  <c:v>3.3925000000000054</c:v>
                </c:pt>
                <c:pt idx="1195">
                  <c:v>3.3155000000000054</c:v>
                </c:pt>
                <c:pt idx="1196">
                  <c:v>3.3285000000000058</c:v>
                </c:pt>
                <c:pt idx="1197">
                  <c:v>3.2875000000000054</c:v>
                </c:pt>
                <c:pt idx="1198">
                  <c:v>3.2575000000000056</c:v>
                </c:pt>
                <c:pt idx="1199">
                  <c:v>3.2915000000000054</c:v>
                </c:pt>
                <c:pt idx="1200">
                  <c:v>3.2465000000000055</c:v>
                </c:pt>
                <c:pt idx="1201">
                  <c:v>3.1965000000000057</c:v>
                </c:pt>
                <c:pt idx="1202">
                  <c:v>3.1535000000000055</c:v>
                </c:pt>
                <c:pt idx="1203">
                  <c:v>3.1365000000000056</c:v>
                </c:pt>
                <c:pt idx="1204">
                  <c:v>3.1335000000000055</c:v>
                </c:pt>
                <c:pt idx="1205">
                  <c:v>3.0585000000000058</c:v>
                </c:pt>
                <c:pt idx="1206">
                  <c:v>3.0275000000000056</c:v>
                </c:pt>
                <c:pt idx="1207">
                  <c:v>3.0895000000000055</c:v>
                </c:pt>
                <c:pt idx="1208">
                  <c:v>3.1115000000000057</c:v>
                </c:pt>
                <c:pt idx="1209">
                  <c:v>3.0785000000000058</c:v>
                </c:pt>
                <c:pt idx="1210">
                  <c:v>3.0915000000000057</c:v>
                </c:pt>
                <c:pt idx="1211">
                  <c:v>3.0345000000000057</c:v>
                </c:pt>
                <c:pt idx="1212">
                  <c:v>3.0855000000000055</c:v>
                </c:pt>
                <c:pt idx="1213">
                  <c:v>3.0595000000000057</c:v>
                </c:pt>
                <c:pt idx="1214">
                  <c:v>3.0525000000000055</c:v>
                </c:pt>
                <c:pt idx="1215">
                  <c:v>3.0725000000000056</c:v>
                </c:pt>
                <c:pt idx="1216">
                  <c:v>3.0995000000000057</c:v>
                </c:pt>
                <c:pt idx="1217">
                  <c:v>3.0785000000000058</c:v>
                </c:pt>
                <c:pt idx="1218">
                  <c:v>3.0655000000000059</c:v>
                </c:pt>
                <c:pt idx="1219">
                  <c:v>3.0355000000000056</c:v>
                </c:pt>
                <c:pt idx="1220">
                  <c:v>2.9955000000000056</c:v>
                </c:pt>
                <c:pt idx="1221">
                  <c:v>3.0045000000000059</c:v>
                </c:pt>
                <c:pt idx="1222">
                  <c:v>3.0475000000000056</c:v>
                </c:pt>
                <c:pt idx="1223">
                  <c:v>3.0525000000000055</c:v>
                </c:pt>
                <c:pt idx="1224">
                  <c:v>3.0185000000000057</c:v>
                </c:pt>
                <c:pt idx="1225">
                  <c:v>3.0215000000000058</c:v>
                </c:pt>
                <c:pt idx="1226">
                  <c:v>3.024500000000006</c:v>
                </c:pt>
                <c:pt idx="1227">
                  <c:v>2.9195000000000055</c:v>
                </c:pt>
                <c:pt idx="1228">
                  <c:v>2.9605000000000059</c:v>
                </c:pt>
                <c:pt idx="1229">
                  <c:v>2.9435000000000056</c:v>
                </c:pt>
                <c:pt idx="1230">
                  <c:v>2.9605000000000059</c:v>
                </c:pt>
                <c:pt idx="1231">
                  <c:v>2.9615000000000058</c:v>
                </c:pt>
                <c:pt idx="1232">
                  <c:v>2.9445000000000059</c:v>
                </c:pt>
                <c:pt idx="1233">
                  <c:v>2.9735000000000058</c:v>
                </c:pt>
                <c:pt idx="1234">
                  <c:v>2.9515000000000056</c:v>
                </c:pt>
                <c:pt idx="1235">
                  <c:v>2.9415000000000058</c:v>
                </c:pt>
                <c:pt idx="1236">
                  <c:v>2.9415000000000058</c:v>
                </c:pt>
                <c:pt idx="1237">
                  <c:v>2.7575000000000056</c:v>
                </c:pt>
                <c:pt idx="1238">
                  <c:v>2.8105000000000055</c:v>
                </c:pt>
                <c:pt idx="1239">
                  <c:v>2.7415000000000056</c:v>
                </c:pt>
                <c:pt idx="1240">
                  <c:v>2.7365000000000057</c:v>
                </c:pt>
                <c:pt idx="1241">
                  <c:v>2.7245000000000057</c:v>
                </c:pt>
                <c:pt idx="1242">
                  <c:v>2.7025000000000059</c:v>
                </c:pt>
                <c:pt idx="1243">
                  <c:v>2.6365000000000061</c:v>
                </c:pt>
                <c:pt idx="1244">
                  <c:v>2.653500000000006</c:v>
                </c:pt>
                <c:pt idx="1245">
                  <c:v>2.5715000000000057</c:v>
                </c:pt>
                <c:pt idx="1246">
                  <c:v>2.5535000000000059</c:v>
                </c:pt>
                <c:pt idx="1247">
                  <c:v>2.5265000000000057</c:v>
                </c:pt>
                <c:pt idx="1248">
                  <c:v>2.5055000000000058</c:v>
                </c:pt>
                <c:pt idx="1249">
                  <c:v>2.4705000000000057</c:v>
                </c:pt>
                <c:pt idx="1250">
                  <c:v>2.495500000000006</c:v>
                </c:pt>
                <c:pt idx="1251">
                  <c:v>2.4565000000000059</c:v>
                </c:pt>
                <c:pt idx="1252">
                  <c:v>2.4895000000000058</c:v>
                </c:pt>
                <c:pt idx="1253">
                  <c:v>2.4645000000000055</c:v>
                </c:pt>
                <c:pt idx="1254">
                  <c:v>2.4985000000000057</c:v>
                </c:pt>
                <c:pt idx="1255">
                  <c:v>2.4425000000000057</c:v>
                </c:pt>
                <c:pt idx="1256">
                  <c:v>2.4385000000000057</c:v>
                </c:pt>
                <c:pt idx="1257">
                  <c:v>2.3805000000000058</c:v>
                </c:pt>
                <c:pt idx="1258">
                  <c:v>2.3845000000000058</c:v>
                </c:pt>
                <c:pt idx="1259">
                  <c:v>2.3855000000000057</c:v>
                </c:pt>
                <c:pt idx="1260">
                  <c:v>2.346500000000006</c:v>
                </c:pt>
                <c:pt idx="1261">
                  <c:v>2.294500000000006</c:v>
                </c:pt>
                <c:pt idx="1262">
                  <c:v>2.2675000000000063</c:v>
                </c:pt>
                <c:pt idx="1263">
                  <c:v>2.2515000000000063</c:v>
                </c:pt>
                <c:pt idx="1264">
                  <c:v>2.2545000000000064</c:v>
                </c:pt>
                <c:pt idx="1265">
                  <c:v>2.2365000000000066</c:v>
                </c:pt>
                <c:pt idx="1266">
                  <c:v>2.1885000000000066</c:v>
                </c:pt>
                <c:pt idx="1267">
                  <c:v>2.1825000000000063</c:v>
                </c:pt>
                <c:pt idx="1268">
                  <c:v>2.2645000000000062</c:v>
                </c:pt>
                <c:pt idx="1269">
                  <c:v>2.2125000000000061</c:v>
                </c:pt>
                <c:pt idx="1270">
                  <c:v>2.2725000000000062</c:v>
                </c:pt>
                <c:pt idx="1271">
                  <c:v>2.2265000000000059</c:v>
                </c:pt>
                <c:pt idx="1272">
                  <c:v>2.2395000000000058</c:v>
                </c:pt>
                <c:pt idx="1273">
                  <c:v>2.2445000000000057</c:v>
                </c:pt>
                <c:pt idx="1274">
                  <c:v>2.2605000000000062</c:v>
                </c:pt>
                <c:pt idx="1275">
                  <c:v>2.2345000000000059</c:v>
                </c:pt>
                <c:pt idx="1276">
                  <c:v>2.2715000000000058</c:v>
                </c:pt>
                <c:pt idx="1277">
                  <c:v>2.2645000000000062</c:v>
                </c:pt>
                <c:pt idx="1278">
                  <c:v>2.2785000000000064</c:v>
                </c:pt>
                <c:pt idx="1279">
                  <c:v>2.3665000000000065</c:v>
                </c:pt>
                <c:pt idx="1280">
                  <c:v>2.4325000000000063</c:v>
                </c:pt>
                <c:pt idx="1281">
                  <c:v>2.4885000000000064</c:v>
                </c:pt>
                <c:pt idx="1282">
                  <c:v>2.3695000000000066</c:v>
                </c:pt>
                <c:pt idx="1283">
                  <c:v>2.4125000000000068</c:v>
                </c:pt>
                <c:pt idx="1284">
                  <c:v>2.4465000000000066</c:v>
                </c:pt>
                <c:pt idx="1285">
                  <c:v>2.4655000000000067</c:v>
                </c:pt>
                <c:pt idx="1286">
                  <c:v>2.4395000000000069</c:v>
                </c:pt>
                <c:pt idx="1287">
                  <c:v>2.4305000000000065</c:v>
                </c:pt>
                <c:pt idx="1288">
                  <c:v>2.4835000000000065</c:v>
                </c:pt>
                <c:pt idx="1289">
                  <c:v>2.5135000000000063</c:v>
                </c:pt>
                <c:pt idx="1290">
                  <c:v>2.4775000000000063</c:v>
                </c:pt>
                <c:pt idx="1291">
                  <c:v>2.4615000000000062</c:v>
                </c:pt>
                <c:pt idx="1292">
                  <c:v>2.5035000000000061</c:v>
                </c:pt>
                <c:pt idx="1293">
                  <c:v>2.5275000000000061</c:v>
                </c:pt>
                <c:pt idx="1294">
                  <c:v>2.5235000000000061</c:v>
                </c:pt>
                <c:pt idx="1295">
                  <c:v>2.5085000000000059</c:v>
                </c:pt>
                <c:pt idx="1296">
                  <c:v>2.6025000000000063</c:v>
                </c:pt>
                <c:pt idx="1297">
                  <c:v>2.5865000000000062</c:v>
                </c:pt>
                <c:pt idx="1298">
                  <c:v>2.6635000000000062</c:v>
                </c:pt>
                <c:pt idx="1299">
                  <c:v>2.5825000000000062</c:v>
                </c:pt>
                <c:pt idx="1300">
                  <c:v>2.6355000000000062</c:v>
                </c:pt>
                <c:pt idx="1301">
                  <c:v>2.6115000000000061</c:v>
                </c:pt>
                <c:pt idx="1302">
                  <c:v>2.572500000000006</c:v>
                </c:pt>
                <c:pt idx="1303">
                  <c:v>2.5675000000000061</c:v>
                </c:pt>
                <c:pt idx="1304">
                  <c:v>2.5605000000000064</c:v>
                </c:pt>
                <c:pt idx="1305">
                  <c:v>2.5035000000000065</c:v>
                </c:pt>
                <c:pt idx="1306">
                  <c:v>2.5115000000000065</c:v>
                </c:pt>
                <c:pt idx="1307">
                  <c:v>2.4955000000000065</c:v>
                </c:pt>
                <c:pt idx="1308">
                  <c:v>2.4475000000000064</c:v>
                </c:pt>
                <c:pt idx="1309">
                  <c:v>2.4145000000000065</c:v>
                </c:pt>
                <c:pt idx="1310">
                  <c:v>2.4155000000000064</c:v>
                </c:pt>
                <c:pt idx="1311">
                  <c:v>2.4845000000000064</c:v>
                </c:pt>
                <c:pt idx="1312">
                  <c:v>2.4595000000000065</c:v>
                </c:pt>
                <c:pt idx="1313">
                  <c:v>2.4835000000000065</c:v>
                </c:pt>
                <c:pt idx="1314">
                  <c:v>2.4895000000000067</c:v>
                </c:pt>
                <c:pt idx="1315">
                  <c:v>2.4845000000000068</c:v>
                </c:pt>
                <c:pt idx="1316">
                  <c:v>2.5215000000000067</c:v>
                </c:pt>
                <c:pt idx="1317">
                  <c:v>2.5685000000000064</c:v>
                </c:pt>
                <c:pt idx="1318">
                  <c:v>2.4835000000000065</c:v>
                </c:pt>
                <c:pt idx="1319">
                  <c:v>2.4815000000000067</c:v>
                </c:pt>
                <c:pt idx="1320">
                  <c:v>2.4565000000000068</c:v>
                </c:pt>
                <c:pt idx="1321">
                  <c:v>2.5175000000000067</c:v>
                </c:pt>
                <c:pt idx="1322">
                  <c:v>2.4475000000000069</c:v>
                </c:pt>
                <c:pt idx="1323">
                  <c:v>2.5295000000000067</c:v>
                </c:pt>
                <c:pt idx="1324">
                  <c:v>2.5475000000000065</c:v>
                </c:pt>
                <c:pt idx="1325">
                  <c:v>2.4255000000000067</c:v>
                </c:pt>
                <c:pt idx="1326">
                  <c:v>2.4455000000000062</c:v>
                </c:pt>
                <c:pt idx="1327">
                  <c:v>2.4935000000000063</c:v>
                </c:pt>
                <c:pt idx="1328">
                  <c:v>2.4915000000000065</c:v>
                </c:pt>
                <c:pt idx="1329">
                  <c:v>2.5225000000000066</c:v>
                </c:pt>
                <c:pt idx="1330">
                  <c:v>2.6225000000000067</c:v>
                </c:pt>
                <c:pt idx="1331">
                  <c:v>2.6215000000000068</c:v>
                </c:pt>
                <c:pt idx="1332">
                  <c:v>2.6165000000000065</c:v>
                </c:pt>
                <c:pt idx="1333">
                  <c:v>2.6185000000000063</c:v>
                </c:pt>
                <c:pt idx="1334">
                  <c:v>2.5745000000000062</c:v>
                </c:pt>
                <c:pt idx="1335">
                  <c:v>2.6115000000000066</c:v>
                </c:pt>
                <c:pt idx="1336">
                  <c:v>2.6815000000000064</c:v>
                </c:pt>
                <c:pt idx="1337">
                  <c:v>2.6945000000000059</c:v>
                </c:pt>
                <c:pt idx="1338">
                  <c:v>2.693500000000006</c:v>
                </c:pt>
                <c:pt idx="1339">
                  <c:v>2.6855000000000064</c:v>
                </c:pt>
                <c:pt idx="1340">
                  <c:v>2.7015000000000065</c:v>
                </c:pt>
                <c:pt idx="1341">
                  <c:v>2.7335000000000065</c:v>
                </c:pt>
                <c:pt idx="1342">
                  <c:v>2.7335000000000065</c:v>
                </c:pt>
                <c:pt idx="1343">
                  <c:v>2.7225000000000064</c:v>
                </c:pt>
                <c:pt idx="1344">
                  <c:v>2.7515000000000067</c:v>
                </c:pt>
                <c:pt idx="1345">
                  <c:v>2.7255000000000065</c:v>
                </c:pt>
                <c:pt idx="1346">
                  <c:v>2.6785000000000068</c:v>
                </c:pt>
                <c:pt idx="1347">
                  <c:v>2.6805000000000065</c:v>
                </c:pt>
                <c:pt idx="1348">
                  <c:v>2.6745000000000063</c:v>
                </c:pt>
                <c:pt idx="1349">
                  <c:v>2.7275000000000063</c:v>
                </c:pt>
                <c:pt idx="1350">
                  <c:v>2.729500000000006</c:v>
                </c:pt>
                <c:pt idx="1351">
                  <c:v>2.7465000000000059</c:v>
                </c:pt>
                <c:pt idx="1352">
                  <c:v>2.745500000000006</c:v>
                </c:pt>
                <c:pt idx="1353">
                  <c:v>2.729500000000006</c:v>
                </c:pt>
                <c:pt idx="1354">
                  <c:v>2.6835000000000062</c:v>
                </c:pt>
                <c:pt idx="1355">
                  <c:v>2.729500000000006</c:v>
                </c:pt>
                <c:pt idx="1356">
                  <c:v>2.7695000000000061</c:v>
                </c:pt>
                <c:pt idx="1357">
                  <c:v>2.7405000000000062</c:v>
                </c:pt>
                <c:pt idx="1358">
                  <c:v>2.685500000000006</c:v>
                </c:pt>
                <c:pt idx="1359">
                  <c:v>2.6345000000000063</c:v>
                </c:pt>
                <c:pt idx="1360">
                  <c:v>2.6715000000000062</c:v>
                </c:pt>
                <c:pt idx="1361">
                  <c:v>2.7645000000000062</c:v>
                </c:pt>
                <c:pt idx="1362">
                  <c:v>2.7435000000000058</c:v>
                </c:pt>
                <c:pt idx="1363">
                  <c:v>2.766500000000006</c:v>
                </c:pt>
                <c:pt idx="1364">
                  <c:v>2.7465000000000059</c:v>
                </c:pt>
                <c:pt idx="1365">
                  <c:v>2.6825000000000063</c:v>
                </c:pt>
                <c:pt idx="1366">
                  <c:v>2.7315000000000058</c:v>
                </c:pt>
                <c:pt idx="1367">
                  <c:v>2.709500000000006</c:v>
                </c:pt>
                <c:pt idx="1368">
                  <c:v>2.778500000000006</c:v>
                </c:pt>
                <c:pt idx="1369">
                  <c:v>2.8475000000000059</c:v>
                </c:pt>
                <c:pt idx="1370">
                  <c:v>2.8395000000000059</c:v>
                </c:pt>
                <c:pt idx="1371">
                  <c:v>2.822500000000006</c:v>
                </c:pt>
                <c:pt idx="1372">
                  <c:v>2.8005000000000062</c:v>
                </c:pt>
                <c:pt idx="1373">
                  <c:v>2.826500000000006</c:v>
                </c:pt>
                <c:pt idx="1374">
                  <c:v>2.802500000000006</c:v>
                </c:pt>
                <c:pt idx="1375">
                  <c:v>2.8115000000000059</c:v>
                </c:pt>
                <c:pt idx="1376">
                  <c:v>2.7605000000000062</c:v>
                </c:pt>
                <c:pt idx="1377">
                  <c:v>2.7315000000000058</c:v>
                </c:pt>
                <c:pt idx="1378">
                  <c:v>2.7775000000000061</c:v>
                </c:pt>
                <c:pt idx="1379">
                  <c:v>2.7595000000000058</c:v>
                </c:pt>
                <c:pt idx="1380">
                  <c:v>2.7435000000000058</c:v>
                </c:pt>
                <c:pt idx="1381">
                  <c:v>2.7545000000000059</c:v>
                </c:pt>
                <c:pt idx="1382">
                  <c:v>2.737500000000006</c:v>
                </c:pt>
                <c:pt idx="1383">
                  <c:v>2.7835000000000059</c:v>
                </c:pt>
                <c:pt idx="1384">
                  <c:v>2.741500000000006</c:v>
                </c:pt>
                <c:pt idx="1385">
                  <c:v>2.7685000000000057</c:v>
                </c:pt>
                <c:pt idx="1386">
                  <c:v>2.6585000000000059</c:v>
                </c:pt>
                <c:pt idx="1387">
                  <c:v>2.6835000000000058</c:v>
                </c:pt>
                <c:pt idx="1388">
                  <c:v>2.7335000000000056</c:v>
                </c:pt>
                <c:pt idx="1389">
                  <c:v>2.7795000000000054</c:v>
                </c:pt>
                <c:pt idx="1390">
                  <c:v>2.7515000000000054</c:v>
                </c:pt>
                <c:pt idx="1391">
                  <c:v>2.6745000000000054</c:v>
                </c:pt>
                <c:pt idx="1392">
                  <c:v>2.6655000000000055</c:v>
                </c:pt>
                <c:pt idx="1393">
                  <c:v>2.5935000000000055</c:v>
                </c:pt>
                <c:pt idx="1394">
                  <c:v>2.6315000000000053</c:v>
                </c:pt>
                <c:pt idx="1395">
                  <c:v>2.6635000000000053</c:v>
                </c:pt>
                <c:pt idx="1396">
                  <c:v>2.6645000000000052</c:v>
                </c:pt>
                <c:pt idx="1397">
                  <c:v>2.6555000000000053</c:v>
                </c:pt>
                <c:pt idx="1398">
                  <c:v>2.6025000000000054</c:v>
                </c:pt>
                <c:pt idx="1399">
                  <c:v>2.5865000000000054</c:v>
                </c:pt>
                <c:pt idx="1400">
                  <c:v>2.5615000000000054</c:v>
                </c:pt>
                <c:pt idx="1401">
                  <c:v>2.5465000000000053</c:v>
                </c:pt>
                <c:pt idx="1402">
                  <c:v>2.5275000000000052</c:v>
                </c:pt>
                <c:pt idx="1403">
                  <c:v>2.5345000000000049</c:v>
                </c:pt>
                <c:pt idx="1404">
                  <c:v>2.5485000000000051</c:v>
                </c:pt>
                <c:pt idx="1405">
                  <c:v>2.5515000000000052</c:v>
                </c:pt>
                <c:pt idx="1406">
                  <c:v>2.4545000000000052</c:v>
                </c:pt>
                <c:pt idx="1407">
                  <c:v>2.4645000000000055</c:v>
                </c:pt>
                <c:pt idx="1408">
                  <c:v>2.4505000000000052</c:v>
                </c:pt>
                <c:pt idx="1409">
                  <c:v>2.4275000000000051</c:v>
                </c:pt>
                <c:pt idx="1410">
                  <c:v>2.4025000000000052</c:v>
                </c:pt>
                <c:pt idx="1411">
                  <c:v>2.4735000000000049</c:v>
                </c:pt>
                <c:pt idx="1412">
                  <c:v>2.4735000000000049</c:v>
                </c:pt>
                <c:pt idx="1413">
                  <c:v>2.5435000000000052</c:v>
                </c:pt>
                <c:pt idx="1414">
                  <c:v>2.4935000000000054</c:v>
                </c:pt>
                <c:pt idx="1415">
                  <c:v>2.4665000000000052</c:v>
                </c:pt>
                <c:pt idx="1416">
                  <c:v>2.4335000000000049</c:v>
                </c:pt>
                <c:pt idx="1417">
                  <c:v>2.4265000000000052</c:v>
                </c:pt>
                <c:pt idx="1418">
                  <c:v>2.3385000000000051</c:v>
                </c:pt>
                <c:pt idx="1419">
                  <c:v>2.3145000000000051</c:v>
                </c:pt>
                <c:pt idx="1420">
                  <c:v>2.3245000000000049</c:v>
                </c:pt>
                <c:pt idx="1421">
                  <c:v>2.2495000000000052</c:v>
                </c:pt>
                <c:pt idx="1422">
                  <c:v>2.2315000000000049</c:v>
                </c:pt>
                <c:pt idx="1423">
                  <c:v>2.1685000000000052</c:v>
                </c:pt>
                <c:pt idx="1424">
                  <c:v>2.2665000000000051</c:v>
                </c:pt>
                <c:pt idx="1425">
                  <c:v>2.3345000000000051</c:v>
                </c:pt>
                <c:pt idx="1426">
                  <c:v>2.436500000000005</c:v>
                </c:pt>
                <c:pt idx="1427">
                  <c:v>2.3335000000000048</c:v>
                </c:pt>
                <c:pt idx="1428">
                  <c:v>2.3625000000000052</c:v>
                </c:pt>
                <c:pt idx="1429">
                  <c:v>2.3745000000000052</c:v>
                </c:pt>
                <c:pt idx="1430">
                  <c:v>2.355500000000005</c:v>
                </c:pt>
                <c:pt idx="1431">
                  <c:v>2.339500000000005</c:v>
                </c:pt>
                <c:pt idx="1432">
                  <c:v>2.2975000000000052</c:v>
                </c:pt>
                <c:pt idx="1433">
                  <c:v>2.331500000000005</c:v>
                </c:pt>
                <c:pt idx="1434">
                  <c:v>2.3075000000000054</c:v>
                </c:pt>
                <c:pt idx="1435">
                  <c:v>2.2415000000000056</c:v>
                </c:pt>
                <c:pt idx="1436">
                  <c:v>2.2705000000000055</c:v>
                </c:pt>
                <c:pt idx="1437">
                  <c:v>2.3195000000000054</c:v>
                </c:pt>
                <c:pt idx="1438">
                  <c:v>2.3135000000000057</c:v>
                </c:pt>
                <c:pt idx="1439">
                  <c:v>2.2935000000000061</c:v>
                </c:pt>
                <c:pt idx="1440">
                  <c:v>2.3405000000000058</c:v>
                </c:pt>
                <c:pt idx="1441">
                  <c:v>2.3535000000000057</c:v>
                </c:pt>
                <c:pt idx="1442">
                  <c:v>2.318500000000006</c:v>
                </c:pt>
                <c:pt idx="1443">
                  <c:v>2.3045000000000062</c:v>
                </c:pt>
                <c:pt idx="1444">
                  <c:v>2.3325000000000062</c:v>
                </c:pt>
                <c:pt idx="1445">
                  <c:v>2.2865000000000064</c:v>
                </c:pt>
                <c:pt idx="1446">
                  <c:v>2.3035000000000068</c:v>
                </c:pt>
                <c:pt idx="1447">
                  <c:v>2.3205000000000067</c:v>
                </c:pt>
                <c:pt idx="1448">
                  <c:v>2.3205000000000067</c:v>
                </c:pt>
                <c:pt idx="1449">
                  <c:v>2.2945000000000064</c:v>
                </c:pt>
                <c:pt idx="1450">
                  <c:v>2.3385000000000065</c:v>
                </c:pt>
                <c:pt idx="1451">
                  <c:v>2.3895000000000062</c:v>
                </c:pt>
                <c:pt idx="1452">
                  <c:v>2.3435000000000059</c:v>
                </c:pt>
                <c:pt idx="1453">
                  <c:v>2.3615000000000057</c:v>
                </c:pt>
                <c:pt idx="1454">
                  <c:v>2.370500000000006</c:v>
                </c:pt>
                <c:pt idx="1455">
                  <c:v>2.2675000000000063</c:v>
                </c:pt>
                <c:pt idx="1456">
                  <c:v>2.2615000000000061</c:v>
                </c:pt>
                <c:pt idx="1457">
                  <c:v>2.2605000000000057</c:v>
                </c:pt>
                <c:pt idx="1458">
                  <c:v>2.2815000000000056</c:v>
                </c:pt>
                <c:pt idx="1459">
                  <c:v>2.2045000000000057</c:v>
                </c:pt>
                <c:pt idx="1460">
                  <c:v>2.2315000000000058</c:v>
                </c:pt>
                <c:pt idx="1461">
                  <c:v>2.4705000000000057</c:v>
                </c:pt>
                <c:pt idx="1462">
                  <c:v>2.2605000000000057</c:v>
                </c:pt>
                <c:pt idx="1463">
                  <c:v>2.2565000000000057</c:v>
                </c:pt>
                <c:pt idx="1464">
                  <c:v>2.2435000000000054</c:v>
                </c:pt>
                <c:pt idx="1465">
                  <c:v>2.2385000000000055</c:v>
                </c:pt>
                <c:pt idx="1466">
                  <c:v>2.2985000000000055</c:v>
                </c:pt>
                <c:pt idx="1467">
                  <c:v>2.2995000000000054</c:v>
                </c:pt>
                <c:pt idx="1468">
                  <c:v>2.3325000000000058</c:v>
                </c:pt>
                <c:pt idx="1469">
                  <c:v>2.3355000000000059</c:v>
                </c:pt>
                <c:pt idx="1470">
                  <c:v>2.4065000000000056</c:v>
                </c:pt>
                <c:pt idx="1471">
                  <c:v>2.3525000000000054</c:v>
                </c:pt>
                <c:pt idx="1472">
                  <c:v>2.3215000000000057</c:v>
                </c:pt>
                <c:pt idx="1473">
                  <c:v>2.330500000000006</c:v>
                </c:pt>
                <c:pt idx="1474">
                  <c:v>2.3315000000000059</c:v>
                </c:pt>
                <c:pt idx="1475">
                  <c:v>2.322500000000006</c:v>
                </c:pt>
                <c:pt idx="1476">
                  <c:v>2.2335000000000056</c:v>
                </c:pt>
                <c:pt idx="1477">
                  <c:v>2.1995000000000058</c:v>
                </c:pt>
                <c:pt idx="1478">
                  <c:v>2.1995000000000058</c:v>
                </c:pt>
                <c:pt idx="1479">
                  <c:v>2.1985000000000054</c:v>
                </c:pt>
                <c:pt idx="1480">
                  <c:v>2.2265000000000055</c:v>
                </c:pt>
                <c:pt idx="1481">
                  <c:v>2.2485000000000053</c:v>
                </c:pt>
                <c:pt idx="1482">
                  <c:v>2.2495000000000052</c:v>
                </c:pt>
                <c:pt idx="1483">
                  <c:v>2.2685000000000053</c:v>
                </c:pt>
                <c:pt idx="1484">
                  <c:v>2.3385000000000051</c:v>
                </c:pt>
                <c:pt idx="1485">
                  <c:v>2.3365000000000054</c:v>
                </c:pt>
                <c:pt idx="1486">
                  <c:v>2.319500000000005</c:v>
                </c:pt>
                <c:pt idx="1487">
                  <c:v>2.2895000000000048</c:v>
                </c:pt>
                <c:pt idx="1488">
                  <c:v>2.3455000000000048</c:v>
                </c:pt>
                <c:pt idx="1489">
                  <c:v>2.2755000000000045</c:v>
                </c:pt>
                <c:pt idx="1490">
                  <c:v>2.2785000000000046</c:v>
                </c:pt>
                <c:pt idx="1491">
                  <c:v>2.2525000000000048</c:v>
                </c:pt>
                <c:pt idx="1492">
                  <c:v>2.1915000000000049</c:v>
                </c:pt>
                <c:pt idx="1493">
                  <c:v>2.186500000000005</c:v>
                </c:pt>
                <c:pt idx="1494">
                  <c:v>2.214500000000005</c:v>
                </c:pt>
                <c:pt idx="1495">
                  <c:v>2.2625000000000051</c:v>
                </c:pt>
                <c:pt idx="1496">
                  <c:v>2.2645000000000053</c:v>
                </c:pt>
                <c:pt idx="1497">
                  <c:v>2.2385000000000055</c:v>
                </c:pt>
                <c:pt idx="1498">
                  <c:v>2.2265000000000055</c:v>
                </c:pt>
                <c:pt idx="1499">
                  <c:v>2.2155000000000058</c:v>
                </c:pt>
                <c:pt idx="1500">
                  <c:v>2.2445000000000057</c:v>
                </c:pt>
                <c:pt idx="1501">
                  <c:v>2.2575000000000056</c:v>
                </c:pt>
                <c:pt idx="1502">
                  <c:v>2.1915000000000058</c:v>
                </c:pt>
                <c:pt idx="1503">
                  <c:v>2.157500000000006</c:v>
                </c:pt>
                <c:pt idx="1504">
                  <c:v>2.2225000000000059</c:v>
                </c:pt>
                <c:pt idx="1505">
                  <c:v>2.2465000000000059</c:v>
                </c:pt>
                <c:pt idx="1506">
                  <c:v>2.213500000000006</c:v>
                </c:pt>
                <c:pt idx="1507">
                  <c:v>2.2555000000000058</c:v>
                </c:pt>
                <c:pt idx="1508">
                  <c:v>2.2145000000000059</c:v>
                </c:pt>
                <c:pt idx="1509">
                  <c:v>2.2415000000000056</c:v>
                </c:pt>
                <c:pt idx="1510">
                  <c:v>2.2615000000000056</c:v>
                </c:pt>
                <c:pt idx="1511">
                  <c:v>2.2275000000000054</c:v>
                </c:pt>
                <c:pt idx="1512">
                  <c:v>2.1325000000000056</c:v>
                </c:pt>
                <c:pt idx="1513">
                  <c:v>2.1165000000000056</c:v>
                </c:pt>
                <c:pt idx="1514">
                  <c:v>2.0985000000000058</c:v>
                </c:pt>
                <c:pt idx="1515">
                  <c:v>2.0835000000000061</c:v>
                </c:pt>
                <c:pt idx="1516">
                  <c:v>2.0555000000000061</c:v>
                </c:pt>
                <c:pt idx="1517">
                  <c:v>2.0235000000000061</c:v>
                </c:pt>
                <c:pt idx="1518">
                  <c:v>2.0385000000000062</c:v>
                </c:pt>
                <c:pt idx="1519">
                  <c:v>1.991500000000006</c:v>
                </c:pt>
                <c:pt idx="1520">
                  <c:v>1.9965000000000062</c:v>
                </c:pt>
                <c:pt idx="1521">
                  <c:v>1.9885000000000062</c:v>
                </c:pt>
                <c:pt idx="1522">
                  <c:v>2.0015000000000063</c:v>
                </c:pt>
                <c:pt idx="1523">
                  <c:v>2.0535000000000063</c:v>
                </c:pt>
                <c:pt idx="1524">
                  <c:v>1.9985000000000062</c:v>
                </c:pt>
                <c:pt idx="1525">
                  <c:v>2.0145000000000062</c:v>
                </c:pt>
                <c:pt idx="1526">
                  <c:v>2.0125000000000064</c:v>
                </c:pt>
                <c:pt idx="1527">
                  <c:v>2.0455000000000068</c:v>
                </c:pt>
                <c:pt idx="1528">
                  <c:v>2.0775000000000068</c:v>
                </c:pt>
                <c:pt idx="1529">
                  <c:v>2.0285000000000069</c:v>
                </c:pt>
                <c:pt idx="1530">
                  <c:v>1.9465000000000068</c:v>
                </c:pt>
                <c:pt idx="1531">
                  <c:v>1.9595000000000069</c:v>
                </c:pt>
                <c:pt idx="1532">
                  <c:v>1.9735000000000069</c:v>
                </c:pt>
                <c:pt idx="1533">
                  <c:v>1.938500000000007</c:v>
                </c:pt>
                <c:pt idx="1534">
                  <c:v>1.9015000000000071</c:v>
                </c:pt>
                <c:pt idx="1535">
                  <c:v>1.8445000000000071</c:v>
                </c:pt>
                <c:pt idx="1536">
                  <c:v>1.8885000000000072</c:v>
                </c:pt>
                <c:pt idx="1537">
                  <c:v>1.8875000000000073</c:v>
                </c:pt>
                <c:pt idx="1538">
                  <c:v>1.9885000000000073</c:v>
                </c:pt>
                <c:pt idx="1539">
                  <c:v>1.9165000000000072</c:v>
                </c:pt>
                <c:pt idx="1540">
                  <c:v>1.9485000000000072</c:v>
                </c:pt>
                <c:pt idx="1541">
                  <c:v>1.9175000000000073</c:v>
                </c:pt>
                <c:pt idx="1542">
                  <c:v>1.9045000000000072</c:v>
                </c:pt>
                <c:pt idx="1543">
                  <c:v>1.9455000000000071</c:v>
                </c:pt>
                <c:pt idx="1544">
                  <c:v>1.9135000000000071</c:v>
                </c:pt>
                <c:pt idx="1545">
                  <c:v>1.9695000000000071</c:v>
                </c:pt>
                <c:pt idx="1546">
                  <c:v>2.0055000000000072</c:v>
                </c:pt>
                <c:pt idx="1547">
                  <c:v>1.988500000000007</c:v>
                </c:pt>
                <c:pt idx="1548">
                  <c:v>2.0145000000000071</c:v>
                </c:pt>
                <c:pt idx="1549">
                  <c:v>1.9975000000000072</c:v>
                </c:pt>
                <c:pt idx="1550">
                  <c:v>2.0045000000000073</c:v>
                </c:pt>
                <c:pt idx="1551">
                  <c:v>1.9925000000000073</c:v>
                </c:pt>
                <c:pt idx="1552">
                  <c:v>2.0255000000000072</c:v>
                </c:pt>
                <c:pt idx="1553">
                  <c:v>2.0865000000000071</c:v>
                </c:pt>
                <c:pt idx="1554">
                  <c:v>2.0815000000000072</c:v>
                </c:pt>
                <c:pt idx="1555">
                  <c:v>2.1645000000000074</c:v>
                </c:pt>
                <c:pt idx="1556">
                  <c:v>2.1325000000000074</c:v>
                </c:pt>
                <c:pt idx="1557">
                  <c:v>2.1375000000000073</c:v>
                </c:pt>
                <c:pt idx="1558">
                  <c:v>2.1165000000000074</c:v>
                </c:pt>
                <c:pt idx="1559">
                  <c:v>2.1015000000000073</c:v>
                </c:pt>
                <c:pt idx="1560">
                  <c:v>2.1115000000000075</c:v>
                </c:pt>
                <c:pt idx="1561">
                  <c:v>2.1315000000000075</c:v>
                </c:pt>
                <c:pt idx="1562">
                  <c:v>2.1205000000000078</c:v>
                </c:pt>
                <c:pt idx="1563">
                  <c:v>2.1525000000000079</c:v>
                </c:pt>
                <c:pt idx="1564">
                  <c:v>2.1905000000000081</c:v>
                </c:pt>
                <c:pt idx="1565">
                  <c:v>2.1465000000000081</c:v>
                </c:pt>
                <c:pt idx="1566">
                  <c:v>2.1585000000000081</c:v>
                </c:pt>
                <c:pt idx="1567">
                  <c:v>2.159500000000008</c:v>
                </c:pt>
                <c:pt idx="1568">
                  <c:v>2.1445000000000078</c:v>
                </c:pt>
                <c:pt idx="1569">
                  <c:v>2.1295000000000077</c:v>
                </c:pt>
                <c:pt idx="1570">
                  <c:v>2.110500000000008</c:v>
                </c:pt>
                <c:pt idx="1571">
                  <c:v>2.0655000000000081</c:v>
                </c:pt>
                <c:pt idx="1572">
                  <c:v>2.0405000000000082</c:v>
                </c:pt>
                <c:pt idx="1573">
                  <c:v>2.0415000000000081</c:v>
                </c:pt>
                <c:pt idx="1574">
                  <c:v>2.0585000000000084</c:v>
                </c:pt>
                <c:pt idx="1575">
                  <c:v>2.0445000000000082</c:v>
                </c:pt>
                <c:pt idx="1576">
                  <c:v>2.1275000000000084</c:v>
                </c:pt>
                <c:pt idx="1577">
                  <c:v>2.1715000000000084</c:v>
                </c:pt>
                <c:pt idx="1578">
                  <c:v>2.1975000000000087</c:v>
                </c:pt>
                <c:pt idx="1579">
                  <c:v>2.1935000000000087</c:v>
                </c:pt>
                <c:pt idx="1580">
                  <c:v>2.1695000000000086</c:v>
                </c:pt>
                <c:pt idx="1581">
                  <c:v>2.1245000000000087</c:v>
                </c:pt>
                <c:pt idx="1582">
                  <c:v>2.1005000000000087</c:v>
                </c:pt>
                <c:pt idx="1583">
                  <c:v>2.1435000000000084</c:v>
                </c:pt>
                <c:pt idx="1584">
                  <c:v>2.1705000000000085</c:v>
                </c:pt>
                <c:pt idx="1585">
                  <c:v>2.1795000000000089</c:v>
                </c:pt>
                <c:pt idx="1586">
                  <c:v>2.1935000000000087</c:v>
                </c:pt>
                <c:pt idx="1587">
                  <c:v>2.1765000000000088</c:v>
                </c:pt>
                <c:pt idx="1588">
                  <c:v>2.2245000000000088</c:v>
                </c:pt>
                <c:pt idx="1589">
                  <c:v>2.2405000000000088</c:v>
                </c:pt>
                <c:pt idx="1590">
                  <c:v>2.2565000000000088</c:v>
                </c:pt>
                <c:pt idx="1591">
                  <c:v>2.2495000000000092</c:v>
                </c:pt>
                <c:pt idx="1592">
                  <c:v>2.2085000000000088</c:v>
                </c:pt>
                <c:pt idx="1593">
                  <c:v>2.1555000000000089</c:v>
                </c:pt>
                <c:pt idx="1594">
                  <c:v>2.1325000000000092</c:v>
                </c:pt>
                <c:pt idx="1595">
                  <c:v>2.1365000000000092</c:v>
                </c:pt>
                <c:pt idx="1596">
                  <c:v>2.1415000000000091</c:v>
                </c:pt>
                <c:pt idx="1597">
                  <c:v>2.0885000000000091</c:v>
                </c:pt>
                <c:pt idx="1598">
                  <c:v>2.1315000000000088</c:v>
                </c:pt>
                <c:pt idx="1599">
                  <c:v>2.2275000000000089</c:v>
                </c:pt>
                <c:pt idx="1600">
                  <c:v>2.2285000000000088</c:v>
                </c:pt>
                <c:pt idx="1601">
                  <c:v>2.2335000000000091</c:v>
                </c:pt>
                <c:pt idx="1602">
                  <c:v>2.2515000000000089</c:v>
                </c:pt>
                <c:pt idx="1603">
                  <c:v>2.2795000000000085</c:v>
                </c:pt>
                <c:pt idx="1604">
                  <c:v>2.2945000000000086</c:v>
                </c:pt>
                <c:pt idx="1605">
                  <c:v>2.2795000000000085</c:v>
                </c:pt>
                <c:pt idx="1606">
                  <c:v>2.2815000000000083</c:v>
                </c:pt>
                <c:pt idx="1607">
                  <c:v>2.2905000000000082</c:v>
                </c:pt>
                <c:pt idx="1608">
                  <c:v>2.2985000000000082</c:v>
                </c:pt>
                <c:pt idx="1609">
                  <c:v>2.2905000000000082</c:v>
                </c:pt>
                <c:pt idx="1610">
                  <c:v>2.2685000000000084</c:v>
                </c:pt>
                <c:pt idx="1611">
                  <c:v>2.2795000000000085</c:v>
                </c:pt>
                <c:pt idx="1612">
                  <c:v>2.2545000000000086</c:v>
                </c:pt>
                <c:pt idx="1613">
                  <c:v>2.2565000000000088</c:v>
                </c:pt>
                <c:pt idx="1614">
                  <c:v>2.2495000000000092</c:v>
                </c:pt>
                <c:pt idx="1615">
                  <c:v>2.230500000000009</c:v>
                </c:pt>
                <c:pt idx="1616">
                  <c:v>2.2285000000000093</c:v>
                </c:pt>
                <c:pt idx="1617">
                  <c:v>2.2615000000000096</c:v>
                </c:pt>
                <c:pt idx="1618">
                  <c:v>2.2605000000000093</c:v>
                </c:pt>
                <c:pt idx="1619">
                  <c:v>2.2015000000000091</c:v>
                </c:pt>
                <c:pt idx="1620">
                  <c:v>2.1775000000000091</c:v>
                </c:pt>
                <c:pt idx="1621">
                  <c:v>2.162500000000009</c:v>
                </c:pt>
                <c:pt idx="1622">
                  <c:v>2.142500000000009</c:v>
                </c:pt>
                <c:pt idx="1623">
                  <c:v>2.1065000000000094</c:v>
                </c:pt>
                <c:pt idx="1624">
                  <c:v>2.1465000000000094</c:v>
                </c:pt>
                <c:pt idx="1625">
                  <c:v>2.2245000000000097</c:v>
                </c:pt>
                <c:pt idx="1626">
                  <c:v>2.2345000000000095</c:v>
                </c:pt>
                <c:pt idx="1627">
                  <c:v>2.2295000000000096</c:v>
                </c:pt>
                <c:pt idx="1628">
                  <c:v>2.2445000000000097</c:v>
                </c:pt>
                <c:pt idx="1629">
                  <c:v>2.1665000000000099</c:v>
                </c:pt>
                <c:pt idx="1630">
                  <c:v>2.1185000000000098</c:v>
                </c:pt>
                <c:pt idx="1631">
                  <c:v>2.1525000000000096</c:v>
                </c:pt>
                <c:pt idx="1632">
                  <c:v>2.1705000000000094</c:v>
                </c:pt>
                <c:pt idx="1633">
                  <c:v>2.1335000000000095</c:v>
                </c:pt>
                <c:pt idx="1634">
                  <c:v>2.1465000000000094</c:v>
                </c:pt>
                <c:pt idx="1635">
                  <c:v>2.0615000000000094</c:v>
                </c:pt>
                <c:pt idx="1636">
                  <c:v>2.0655000000000094</c:v>
                </c:pt>
                <c:pt idx="1637">
                  <c:v>1.9955000000000094</c:v>
                </c:pt>
                <c:pt idx="1638">
                  <c:v>2.0035000000000096</c:v>
                </c:pt>
                <c:pt idx="1639">
                  <c:v>2.0165000000000095</c:v>
                </c:pt>
                <c:pt idx="1640">
                  <c:v>2.0625000000000098</c:v>
                </c:pt>
                <c:pt idx="1641">
                  <c:v>2.0105000000000097</c:v>
                </c:pt>
                <c:pt idx="1642">
                  <c:v>2.0465000000000098</c:v>
                </c:pt>
                <c:pt idx="1643">
                  <c:v>2.0545000000000098</c:v>
                </c:pt>
                <c:pt idx="1644">
                  <c:v>2.0195000000000096</c:v>
                </c:pt>
                <c:pt idx="1645">
                  <c:v>2.0085000000000095</c:v>
                </c:pt>
                <c:pt idx="1646">
                  <c:v>1.9965000000000097</c:v>
                </c:pt>
                <c:pt idx="1647">
                  <c:v>1.9875000000000096</c:v>
                </c:pt>
                <c:pt idx="1648">
                  <c:v>1.9935000000000098</c:v>
                </c:pt>
                <c:pt idx="1649">
                  <c:v>1.9655000000000098</c:v>
                </c:pt>
                <c:pt idx="1650">
                  <c:v>1.9755000000000098</c:v>
                </c:pt>
                <c:pt idx="1651">
                  <c:v>1.9485000000000097</c:v>
                </c:pt>
                <c:pt idx="1652">
                  <c:v>1.9325000000000097</c:v>
                </c:pt>
                <c:pt idx="1653">
                  <c:v>1.9505000000000097</c:v>
                </c:pt>
                <c:pt idx="1654">
                  <c:v>1.9355000000000098</c:v>
                </c:pt>
                <c:pt idx="1655">
                  <c:v>1.9435000000000098</c:v>
                </c:pt>
                <c:pt idx="1656">
                  <c:v>1.9815000000000098</c:v>
                </c:pt>
                <c:pt idx="1657">
                  <c:v>1.9995000000000098</c:v>
                </c:pt>
                <c:pt idx="1658">
                  <c:v>2.0075000000000096</c:v>
                </c:pt>
                <c:pt idx="1659">
                  <c:v>1.9935000000000098</c:v>
                </c:pt>
                <c:pt idx="1660">
                  <c:v>1.9775000000000098</c:v>
                </c:pt>
                <c:pt idx="1661">
                  <c:v>1.9325000000000097</c:v>
                </c:pt>
                <c:pt idx="1662">
                  <c:v>1.9935000000000098</c:v>
                </c:pt>
                <c:pt idx="1663">
                  <c:v>2.0025000000000097</c:v>
                </c:pt>
                <c:pt idx="1664">
                  <c:v>2.0325000000000095</c:v>
                </c:pt>
                <c:pt idx="1665">
                  <c:v>2.0545000000000098</c:v>
                </c:pt>
                <c:pt idx="1666">
                  <c:v>2.0825000000000098</c:v>
                </c:pt>
                <c:pt idx="1667">
                  <c:v>2.1215000000000099</c:v>
                </c:pt>
                <c:pt idx="1668">
                  <c:v>2.1445000000000096</c:v>
                </c:pt>
                <c:pt idx="1669">
                  <c:v>2.1155000000000097</c:v>
                </c:pt>
                <c:pt idx="1670">
                  <c:v>2.1305000000000098</c:v>
                </c:pt>
                <c:pt idx="1671">
                  <c:v>2.1405000000000096</c:v>
                </c:pt>
                <c:pt idx="1672">
                  <c:v>2.1495000000000095</c:v>
                </c:pt>
                <c:pt idx="1673">
                  <c:v>2.1535000000000095</c:v>
                </c:pt>
                <c:pt idx="1674">
                  <c:v>2.1215000000000095</c:v>
                </c:pt>
                <c:pt idx="1675">
                  <c:v>2.1005000000000096</c:v>
                </c:pt>
                <c:pt idx="1676">
                  <c:v>2.0585000000000093</c:v>
                </c:pt>
                <c:pt idx="1677">
                  <c:v>1.9975000000000094</c:v>
                </c:pt>
                <c:pt idx="1678">
                  <c:v>2.0275000000000096</c:v>
                </c:pt>
                <c:pt idx="1679">
                  <c:v>2.0415000000000099</c:v>
                </c:pt>
                <c:pt idx="1680">
                  <c:v>2.0715000000000101</c:v>
                </c:pt>
                <c:pt idx="1681">
                  <c:v>2.1425000000000098</c:v>
                </c:pt>
                <c:pt idx="1682">
                  <c:v>2.0865000000000098</c:v>
                </c:pt>
                <c:pt idx="1683">
                  <c:v>2.1155000000000097</c:v>
                </c:pt>
                <c:pt idx="1684">
                  <c:v>2.1025000000000098</c:v>
                </c:pt>
                <c:pt idx="1685">
                  <c:v>2.0875000000000101</c:v>
                </c:pt>
                <c:pt idx="1686">
                  <c:v>2.1555000000000097</c:v>
                </c:pt>
                <c:pt idx="1687">
                  <c:v>2.1875000000000098</c:v>
                </c:pt>
                <c:pt idx="1688">
                  <c:v>2.1465000000000098</c:v>
                </c:pt>
                <c:pt idx="1689">
                  <c:v>2.0905000000000098</c:v>
                </c:pt>
                <c:pt idx="1690">
                  <c:v>2.12450000000001</c:v>
                </c:pt>
                <c:pt idx="1691">
                  <c:v>2.1275000000000102</c:v>
                </c:pt>
                <c:pt idx="1692">
                  <c:v>2.1015000000000104</c:v>
                </c:pt>
                <c:pt idx="1693">
                  <c:v>2.1315000000000102</c:v>
                </c:pt>
                <c:pt idx="1694">
                  <c:v>2.10850000000001</c:v>
                </c:pt>
                <c:pt idx="1695">
                  <c:v>2.1845000000000101</c:v>
                </c:pt>
                <c:pt idx="1696">
                  <c:v>2.1875000000000098</c:v>
                </c:pt>
                <c:pt idx="1697">
                  <c:v>2.2085000000000097</c:v>
                </c:pt>
                <c:pt idx="1698">
                  <c:v>2.2165000000000097</c:v>
                </c:pt>
                <c:pt idx="1699">
                  <c:v>2.2455000000000096</c:v>
                </c:pt>
                <c:pt idx="1700">
                  <c:v>2.2385000000000099</c:v>
                </c:pt>
                <c:pt idx="1701">
                  <c:v>2.2435000000000098</c:v>
                </c:pt>
                <c:pt idx="1702">
                  <c:v>2.2275000000000098</c:v>
                </c:pt>
                <c:pt idx="1703">
                  <c:v>2.2285000000000101</c:v>
                </c:pt>
                <c:pt idx="1704">
                  <c:v>2.2075000000000102</c:v>
                </c:pt>
                <c:pt idx="1705">
                  <c:v>2.2275000000000102</c:v>
                </c:pt>
                <c:pt idx="1706">
                  <c:v>2.2395000000000103</c:v>
                </c:pt>
                <c:pt idx="1707">
                  <c:v>2.2375000000000105</c:v>
                </c:pt>
                <c:pt idx="1708">
                  <c:v>2.2515000000000107</c:v>
                </c:pt>
                <c:pt idx="1709">
                  <c:v>2.2595000000000107</c:v>
                </c:pt>
                <c:pt idx="1710">
                  <c:v>2.2395000000000107</c:v>
                </c:pt>
                <c:pt idx="1711">
                  <c:v>2.2765000000000106</c:v>
                </c:pt>
                <c:pt idx="1712">
                  <c:v>2.248500000000011</c:v>
                </c:pt>
                <c:pt idx="1713">
                  <c:v>2.2455000000000109</c:v>
                </c:pt>
                <c:pt idx="1714">
                  <c:v>2.2305000000000108</c:v>
                </c:pt>
                <c:pt idx="1715">
                  <c:v>2.2375000000000105</c:v>
                </c:pt>
                <c:pt idx="1716">
                  <c:v>2.2145000000000108</c:v>
                </c:pt>
                <c:pt idx="1717">
                  <c:v>2.1795000000000107</c:v>
                </c:pt>
                <c:pt idx="1718">
                  <c:v>2.2435000000000107</c:v>
                </c:pt>
                <c:pt idx="1719">
                  <c:v>2.2075000000000107</c:v>
                </c:pt>
                <c:pt idx="1720">
                  <c:v>2.1845000000000105</c:v>
                </c:pt>
                <c:pt idx="1721">
                  <c:v>2.1385000000000103</c:v>
                </c:pt>
                <c:pt idx="1722">
                  <c:v>2.1305000000000103</c:v>
                </c:pt>
                <c:pt idx="1723">
                  <c:v>2.1285000000000105</c:v>
                </c:pt>
                <c:pt idx="1724">
                  <c:v>2.1165000000000105</c:v>
                </c:pt>
                <c:pt idx="1725">
                  <c:v>2.0975000000000108</c:v>
                </c:pt>
                <c:pt idx="1726">
                  <c:v>2.0375000000000107</c:v>
                </c:pt>
                <c:pt idx="1727">
                  <c:v>2.0945000000000107</c:v>
                </c:pt>
                <c:pt idx="1728">
                  <c:v>2.0785000000000107</c:v>
                </c:pt>
                <c:pt idx="1729">
                  <c:v>2.1025000000000107</c:v>
                </c:pt>
                <c:pt idx="1730">
                  <c:v>2.0985000000000107</c:v>
                </c:pt>
                <c:pt idx="1731">
                  <c:v>2.1555000000000111</c:v>
                </c:pt>
                <c:pt idx="1732">
                  <c:v>2.168500000000011</c:v>
                </c:pt>
                <c:pt idx="1733">
                  <c:v>2.180500000000011</c:v>
                </c:pt>
                <c:pt idx="1734">
                  <c:v>2.1695000000000109</c:v>
                </c:pt>
                <c:pt idx="1735">
                  <c:v>2.1315000000000106</c:v>
                </c:pt>
                <c:pt idx="1736">
                  <c:v>2.2375000000000105</c:v>
                </c:pt>
                <c:pt idx="1737">
                  <c:v>2.3015000000000105</c:v>
                </c:pt>
                <c:pt idx="1738">
                  <c:v>2.3135000000000105</c:v>
                </c:pt>
                <c:pt idx="1739">
                  <c:v>2.3125000000000107</c:v>
                </c:pt>
                <c:pt idx="1740">
                  <c:v>2.2905000000000104</c:v>
                </c:pt>
                <c:pt idx="1741">
                  <c:v>2.2625000000000104</c:v>
                </c:pt>
                <c:pt idx="1742">
                  <c:v>2.2595000000000103</c:v>
                </c:pt>
                <c:pt idx="1743">
                  <c:v>2.2615000000000105</c:v>
                </c:pt>
                <c:pt idx="1744">
                  <c:v>2.2975000000000105</c:v>
                </c:pt>
                <c:pt idx="1745">
                  <c:v>2.3055000000000105</c:v>
                </c:pt>
                <c:pt idx="1746">
                  <c:v>2.2875000000000103</c:v>
                </c:pt>
                <c:pt idx="1747">
                  <c:v>2.2965000000000106</c:v>
                </c:pt>
                <c:pt idx="1748">
                  <c:v>2.3115000000000103</c:v>
                </c:pt>
                <c:pt idx="1749">
                  <c:v>2.3185000000000104</c:v>
                </c:pt>
                <c:pt idx="1750">
                  <c:v>2.3485000000000102</c:v>
                </c:pt>
                <c:pt idx="1751">
                  <c:v>2.3605000000000103</c:v>
                </c:pt>
                <c:pt idx="1752">
                  <c:v>2.3575000000000101</c:v>
                </c:pt>
                <c:pt idx="1753">
                  <c:v>2.3775000000000102</c:v>
                </c:pt>
                <c:pt idx="1754">
                  <c:v>2.3995000000000104</c:v>
                </c:pt>
                <c:pt idx="1755">
                  <c:v>2.4135000000000106</c:v>
                </c:pt>
                <c:pt idx="1756">
                  <c:v>2.4175000000000106</c:v>
                </c:pt>
                <c:pt idx="1757">
                  <c:v>2.4085000000000107</c:v>
                </c:pt>
                <c:pt idx="1758">
                  <c:v>2.3595000000000108</c:v>
                </c:pt>
                <c:pt idx="1759">
                  <c:v>2.3835000000000104</c:v>
                </c:pt>
                <c:pt idx="1760">
                  <c:v>2.3755000000000104</c:v>
                </c:pt>
                <c:pt idx="1761">
                  <c:v>2.3715000000000104</c:v>
                </c:pt>
                <c:pt idx="1762">
                  <c:v>2.3085000000000102</c:v>
                </c:pt>
                <c:pt idx="1763">
                  <c:v>2.2845000000000102</c:v>
                </c:pt>
                <c:pt idx="1764">
                  <c:v>2.3305000000000105</c:v>
                </c:pt>
                <c:pt idx="1765">
                  <c:v>2.3485000000000102</c:v>
                </c:pt>
                <c:pt idx="1766">
                  <c:v>2.3495000000000106</c:v>
                </c:pt>
                <c:pt idx="1767">
                  <c:v>2.3375000000000106</c:v>
                </c:pt>
                <c:pt idx="1768">
                  <c:v>2.2865000000000104</c:v>
                </c:pt>
                <c:pt idx="1769">
                  <c:v>2.2725000000000106</c:v>
                </c:pt>
                <c:pt idx="1770">
                  <c:v>2.3035000000000108</c:v>
                </c:pt>
                <c:pt idx="1771">
                  <c:v>2.3045000000000107</c:v>
                </c:pt>
                <c:pt idx="1772">
                  <c:v>2.3125000000000111</c:v>
                </c:pt>
                <c:pt idx="1773">
                  <c:v>2.2625000000000108</c:v>
                </c:pt>
                <c:pt idx="1774">
                  <c:v>2.2795000000000107</c:v>
                </c:pt>
                <c:pt idx="1775">
                  <c:v>2.2625000000000108</c:v>
                </c:pt>
                <c:pt idx="1776">
                  <c:v>2.2435000000000107</c:v>
                </c:pt>
                <c:pt idx="1777">
                  <c:v>2.2605000000000111</c:v>
                </c:pt>
                <c:pt idx="1778">
                  <c:v>2.289500000000011</c:v>
                </c:pt>
                <c:pt idx="1779">
                  <c:v>2.2435000000000107</c:v>
                </c:pt>
                <c:pt idx="1780">
                  <c:v>2.2645000000000106</c:v>
                </c:pt>
                <c:pt idx="1781">
                  <c:v>2.2205000000000106</c:v>
                </c:pt>
                <c:pt idx="1782">
                  <c:v>2.1985000000000108</c:v>
                </c:pt>
                <c:pt idx="1783">
                  <c:v>2.2635000000000107</c:v>
                </c:pt>
                <c:pt idx="1784">
                  <c:v>2.2805000000000106</c:v>
                </c:pt>
                <c:pt idx="1785">
                  <c:v>2.3005000000000106</c:v>
                </c:pt>
                <c:pt idx="1786">
                  <c:v>2.2555000000000103</c:v>
                </c:pt>
                <c:pt idx="1787">
                  <c:v>2.2575000000000101</c:v>
                </c:pt>
                <c:pt idx="1788">
                  <c:v>2.2585000000000104</c:v>
                </c:pt>
                <c:pt idx="1789">
                  <c:v>2.2355000000000103</c:v>
                </c:pt>
                <c:pt idx="1790">
                  <c:v>2.2275000000000102</c:v>
                </c:pt>
                <c:pt idx="1791">
                  <c:v>2.2035000000000102</c:v>
                </c:pt>
                <c:pt idx="1792">
                  <c:v>2.2145000000000103</c:v>
                </c:pt>
                <c:pt idx="1793">
                  <c:v>2.2275000000000102</c:v>
                </c:pt>
                <c:pt idx="1794">
                  <c:v>2.2165000000000106</c:v>
                </c:pt>
                <c:pt idx="1795">
                  <c:v>2.2215000000000105</c:v>
                </c:pt>
                <c:pt idx="1796">
                  <c:v>2.2085000000000106</c:v>
                </c:pt>
                <c:pt idx="1797">
                  <c:v>2.1575000000000104</c:v>
                </c:pt>
                <c:pt idx="1798">
                  <c:v>2.1225000000000103</c:v>
                </c:pt>
                <c:pt idx="1799">
                  <c:v>2.1325000000000101</c:v>
                </c:pt>
                <c:pt idx="1800">
                  <c:v>2.1515000000000102</c:v>
                </c:pt>
                <c:pt idx="1801">
                  <c:v>2.1595000000000102</c:v>
                </c:pt>
                <c:pt idx="1802">
                  <c:v>2.1325000000000101</c:v>
                </c:pt>
                <c:pt idx="1803">
                  <c:v>2.1035000000000101</c:v>
                </c:pt>
                <c:pt idx="1804">
                  <c:v>2.0795000000000101</c:v>
                </c:pt>
                <c:pt idx="1805">
                  <c:v>2.06050000000001</c:v>
                </c:pt>
                <c:pt idx="1806">
                  <c:v>2.0635000000000101</c:v>
                </c:pt>
                <c:pt idx="1807">
                  <c:v>2.0625000000000098</c:v>
                </c:pt>
                <c:pt idx="1808">
                  <c:v>2.0735000000000099</c:v>
                </c:pt>
                <c:pt idx="1809">
                  <c:v>2.0785000000000098</c:v>
                </c:pt>
                <c:pt idx="1810">
                  <c:v>2.0905000000000098</c:v>
                </c:pt>
                <c:pt idx="1811">
                  <c:v>2.08450000000001</c:v>
                </c:pt>
                <c:pt idx="1812">
                  <c:v>2.0815000000000099</c:v>
                </c:pt>
                <c:pt idx="1813">
                  <c:v>2.0695000000000099</c:v>
                </c:pt>
                <c:pt idx="1814">
                  <c:v>2.0835000000000101</c:v>
                </c:pt>
                <c:pt idx="1815">
                  <c:v>2.0945000000000098</c:v>
                </c:pt>
                <c:pt idx="1816">
                  <c:v>2.1045000000000096</c:v>
                </c:pt>
                <c:pt idx="1817">
                  <c:v>2.1415000000000095</c:v>
                </c:pt>
                <c:pt idx="1818">
                  <c:v>2.1525000000000096</c:v>
                </c:pt>
                <c:pt idx="1819">
                  <c:v>2.1715000000000098</c:v>
                </c:pt>
                <c:pt idx="1820">
                  <c:v>2.1625000000000094</c:v>
                </c:pt>
                <c:pt idx="1821">
                  <c:v>2.1905000000000094</c:v>
                </c:pt>
                <c:pt idx="1822">
                  <c:v>2.1835000000000093</c:v>
                </c:pt>
                <c:pt idx="1823">
                  <c:v>2.198500000000009</c:v>
                </c:pt>
                <c:pt idx="1824">
                  <c:v>2.214500000000009</c:v>
                </c:pt>
                <c:pt idx="1825">
                  <c:v>2.226500000000009</c:v>
                </c:pt>
                <c:pt idx="1826">
                  <c:v>2.226500000000009</c:v>
                </c:pt>
                <c:pt idx="1827">
                  <c:v>2.210500000000009</c:v>
                </c:pt>
                <c:pt idx="1828">
                  <c:v>2.2035000000000089</c:v>
                </c:pt>
                <c:pt idx="1829">
                  <c:v>2.1885000000000088</c:v>
                </c:pt>
                <c:pt idx="1830">
                  <c:v>2.1795000000000089</c:v>
                </c:pt>
                <c:pt idx="1831">
                  <c:v>2.1275000000000088</c:v>
                </c:pt>
                <c:pt idx="1832">
                  <c:v>2.1395000000000088</c:v>
                </c:pt>
                <c:pt idx="1833">
                  <c:v>2.1125000000000091</c:v>
                </c:pt>
                <c:pt idx="1834">
                  <c:v>2.093500000000009</c:v>
                </c:pt>
                <c:pt idx="1835">
                  <c:v>2.093500000000009</c:v>
                </c:pt>
                <c:pt idx="1836">
                  <c:v>2.0615000000000094</c:v>
                </c:pt>
                <c:pt idx="1837">
                  <c:v>2.0215000000000094</c:v>
                </c:pt>
                <c:pt idx="1838">
                  <c:v>2.0155000000000092</c:v>
                </c:pt>
                <c:pt idx="1839">
                  <c:v>1.994500000000009</c:v>
                </c:pt>
                <c:pt idx="1840">
                  <c:v>1.9815000000000091</c:v>
                </c:pt>
                <c:pt idx="1841">
                  <c:v>2.0015000000000089</c:v>
                </c:pt>
                <c:pt idx="1842">
                  <c:v>1.948500000000009</c:v>
                </c:pt>
                <c:pt idx="1843">
                  <c:v>1.9725000000000088</c:v>
                </c:pt>
                <c:pt idx="1844">
                  <c:v>1.9855000000000089</c:v>
                </c:pt>
                <c:pt idx="1845">
                  <c:v>1.9575000000000089</c:v>
                </c:pt>
                <c:pt idx="1846">
                  <c:v>2.0075000000000092</c:v>
                </c:pt>
                <c:pt idx="1847">
                  <c:v>2.0295000000000094</c:v>
                </c:pt>
                <c:pt idx="1848">
                  <c:v>2.0435000000000096</c:v>
                </c:pt>
                <c:pt idx="1849">
                  <c:v>2.0625000000000098</c:v>
                </c:pt>
                <c:pt idx="1850">
                  <c:v>2.0715000000000101</c:v>
                </c:pt>
                <c:pt idx="1851">
                  <c:v>2.0705000000000098</c:v>
                </c:pt>
                <c:pt idx="1852">
                  <c:v>2.0735000000000099</c:v>
                </c:pt>
                <c:pt idx="1853">
                  <c:v>2.1195000000000097</c:v>
                </c:pt>
                <c:pt idx="1854">
                  <c:v>2.1305000000000098</c:v>
                </c:pt>
                <c:pt idx="1855">
                  <c:v>2.1275000000000097</c:v>
                </c:pt>
                <c:pt idx="1856">
                  <c:v>2.1195000000000097</c:v>
                </c:pt>
                <c:pt idx="1857">
                  <c:v>2.0735000000000099</c:v>
                </c:pt>
                <c:pt idx="1858">
                  <c:v>2.0975000000000099</c:v>
                </c:pt>
                <c:pt idx="1859">
                  <c:v>2.0955000000000101</c:v>
                </c:pt>
                <c:pt idx="1860">
                  <c:v>2.06850000000001</c:v>
                </c:pt>
                <c:pt idx="1861">
                  <c:v>2.07250000000001</c:v>
                </c:pt>
                <c:pt idx="1862">
                  <c:v>2.04850000000001</c:v>
                </c:pt>
                <c:pt idx="1863">
                  <c:v>2.0095000000000098</c:v>
                </c:pt>
                <c:pt idx="1864">
                  <c:v>2.0265000000000097</c:v>
                </c:pt>
                <c:pt idx="1865">
                  <c:v>1.9625000000000099</c:v>
                </c:pt>
                <c:pt idx="1866">
                  <c:v>1.9635000000000098</c:v>
                </c:pt>
                <c:pt idx="1867">
                  <c:v>1.9735000000000098</c:v>
                </c:pt>
                <c:pt idx="1868">
                  <c:v>1.9595000000000098</c:v>
                </c:pt>
                <c:pt idx="1869">
                  <c:v>1.9715000000000098</c:v>
                </c:pt>
                <c:pt idx="1870">
                  <c:v>1.9045000000000099</c:v>
                </c:pt>
                <c:pt idx="1871">
                  <c:v>1.9075000000000097</c:v>
                </c:pt>
                <c:pt idx="1872">
                  <c:v>1.9265000000000099</c:v>
                </c:pt>
                <c:pt idx="1873">
                  <c:v>1.9225000000000099</c:v>
                </c:pt>
                <c:pt idx="1874">
                  <c:v>1.8955000000000097</c:v>
                </c:pt>
                <c:pt idx="1875">
                  <c:v>1.8825000000000098</c:v>
                </c:pt>
                <c:pt idx="1876">
                  <c:v>1.9065000000000099</c:v>
                </c:pt>
                <c:pt idx="1877">
                  <c:v>1.9045000000000099</c:v>
                </c:pt>
                <c:pt idx="1878">
                  <c:v>1.9105000000000099</c:v>
                </c:pt>
                <c:pt idx="1879">
                  <c:v>1.9345000000000099</c:v>
                </c:pt>
                <c:pt idx="1880">
                  <c:v>1.9565000000000099</c:v>
                </c:pt>
                <c:pt idx="1881">
                  <c:v>1.95950000000001</c:v>
                </c:pt>
                <c:pt idx="1882">
                  <c:v>1.9965000000000099</c:v>
                </c:pt>
                <c:pt idx="1883">
                  <c:v>2.0175000000000098</c:v>
                </c:pt>
                <c:pt idx="1884">
                  <c:v>1.9845000000000099</c:v>
                </c:pt>
                <c:pt idx="1885">
                  <c:v>2.0115000000000096</c:v>
                </c:pt>
                <c:pt idx="1886">
                  <c:v>1.9805000000000097</c:v>
                </c:pt>
                <c:pt idx="1887">
                  <c:v>1.9835000000000096</c:v>
                </c:pt>
                <c:pt idx="1888">
                  <c:v>2.0005000000000095</c:v>
                </c:pt>
                <c:pt idx="1889">
                  <c:v>2.0035000000000096</c:v>
                </c:pt>
                <c:pt idx="1890">
                  <c:v>2.0085000000000095</c:v>
                </c:pt>
                <c:pt idx="1891">
                  <c:v>2.0435000000000096</c:v>
                </c:pt>
                <c:pt idx="1892">
                  <c:v>2.0395000000000096</c:v>
                </c:pt>
                <c:pt idx="1893">
                  <c:v>2.0615000000000094</c:v>
                </c:pt>
                <c:pt idx="1894">
                  <c:v>2.0995000000000097</c:v>
                </c:pt>
                <c:pt idx="1895">
                  <c:v>2.0885000000000096</c:v>
                </c:pt>
                <c:pt idx="1896">
                  <c:v>2.0455000000000094</c:v>
                </c:pt>
                <c:pt idx="1897">
                  <c:v>2.0385000000000093</c:v>
                </c:pt>
                <c:pt idx="1898">
                  <c:v>2.0765000000000091</c:v>
                </c:pt>
                <c:pt idx="1899">
                  <c:v>2.0985000000000094</c:v>
                </c:pt>
                <c:pt idx="1900">
                  <c:v>2.1245000000000092</c:v>
                </c:pt>
                <c:pt idx="1901">
                  <c:v>2.150500000000009</c:v>
                </c:pt>
                <c:pt idx="1902">
                  <c:v>2.1815000000000091</c:v>
                </c:pt>
                <c:pt idx="1903">
                  <c:v>2.1655000000000091</c:v>
                </c:pt>
                <c:pt idx="1904">
                  <c:v>2.1495000000000091</c:v>
                </c:pt>
                <c:pt idx="1905">
                  <c:v>2.1365000000000087</c:v>
                </c:pt>
                <c:pt idx="1906">
                  <c:v>2.150500000000009</c:v>
                </c:pt>
                <c:pt idx="1907">
                  <c:v>2.1345000000000089</c:v>
                </c:pt>
                <c:pt idx="1908">
                  <c:v>2.125500000000009</c:v>
                </c:pt>
                <c:pt idx="1909">
                  <c:v>2.1245000000000092</c:v>
                </c:pt>
                <c:pt idx="1910">
                  <c:v>2.1075000000000088</c:v>
                </c:pt>
                <c:pt idx="1911">
                  <c:v>2.1175000000000086</c:v>
                </c:pt>
                <c:pt idx="1912">
                  <c:v>2.0815000000000086</c:v>
                </c:pt>
                <c:pt idx="1913">
                  <c:v>2.0845000000000087</c:v>
                </c:pt>
                <c:pt idx="1914">
                  <c:v>2.0685000000000087</c:v>
                </c:pt>
                <c:pt idx="1915">
                  <c:v>2.0915000000000088</c:v>
                </c:pt>
                <c:pt idx="1916">
                  <c:v>2.1285000000000087</c:v>
                </c:pt>
                <c:pt idx="1917">
                  <c:v>2.0885000000000087</c:v>
                </c:pt>
                <c:pt idx="1918">
                  <c:v>2.0955000000000084</c:v>
                </c:pt>
                <c:pt idx="1919">
                  <c:v>2.1235000000000084</c:v>
                </c:pt>
                <c:pt idx="1920">
                  <c:v>2.1675000000000084</c:v>
                </c:pt>
                <c:pt idx="1921">
                  <c:v>2.1605000000000083</c:v>
                </c:pt>
                <c:pt idx="1922">
                  <c:v>2.1905000000000081</c:v>
                </c:pt>
                <c:pt idx="1923">
                  <c:v>2.2215000000000082</c:v>
                </c:pt>
                <c:pt idx="1924">
                  <c:v>2.2575000000000083</c:v>
                </c:pt>
                <c:pt idx="1925">
                  <c:v>2.3985000000000083</c:v>
                </c:pt>
                <c:pt idx="1926">
                  <c:v>2.3675000000000086</c:v>
                </c:pt>
                <c:pt idx="1927">
                  <c:v>2.3185000000000087</c:v>
                </c:pt>
                <c:pt idx="1928">
                  <c:v>2.2925000000000084</c:v>
                </c:pt>
                <c:pt idx="1929">
                  <c:v>2.2805000000000084</c:v>
                </c:pt>
                <c:pt idx="1930">
                  <c:v>2.2675000000000081</c:v>
                </c:pt>
                <c:pt idx="1931">
                  <c:v>2.2545000000000082</c:v>
                </c:pt>
                <c:pt idx="1932">
                  <c:v>2.2755000000000081</c:v>
                </c:pt>
                <c:pt idx="1933">
                  <c:v>2.2665000000000082</c:v>
                </c:pt>
                <c:pt idx="1934">
                  <c:v>2.2485000000000079</c:v>
                </c:pt>
                <c:pt idx="1935">
                  <c:v>2.2815000000000079</c:v>
                </c:pt>
                <c:pt idx="1936">
                  <c:v>2.288500000000008</c:v>
                </c:pt>
                <c:pt idx="1937">
                  <c:v>2.2745000000000077</c:v>
                </c:pt>
                <c:pt idx="1938">
                  <c:v>2.2745000000000077</c:v>
                </c:pt>
                <c:pt idx="1939">
                  <c:v>2.2635000000000076</c:v>
                </c:pt>
                <c:pt idx="1940">
                  <c:v>2.2865000000000077</c:v>
                </c:pt>
                <c:pt idx="1941">
                  <c:v>2.3275000000000077</c:v>
                </c:pt>
                <c:pt idx="1942">
                  <c:v>2.3095000000000079</c:v>
                </c:pt>
                <c:pt idx="1943">
                  <c:v>2.2825000000000077</c:v>
                </c:pt>
                <c:pt idx="1944">
                  <c:v>2.2755000000000076</c:v>
                </c:pt>
                <c:pt idx="1945">
                  <c:v>2.2515000000000076</c:v>
                </c:pt>
                <c:pt idx="1946">
                  <c:v>2.2155000000000076</c:v>
                </c:pt>
                <c:pt idx="1947">
                  <c:v>2.2265000000000077</c:v>
                </c:pt>
                <c:pt idx="1948">
                  <c:v>2.2415000000000074</c:v>
                </c:pt>
                <c:pt idx="1949">
                  <c:v>2.2715000000000076</c:v>
                </c:pt>
                <c:pt idx="1950">
                  <c:v>2.2195000000000076</c:v>
                </c:pt>
                <c:pt idx="1951">
                  <c:v>2.2525000000000075</c:v>
                </c:pt>
                <c:pt idx="1952">
                  <c:v>2.2695000000000074</c:v>
                </c:pt>
                <c:pt idx="1953">
                  <c:v>2.2435000000000072</c:v>
                </c:pt>
                <c:pt idx="1954">
                  <c:v>2.2825000000000073</c:v>
                </c:pt>
                <c:pt idx="1955">
                  <c:v>2.277500000000007</c:v>
                </c:pt>
                <c:pt idx="1956">
                  <c:v>2.2905000000000069</c:v>
                </c:pt>
                <c:pt idx="1957">
                  <c:v>2.3035000000000068</c:v>
                </c:pt>
                <c:pt idx="1958">
                  <c:v>2.3055000000000065</c:v>
                </c:pt>
                <c:pt idx="1959">
                  <c:v>2.3385000000000065</c:v>
                </c:pt>
                <c:pt idx="1960">
                  <c:v>2.3385000000000065</c:v>
                </c:pt>
                <c:pt idx="1961">
                  <c:v>2.3755000000000064</c:v>
                </c:pt>
                <c:pt idx="1962">
                  <c:v>2.3885000000000063</c:v>
                </c:pt>
                <c:pt idx="1963">
                  <c:v>2.4045000000000063</c:v>
                </c:pt>
                <c:pt idx="1964">
                  <c:v>2.4195000000000064</c:v>
                </c:pt>
                <c:pt idx="1965">
                  <c:v>2.4155000000000064</c:v>
                </c:pt>
                <c:pt idx="1966">
                  <c:v>2.4355000000000064</c:v>
                </c:pt>
                <c:pt idx="1967">
                  <c:v>2.4435000000000064</c:v>
                </c:pt>
                <c:pt idx="1968">
                  <c:v>2.4725000000000064</c:v>
                </c:pt>
                <c:pt idx="1969">
                  <c:v>2.495500000000006</c:v>
                </c:pt>
                <c:pt idx="1970">
                  <c:v>2.532500000000006</c:v>
                </c:pt>
                <c:pt idx="1971">
                  <c:v>2.5175000000000058</c:v>
                </c:pt>
                <c:pt idx="1972">
                  <c:v>2.5235000000000056</c:v>
                </c:pt>
                <c:pt idx="1973">
                  <c:v>2.5225000000000057</c:v>
                </c:pt>
                <c:pt idx="1974">
                  <c:v>2.4955000000000056</c:v>
                </c:pt>
                <c:pt idx="1975">
                  <c:v>2.4635000000000056</c:v>
                </c:pt>
                <c:pt idx="1976">
                  <c:v>2.4415000000000058</c:v>
                </c:pt>
                <c:pt idx="1977">
                  <c:v>2.4165000000000054</c:v>
                </c:pt>
                <c:pt idx="1978">
                  <c:v>2.4475000000000056</c:v>
                </c:pt>
                <c:pt idx="1979">
                  <c:v>2.4465000000000057</c:v>
                </c:pt>
                <c:pt idx="1980">
                  <c:v>2.4745000000000057</c:v>
                </c:pt>
                <c:pt idx="1981">
                  <c:v>2.471500000000006</c:v>
                </c:pt>
                <c:pt idx="1982">
                  <c:v>2.4945000000000057</c:v>
                </c:pt>
                <c:pt idx="1983">
                  <c:v>2.4785000000000057</c:v>
                </c:pt>
                <c:pt idx="1984">
                  <c:v>2.4435000000000056</c:v>
                </c:pt>
                <c:pt idx="1985">
                  <c:v>2.4395000000000056</c:v>
                </c:pt>
                <c:pt idx="1986">
                  <c:v>2.4515000000000056</c:v>
                </c:pt>
                <c:pt idx="1987">
                  <c:v>2.4015000000000057</c:v>
                </c:pt>
                <c:pt idx="1988">
                  <c:v>2.4275000000000055</c:v>
                </c:pt>
                <c:pt idx="1989">
                  <c:v>2.3705000000000056</c:v>
                </c:pt>
                <c:pt idx="1990">
                  <c:v>2.4095000000000057</c:v>
                </c:pt>
                <c:pt idx="1991">
                  <c:v>2.4265000000000061</c:v>
                </c:pt>
                <c:pt idx="1992">
                  <c:v>2.4365000000000059</c:v>
                </c:pt>
                <c:pt idx="1993">
                  <c:v>2.407500000000006</c:v>
                </c:pt>
                <c:pt idx="1994">
                  <c:v>2.3565000000000058</c:v>
                </c:pt>
                <c:pt idx="1995">
                  <c:v>2.3805000000000058</c:v>
                </c:pt>
                <c:pt idx="1996">
                  <c:v>2.3645000000000058</c:v>
                </c:pt>
                <c:pt idx="1997">
                  <c:v>2.3825000000000056</c:v>
                </c:pt>
                <c:pt idx="1998">
                  <c:v>2.4065000000000056</c:v>
                </c:pt>
                <c:pt idx="1999">
                  <c:v>2.443500000000006</c:v>
                </c:pt>
                <c:pt idx="2000">
                  <c:v>2.4545000000000057</c:v>
                </c:pt>
                <c:pt idx="2001">
                  <c:v>2.4655000000000058</c:v>
                </c:pt>
                <c:pt idx="2002">
                  <c:v>2.4915000000000056</c:v>
                </c:pt>
                <c:pt idx="2003">
                  <c:v>2.4935000000000054</c:v>
                </c:pt>
                <c:pt idx="2004">
                  <c:v>2.4935000000000054</c:v>
                </c:pt>
                <c:pt idx="2005">
                  <c:v>2.4615000000000054</c:v>
                </c:pt>
                <c:pt idx="2006">
                  <c:v>2.4955000000000052</c:v>
                </c:pt>
                <c:pt idx="2007">
                  <c:v>2.5055000000000049</c:v>
                </c:pt>
                <c:pt idx="2008">
                  <c:v>2.484500000000005</c:v>
                </c:pt>
                <c:pt idx="2009">
                  <c:v>2.4905000000000053</c:v>
                </c:pt>
                <c:pt idx="2010">
                  <c:v>2.5345000000000053</c:v>
                </c:pt>
                <c:pt idx="2011">
                  <c:v>2.5315000000000052</c:v>
                </c:pt>
                <c:pt idx="2012">
                  <c:v>2.5355000000000052</c:v>
                </c:pt>
                <c:pt idx="2013">
                  <c:v>2.5485000000000051</c:v>
                </c:pt>
                <c:pt idx="2014">
                  <c:v>2.5365000000000051</c:v>
                </c:pt>
                <c:pt idx="2015">
                  <c:v>2.5565000000000051</c:v>
                </c:pt>
                <c:pt idx="2016">
                  <c:v>2.5825000000000049</c:v>
                </c:pt>
                <c:pt idx="2017">
                  <c:v>2.5625000000000053</c:v>
                </c:pt>
                <c:pt idx="2018">
                  <c:v>2.5785000000000053</c:v>
                </c:pt>
                <c:pt idx="2019">
                  <c:v>2.6075000000000053</c:v>
                </c:pt>
                <c:pt idx="2020">
                  <c:v>2.613500000000005</c:v>
                </c:pt>
                <c:pt idx="2021">
                  <c:v>2.6105000000000054</c:v>
                </c:pt>
                <c:pt idx="2022">
                  <c:v>2.6275000000000053</c:v>
                </c:pt>
                <c:pt idx="2023">
                  <c:v>2.617500000000005</c:v>
                </c:pt>
                <c:pt idx="2024">
                  <c:v>2.5725000000000051</c:v>
                </c:pt>
                <c:pt idx="2025">
                  <c:v>2.5955000000000048</c:v>
                </c:pt>
                <c:pt idx="2026">
                  <c:v>2.5975000000000046</c:v>
                </c:pt>
                <c:pt idx="2027">
                  <c:v>2.5735000000000046</c:v>
                </c:pt>
                <c:pt idx="2028">
                  <c:v>2.5485000000000042</c:v>
                </c:pt>
                <c:pt idx="2029">
                  <c:v>2.5065000000000044</c:v>
                </c:pt>
                <c:pt idx="2030">
                  <c:v>2.4675000000000047</c:v>
                </c:pt>
                <c:pt idx="2031">
                  <c:v>2.4665000000000044</c:v>
                </c:pt>
                <c:pt idx="2032">
                  <c:v>2.4015000000000044</c:v>
                </c:pt>
                <c:pt idx="2033">
                  <c:v>2.3805000000000045</c:v>
                </c:pt>
                <c:pt idx="2034">
                  <c:v>2.3865000000000043</c:v>
                </c:pt>
                <c:pt idx="2035">
                  <c:v>2.4145000000000043</c:v>
                </c:pt>
                <c:pt idx="2036">
                  <c:v>2.4375000000000044</c:v>
                </c:pt>
                <c:pt idx="2037">
                  <c:v>2.4525000000000041</c:v>
                </c:pt>
                <c:pt idx="2038">
                  <c:v>2.4515000000000042</c:v>
                </c:pt>
                <c:pt idx="2039">
                  <c:v>2.4575000000000045</c:v>
                </c:pt>
                <c:pt idx="2040">
                  <c:v>2.4735000000000045</c:v>
                </c:pt>
                <c:pt idx="2041">
                  <c:v>2.5025000000000044</c:v>
                </c:pt>
                <c:pt idx="2042">
                  <c:v>2.5155000000000047</c:v>
                </c:pt>
                <c:pt idx="2043">
                  <c:v>2.4965000000000046</c:v>
                </c:pt>
                <c:pt idx="2044">
                  <c:v>2.4375000000000044</c:v>
                </c:pt>
                <c:pt idx="2045">
                  <c:v>2.4085000000000045</c:v>
                </c:pt>
                <c:pt idx="2046">
                  <c:v>2.4135000000000044</c:v>
                </c:pt>
                <c:pt idx="2047">
                  <c:v>2.4475000000000042</c:v>
                </c:pt>
                <c:pt idx="2048">
                  <c:v>2.4455000000000044</c:v>
                </c:pt>
                <c:pt idx="2049">
                  <c:v>2.4225000000000043</c:v>
                </c:pt>
                <c:pt idx="2050">
                  <c:v>2.3805000000000045</c:v>
                </c:pt>
                <c:pt idx="2051">
                  <c:v>2.4165000000000045</c:v>
                </c:pt>
                <c:pt idx="2052">
                  <c:v>2.4065000000000047</c:v>
                </c:pt>
                <c:pt idx="2053">
                  <c:v>2.3985000000000047</c:v>
                </c:pt>
                <c:pt idx="2054">
                  <c:v>2.436500000000005</c:v>
                </c:pt>
                <c:pt idx="2055">
                  <c:v>2.4375000000000053</c:v>
                </c:pt>
                <c:pt idx="2056">
                  <c:v>2.4585000000000052</c:v>
                </c:pt>
                <c:pt idx="2057">
                  <c:v>2.4375000000000053</c:v>
                </c:pt>
                <c:pt idx="2058">
                  <c:v>2.4785000000000053</c:v>
                </c:pt>
                <c:pt idx="2059">
                  <c:v>2.5245000000000051</c:v>
                </c:pt>
                <c:pt idx="2060">
                  <c:v>2.521500000000005</c:v>
                </c:pt>
                <c:pt idx="2061">
                  <c:v>2.545500000000005</c:v>
                </c:pt>
                <c:pt idx="2062">
                  <c:v>2.5235000000000052</c:v>
                </c:pt>
                <c:pt idx="2063">
                  <c:v>2.5245000000000051</c:v>
                </c:pt>
                <c:pt idx="2064">
                  <c:v>2.5225000000000053</c:v>
                </c:pt>
                <c:pt idx="2065">
                  <c:v>2.5245000000000051</c:v>
                </c:pt>
                <c:pt idx="2066">
                  <c:v>2.4695000000000054</c:v>
                </c:pt>
                <c:pt idx="2067">
                  <c:v>2.4775000000000054</c:v>
                </c:pt>
                <c:pt idx="2068">
                  <c:v>2.4805000000000055</c:v>
                </c:pt>
                <c:pt idx="2069">
                  <c:v>2.4855000000000054</c:v>
                </c:pt>
                <c:pt idx="2070">
                  <c:v>2.4585000000000052</c:v>
                </c:pt>
                <c:pt idx="2071">
                  <c:v>2.4875000000000052</c:v>
                </c:pt>
                <c:pt idx="2072">
                  <c:v>2.5445000000000051</c:v>
                </c:pt>
                <c:pt idx="2073">
                  <c:v>2.5715000000000052</c:v>
                </c:pt>
                <c:pt idx="2074">
                  <c:v>2.5585000000000053</c:v>
                </c:pt>
                <c:pt idx="2075">
                  <c:v>2.5685000000000051</c:v>
                </c:pt>
                <c:pt idx="2076">
                  <c:v>2.5435000000000052</c:v>
                </c:pt>
                <c:pt idx="2077">
                  <c:v>2.5445000000000051</c:v>
                </c:pt>
                <c:pt idx="2078">
                  <c:v>2.5715000000000052</c:v>
                </c:pt>
                <c:pt idx="2079">
                  <c:v>2.5805000000000051</c:v>
                </c:pt>
                <c:pt idx="2080">
                  <c:v>2.5995000000000053</c:v>
                </c:pt>
                <c:pt idx="2081">
                  <c:v>2.6265000000000054</c:v>
                </c:pt>
                <c:pt idx="2082">
                  <c:v>2.5995000000000057</c:v>
                </c:pt>
                <c:pt idx="2083">
                  <c:v>2.5945000000000058</c:v>
                </c:pt>
                <c:pt idx="2084">
                  <c:v>2.6165000000000056</c:v>
                </c:pt>
                <c:pt idx="2085">
                  <c:v>2.6275000000000057</c:v>
                </c:pt>
                <c:pt idx="2086">
                  <c:v>2.6305000000000054</c:v>
                </c:pt>
                <c:pt idx="2087">
                  <c:v>2.5875000000000057</c:v>
                </c:pt>
                <c:pt idx="2088">
                  <c:v>2.5795000000000057</c:v>
                </c:pt>
                <c:pt idx="2089">
                  <c:v>2.5875000000000057</c:v>
                </c:pt>
                <c:pt idx="2090">
                  <c:v>2.6135000000000055</c:v>
                </c:pt>
                <c:pt idx="2091">
                  <c:v>2.6335000000000055</c:v>
                </c:pt>
                <c:pt idx="2092">
                  <c:v>2.6105000000000058</c:v>
                </c:pt>
                <c:pt idx="2093">
                  <c:v>2.6665000000000054</c:v>
                </c:pt>
                <c:pt idx="2094">
                  <c:v>2.6885000000000057</c:v>
                </c:pt>
                <c:pt idx="2095">
                  <c:v>2.6885000000000057</c:v>
                </c:pt>
                <c:pt idx="2096">
                  <c:v>2.6995000000000058</c:v>
                </c:pt>
                <c:pt idx="2097">
                  <c:v>2.7045000000000057</c:v>
                </c:pt>
                <c:pt idx="2098">
                  <c:v>2.7495000000000056</c:v>
                </c:pt>
                <c:pt idx="2099">
                  <c:v>2.7425000000000055</c:v>
                </c:pt>
                <c:pt idx="2100">
                  <c:v>2.7325000000000057</c:v>
                </c:pt>
                <c:pt idx="2101">
                  <c:v>2.7565000000000057</c:v>
                </c:pt>
                <c:pt idx="2102">
                  <c:v>2.7695000000000056</c:v>
                </c:pt>
                <c:pt idx="2103">
                  <c:v>2.7585000000000055</c:v>
                </c:pt>
                <c:pt idx="2104">
                  <c:v>2.7315000000000058</c:v>
                </c:pt>
                <c:pt idx="2105">
                  <c:v>2.6775000000000055</c:v>
                </c:pt>
                <c:pt idx="2106">
                  <c:v>2.6405000000000056</c:v>
                </c:pt>
                <c:pt idx="2107">
                  <c:v>2.6755000000000058</c:v>
                </c:pt>
                <c:pt idx="2108">
                  <c:v>2.6645000000000056</c:v>
                </c:pt>
                <c:pt idx="2109">
                  <c:v>2.6465000000000054</c:v>
                </c:pt>
                <c:pt idx="2110">
                  <c:v>2.6255000000000055</c:v>
                </c:pt>
                <c:pt idx="2111">
                  <c:v>2.6095000000000055</c:v>
                </c:pt>
                <c:pt idx="2112">
                  <c:v>2.5735000000000054</c:v>
                </c:pt>
                <c:pt idx="2113">
                  <c:v>2.6185000000000058</c:v>
                </c:pt>
                <c:pt idx="2114">
                  <c:v>2.6185000000000058</c:v>
                </c:pt>
                <c:pt idx="2115">
                  <c:v>2.6085000000000056</c:v>
                </c:pt>
                <c:pt idx="2116">
                  <c:v>2.5935000000000055</c:v>
                </c:pt>
                <c:pt idx="2117">
                  <c:v>2.6285000000000056</c:v>
                </c:pt>
                <c:pt idx="2118">
                  <c:v>2.5945000000000058</c:v>
                </c:pt>
                <c:pt idx="2119">
                  <c:v>2.5265000000000057</c:v>
                </c:pt>
                <c:pt idx="2120">
                  <c:v>2.5585000000000058</c:v>
                </c:pt>
                <c:pt idx="2121">
                  <c:v>2.5415000000000054</c:v>
                </c:pt>
                <c:pt idx="2122">
                  <c:v>2.5275000000000056</c:v>
                </c:pt>
                <c:pt idx="2123">
                  <c:v>2.5155000000000056</c:v>
                </c:pt>
                <c:pt idx="2124">
                  <c:v>2.5735000000000059</c:v>
                </c:pt>
                <c:pt idx="2125">
                  <c:v>2.5535000000000059</c:v>
                </c:pt>
                <c:pt idx="2126">
                  <c:v>2.576500000000006</c:v>
                </c:pt>
                <c:pt idx="2127">
                  <c:v>2.6295000000000059</c:v>
                </c:pt>
                <c:pt idx="2128">
                  <c:v>2.6255000000000059</c:v>
                </c:pt>
                <c:pt idx="2129">
                  <c:v>2.6705000000000059</c:v>
                </c:pt>
                <c:pt idx="2130">
                  <c:v>2.6245000000000061</c:v>
                </c:pt>
                <c:pt idx="2131">
                  <c:v>2.637500000000006</c:v>
                </c:pt>
                <c:pt idx="2132">
                  <c:v>2.6485000000000061</c:v>
                </c:pt>
                <c:pt idx="2133">
                  <c:v>2.6285000000000061</c:v>
                </c:pt>
                <c:pt idx="2134">
                  <c:v>2.6685000000000061</c:v>
                </c:pt>
                <c:pt idx="2135">
                  <c:v>2.6795000000000062</c:v>
                </c:pt>
                <c:pt idx="2136">
                  <c:v>2.580500000000006</c:v>
                </c:pt>
                <c:pt idx="2137">
                  <c:v>2.5915000000000061</c:v>
                </c:pt>
                <c:pt idx="2138">
                  <c:v>2.6265000000000063</c:v>
                </c:pt>
                <c:pt idx="2139">
                  <c:v>2.5215000000000058</c:v>
                </c:pt>
                <c:pt idx="2140">
                  <c:v>2.5455000000000059</c:v>
                </c:pt>
                <c:pt idx="2141">
                  <c:v>2.5635000000000061</c:v>
                </c:pt>
                <c:pt idx="2142">
                  <c:v>2.5635000000000061</c:v>
                </c:pt>
                <c:pt idx="2143">
                  <c:v>2.588500000000006</c:v>
                </c:pt>
                <c:pt idx="2144">
                  <c:v>2.6105000000000063</c:v>
                </c:pt>
                <c:pt idx="2145">
                  <c:v>2.6145000000000063</c:v>
                </c:pt>
                <c:pt idx="2146">
                  <c:v>2.6405000000000061</c:v>
                </c:pt>
                <c:pt idx="2147">
                  <c:v>2.6725000000000061</c:v>
                </c:pt>
                <c:pt idx="2148">
                  <c:v>2.6685000000000061</c:v>
                </c:pt>
                <c:pt idx="2149">
                  <c:v>2.6685000000000061</c:v>
                </c:pt>
                <c:pt idx="2150">
                  <c:v>2.6365000000000061</c:v>
                </c:pt>
                <c:pt idx="2151">
                  <c:v>2.600500000000006</c:v>
                </c:pt>
                <c:pt idx="2152">
                  <c:v>2.6235000000000062</c:v>
                </c:pt>
                <c:pt idx="2153">
                  <c:v>2.6215000000000059</c:v>
                </c:pt>
                <c:pt idx="2154">
                  <c:v>2.620500000000006</c:v>
                </c:pt>
                <c:pt idx="2155">
                  <c:v>2.6595000000000062</c:v>
                </c:pt>
                <c:pt idx="2156">
                  <c:v>2.5755000000000061</c:v>
                </c:pt>
                <c:pt idx="2157">
                  <c:v>2.5555000000000061</c:v>
                </c:pt>
                <c:pt idx="2158">
                  <c:v>2.5945000000000062</c:v>
                </c:pt>
                <c:pt idx="2159">
                  <c:v>2.5705000000000062</c:v>
                </c:pt>
                <c:pt idx="2160">
                  <c:v>2.5895000000000059</c:v>
                </c:pt>
                <c:pt idx="2161">
                  <c:v>2.5525000000000064</c:v>
                </c:pt>
                <c:pt idx="2162">
                  <c:v>2.5425000000000066</c:v>
                </c:pt>
                <c:pt idx="2163">
                  <c:v>2.5365000000000064</c:v>
                </c:pt>
                <c:pt idx="2164">
                  <c:v>2.5705000000000062</c:v>
                </c:pt>
                <c:pt idx="2165">
                  <c:v>2.5735000000000059</c:v>
                </c:pt>
                <c:pt idx="2166">
                  <c:v>2.6235000000000062</c:v>
                </c:pt>
                <c:pt idx="2167">
                  <c:v>2.6145000000000063</c:v>
                </c:pt>
                <c:pt idx="2168">
                  <c:v>2.6325000000000061</c:v>
                </c:pt>
                <c:pt idx="2169">
                  <c:v>2.6445000000000061</c:v>
                </c:pt>
                <c:pt idx="2170">
                  <c:v>2.6325000000000061</c:v>
                </c:pt>
                <c:pt idx="2171">
                  <c:v>2.657500000000006</c:v>
                </c:pt>
                <c:pt idx="2172">
                  <c:v>2.6665000000000059</c:v>
                </c:pt>
                <c:pt idx="2173">
                  <c:v>2.6545000000000059</c:v>
                </c:pt>
                <c:pt idx="2174">
                  <c:v>2.6515000000000057</c:v>
                </c:pt>
                <c:pt idx="2175">
                  <c:v>2.6225000000000058</c:v>
                </c:pt>
                <c:pt idx="2176">
                  <c:v>2.6085000000000056</c:v>
                </c:pt>
                <c:pt idx="2177">
                  <c:v>2.6275000000000057</c:v>
                </c:pt>
                <c:pt idx="2178">
                  <c:v>2.6165000000000056</c:v>
                </c:pt>
                <c:pt idx="2179">
                  <c:v>2.6715000000000053</c:v>
                </c:pt>
                <c:pt idx="2180">
                  <c:v>2.6925000000000057</c:v>
                </c:pt>
                <c:pt idx="2181">
                  <c:v>2.6505000000000054</c:v>
                </c:pt>
                <c:pt idx="2182">
                  <c:v>2.6275000000000053</c:v>
                </c:pt>
                <c:pt idx="2183">
                  <c:v>2.6345000000000054</c:v>
                </c:pt>
                <c:pt idx="2184">
                  <c:v>2.662500000000005</c:v>
                </c:pt>
                <c:pt idx="2185">
                  <c:v>2.678500000000005</c:v>
                </c:pt>
                <c:pt idx="2186">
                  <c:v>2.6725000000000052</c:v>
                </c:pt>
                <c:pt idx="2187">
                  <c:v>2.6735000000000051</c:v>
                </c:pt>
                <c:pt idx="2188">
                  <c:v>2.7135000000000051</c:v>
                </c:pt>
                <c:pt idx="2189">
                  <c:v>2.7275000000000054</c:v>
                </c:pt>
                <c:pt idx="2190">
                  <c:v>2.7175000000000051</c:v>
                </c:pt>
                <c:pt idx="2191">
                  <c:v>2.7405000000000053</c:v>
                </c:pt>
                <c:pt idx="2192">
                  <c:v>2.7575000000000052</c:v>
                </c:pt>
                <c:pt idx="2193">
                  <c:v>2.7995000000000054</c:v>
                </c:pt>
                <c:pt idx="2194">
                  <c:v>2.7985000000000051</c:v>
                </c:pt>
                <c:pt idx="2195">
                  <c:v>2.8095000000000052</c:v>
                </c:pt>
                <c:pt idx="2196">
                  <c:v>2.7715000000000054</c:v>
                </c:pt>
                <c:pt idx="2197">
                  <c:v>2.7575000000000052</c:v>
                </c:pt>
                <c:pt idx="2198">
                  <c:v>2.7655000000000052</c:v>
                </c:pt>
                <c:pt idx="2199">
                  <c:v>2.7485000000000053</c:v>
                </c:pt>
                <c:pt idx="2200">
                  <c:v>2.6915000000000053</c:v>
                </c:pt>
                <c:pt idx="2201">
                  <c:v>2.6045000000000051</c:v>
                </c:pt>
                <c:pt idx="2202">
                  <c:v>2.613500000000005</c:v>
                </c:pt>
                <c:pt idx="2203">
                  <c:v>2.6155000000000053</c:v>
                </c:pt>
                <c:pt idx="2204">
                  <c:v>2.6485000000000056</c:v>
                </c:pt>
                <c:pt idx="2205">
                  <c:v>2.5905000000000058</c:v>
                </c:pt>
                <c:pt idx="2206">
                  <c:v>2.5625000000000058</c:v>
                </c:pt>
                <c:pt idx="2207">
                  <c:v>2.5855000000000059</c:v>
                </c:pt>
                <c:pt idx="2208">
                  <c:v>2.5785000000000062</c:v>
                </c:pt>
                <c:pt idx="2209">
                  <c:v>2.5085000000000059</c:v>
                </c:pt>
                <c:pt idx="2210">
                  <c:v>2.4925000000000064</c:v>
                </c:pt>
                <c:pt idx="2211">
                  <c:v>2.4835000000000065</c:v>
                </c:pt>
                <c:pt idx="2212">
                  <c:v>2.4855000000000063</c:v>
                </c:pt>
                <c:pt idx="2213">
                  <c:v>2.4945000000000062</c:v>
                </c:pt>
                <c:pt idx="2214">
                  <c:v>2.4755000000000065</c:v>
                </c:pt>
                <c:pt idx="2215">
                  <c:v>2.4245000000000063</c:v>
                </c:pt>
                <c:pt idx="2216">
                  <c:v>2.3905000000000065</c:v>
                </c:pt>
                <c:pt idx="2217">
                  <c:v>2.3815000000000062</c:v>
                </c:pt>
                <c:pt idx="2218">
                  <c:v>2.3655000000000062</c:v>
                </c:pt>
                <c:pt idx="2219">
                  <c:v>2.3675000000000059</c:v>
                </c:pt>
                <c:pt idx="2220">
                  <c:v>2.3205000000000062</c:v>
                </c:pt>
                <c:pt idx="2221">
                  <c:v>2.3175000000000061</c:v>
                </c:pt>
                <c:pt idx="2222">
                  <c:v>2.2945000000000064</c:v>
                </c:pt>
                <c:pt idx="2223">
                  <c:v>2.3105000000000064</c:v>
                </c:pt>
                <c:pt idx="2224">
                  <c:v>2.2165000000000061</c:v>
                </c:pt>
                <c:pt idx="2225">
                  <c:v>2.2345000000000059</c:v>
                </c:pt>
                <c:pt idx="2226">
                  <c:v>2.2305000000000059</c:v>
                </c:pt>
                <c:pt idx="2227">
                  <c:v>2.2505000000000059</c:v>
                </c:pt>
                <c:pt idx="2228">
                  <c:v>2.2565000000000062</c:v>
                </c:pt>
                <c:pt idx="2229">
                  <c:v>2.1695000000000064</c:v>
                </c:pt>
                <c:pt idx="2230">
                  <c:v>2.1845000000000061</c:v>
                </c:pt>
                <c:pt idx="2231">
                  <c:v>2.0635000000000061</c:v>
                </c:pt>
                <c:pt idx="2232">
                  <c:v>2.1105000000000063</c:v>
                </c:pt>
                <c:pt idx="2233">
                  <c:v>2.0915000000000061</c:v>
                </c:pt>
                <c:pt idx="2234">
                  <c:v>2.0655000000000063</c:v>
                </c:pt>
                <c:pt idx="2235">
                  <c:v>2.1175000000000064</c:v>
                </c:pt>
                <c:pt idx="2236">
                  <c:v>2.0895000000000064</c:v>
                </c:pt>
                <c:pt idx="2237">
                  <c:v>2.1185000000000063</c:v>
                </c:pt>
                <c:pt idx="2238">
                  <c:v>2.1305000000000063</c:v>
                </c:pt>
                <c:pt idx="2239">
                  <c:v>2.1335000000000059</c:v>
                </c:pt>
                <c:pt idx="2240">
                  <c:v>2.120500000000006</c:v>
                </c:pt>
                <c:pt idx="2241">
                  <c:v>2.173500000000006</c:v>
                </c:pt>
                <c:pt idx="2242">
                  <c:v>2.1065000000000058</c:v>
                </c:pt>
                <c:pt idx="2243">
                  <c:v>2.1275000000000057</c:v>
                </c:pt>
                <c:pt idx="2244">
                  <c:v>2.1075000000000057</c:v>
                </c:pt>
                <c:pt idx="2245">
                  <c:v>2.165500000000006</c:v>
                </c:pt>
                <c:pt idx="2246">
                  <c:v>2.1215000000000059</c:v>
                </c:pt>
                <c:pt idx="2247">
                  <c:v>2.0975000000000059</c:v>
                </c:pt>
                <c:pt idx="2248">
                  <c:v>2.0385000000000062</c:v>
                </c:pt>
                <c:pt idx="2249">
                  <c:v>2.0735000000000063</c:v>
                </c:pt>
                <c:pt idx="2250">
                  <c:v>2.0095000000000063</c:v>
                </c:pt>
                <c:pt idx="2251">
                  <c:v>2.0045000000000064</c:v>
                </c:pt>
                <c:pt idx="2252">
                  <c:v>1.9375000000000064</c:v>
                </c:pt>
                <c:pt idx="2253">
                  <c:v>2.0185000000000066</c:v>
                </c:pt>
                <c:pt idx="2254">
                  <c:v>1.9835000000000065</c:v>
                </c:pt>
                <c:pt idx="2255">
                  <c:v>1.9995000000000065</c:v>
                </c:pt>
                <c:pt idx="2256">
                  <c:v>2.0005000000000068</c:v>
                </c:pt>
                <c:pt idx="2257">
                  <c:v>2.0245000000000068</c:v>
                </c:pt>
                <c:pt idx="2258">
                  <c:v>2.0485000000000069</c:v>
                </c:pt>
                <c:pt idx="2259">
                  <c:v>2.0465000000000071</c:v>
                </c:pt>
                <c:pt idx="2260">
                  <c:v>2.039500000000007</c:v>
                </c:pt>
                <c:pt idx="2261">
                  <c:v>2.0615000000000068</c:v>
                </c:pt>
                <c:pt idx="2262">
                  <c:v>2.123500000000007</c:v>
                </c:pt>
                <c:pt idx="2263">
                  <c:v>2.1295000000000073</c:v>
                </c:pt>
                <c:pt idx="2264">
                  <c:v>2.099500000000007</c:v>
                </c:pt>
                <c:pt idx="2265">
                  <c:v>2.0625000000000071</c:v>
                </c:pt>
                <c:pt idx="2266">
                  <c:v>2.1095000000000068</c:v>
                </c:pt>
                <c:pt idx="2267">
                  <c:v>2.1145000000000067</c:v>
                </c:pt>
                <c:pt idx="2268">
                  <c:v>2.1285000000000069</c:v>
                </c:pt>
                <c:pt idx="2269">
                  <c:v>2.1515000000000071</c:v>
                </c:pt>
                <c:pt idx="2270">
                  <c:v>2.1005000000000069</c:v>
                </c:pt>
                <c:pt idx="2271">
                  <c:v>2.0845000000000069</c:v>
                </c:pt>
                <c:pt idx="2272">
                  <c:v>2.0855000000000072</c:v>
                </c:pt>
                <c:pt idx="2273">
                  <c:v>2.0865000000000071</c:v>
                </c:pt>
                <c:pt idx="2274">
                  <c:v>2.0335000000000072</c:v>
                </c:pt>
                <c:pt idx="2275">
                  <c:v>2.0535000000000072</c:v>
                </c:pt>
                <c:pt idx="2276">
                  <c:v>2.0845000000000073</c:v>
                </c:pt>
                <c:pt idx="2277">
                  <c:v>2.059500000000007</c:v>
                </c:pt>
                <c:pt idx="2278">
                  <c:v>2.1185000000000072</c:v>
                </c:pt>
                <c:pt idx="2279">
                  <c:v>2.1135000000000073</c:v>
                </c:pt>
                <c:pt idx="2280">
                  <c:v>2.107500000000007</c:v>
                </c:pt>
                <c:pt idx="2281">
                  <c:v>2.1405000000000074</c:v>
                </c:pt>
                <c:pt idx="2282">
                  <c:v>2.107500000000007</c:v>
                </c:pt>
                <c:pt idx="2283">
                  <c:v>2.1275000000000071</c:v>
                </c:pt>
                <c:pt idx="2284">
                  <c:v>2.1005000000000074</c:v>
                </c:pt>
                <c:pt idx="2285">
                  <c:v>2.1085000000000074</c:v>
                </c:pt>
                <c:pt idx="2286">
                  <c:v>2.1465000000000076</c:v>
                </c:pt>
                <c:pt idx="2287">
                  <c:v>2.1905000000000072</c:v>
                </c:pt>
                <c:pt idx="2288">
                  <c:v>2.2545000000000073</c:v>
                </c:pt>
                <c:pt idx="2289">
                  <c:v>2.2455000000000074</c:v>
                </c:pt>
                <c:pt idx="2290">
                  <c:v>2.2795000000000076</c:v>
                </c:pt>
                <c:pt idx="2291">
                  <c:v>2.2945000000000078</c:v>
                </c:pt>
                <c:pt idx="2292">
                  <c:v>2.2935000000000079</c:v>
                </c:pt>
                <c:pt idx="2293">
                  <c:v>2.2305000000000081</c:v>
                </c:pt>
                <c:pt idx="2294">
                  <c:v>2.2505000000000082</c:v>
                </c:pt>
                <c:pt idx="2295">
                  <c:v>2.2875000000000081</c:v>
                </c:pt>
                <c:pt idx="2296">
                  <c:v>2.2785000000000082</c:v>
                </c:pt>
                <c:pt idx="2297">
                  <c:v>2.2565000000000079</c:v>
                </c:pt>
                <c:pt idx="2298">
                  <c:v>2.2755000000000081</c:v>
                </c:pt>
                <c:pt idx="2299">
                  <c:v>2.2935000000000079</c:v>
                </c:pt>
                <c:pt idx="2300">
                  <c:v>2.3155000000000081</c:v>
                </c:pt>
                <c:pt idx="2301">
                  <c:v>2.3315000000000081</c:v>
                </c:pt>
                <c:pt idx="2302">
                  <c:v>2.328500000000008</c:v>
                </c:pt>
                <c:pt idx="2303">
                  <c:v>2.352500000000008</c:v>
                </c:pt>
                <c:pt idx="2304">
                  <c:v>2.3425000000000082</c:v>
                </c:pt>
                <c:pt idx="2305">
                  <c:v>2.3835000000000082</c:v>
                </c:pt>
                <c:pt idx="2306">
                  <c:v>2.3765000000000081</c:v>
                </c:pt>
                <c:pt idx="2307">
                  <c:v>2.3845000000000081</c:v>
                </c:pt>
                <c:pt idx="2308">
                  <c:v>2.409500000000008</c:v>
                </c:pt>
                <c:pt idx="2309">
                  <c:v>2.4195000000000082</c:v>
                </c:pt>
                <c:pt idx="2310">
                  <c:v>2.4435000000000082</c:v>
                </c:pt>
                <c:pt idx="2311">
                  <c:v>2.4465000000000083</c:v>
                </c:pt>
                <c:pt idx="2312">
                  <c:v>2.4515000000000087</c:v>
                </c:pt>
                <c:pt idx="2313">
                  <c:v>2.4505000000000088</c:v>
                </c:pt>
                <c:pt idx="2314">
                  <c:v>2.4675000000000087</c:v>
                </c:pt>
                <c:pt idx="2315">
                  <c:v>2.4345000000000088</c:v>
                </c:pt>
                <c:pt idx="2316">
                  <c:v>2.4255000000000089</c:v>
                </c:pt>
                <c:pt idx="2317">
                  <c:v>2.4445000000000086</c:v>
                </c:pt>
                <c:pt idx="2318">
                  <c:v>2.4605000000000086</c:v>
                </c:pt>
                <c:pt idx="2319">
                  <c:v>2.4905000000000088</c:v>
                </c:pt>
                <c:pt idx="2320">
                  <c:v>2.5125000000000091</c:v>
                </c:pt>
                <c:pt idx="2321">
                  <c:v>2.5015000000000089</c:v>
                </c:pt>
                <c:pt idx="2322">
                  <c:v>2.5305000000000089</c:v>
                </c:pt>
                <c:pt idx="2323">
                  <c:v>2.549500000000009</c:v>
                </c:pt>
                <c:pt idx="2324">
                  <c:v>2.5605000000000091</c:v>
                </c:pt>
                <c:pt idx="2325">
                  <c:v>2.6305000000000089</c:v>
                </c:pt>
                <c:pt idx="2326">
                  <c:v>2.5925000000000091</c:v>
                </c:pt>
                <c:pt idx="2327">
                  <c:v>2.5985000000000089</c:v>
                </c:pt>
                <c:pt idx="2328">
                  <c:v>2.573500000000009</c:v>
                </c:pt>
                <c:pt idx="2329">
                  <c:v>2.593500000000009</c:v>
                </c:pt>
                <c:pt idx="2330">
                  <c:v>2.6035000000000088</c:v>
                </c:pt>
                <c:pt idx="2331">
                  <c:v>2.6335000000000091</c:v>
                </c:pt>
                <c:pt idx="2332">
                  <c:v>2.6915000000000089</c:v>
                </c:pt>
                <c:pt idx="2333">
                  <c:v>2.6925000000000092</c:v>
                </c:pt>
                <c:pt idx="2334">
                  <c:v>2.6855000000000095</c:v>
                </c:pt>
                <c:pt idx="2335">
                  <c:v>2.6885000000000092</c:v>
                </c:pt>
                <c:pt idx="2336">
                  <c:v>2.6565000000000092</c:v>
                </c:pt>
                <c:pt idx="2337">
                  <c:v>2.6395000000000093</c:v>
                </c:pt>
                <c:pt idx="2338">
                  <c:v>2.6775000000000095</c:v>
                </c:pt>
                <c:pt idx="2339">
                  <c:v>2.6745000000000094</c:v>
                </c:pt>
                <c:pt idx="2340">
                  <c:v>2.6285000000000092</c:v>
                </c:pt>
                <c:pt idx="2341">
                  <c:v>2.6375000000000095</c:v>
                </c:pt>
                <c:pt idx="2342">
                  <c:v>2.6075000000000097</c:v>
                </c:pt>
                <c:pt idx="2343">
                  <c:v>2.5595000000000097</c:v>
                </c:pt>
                <c:pt idx="2344">
                  <c:v>2.5855000000000095</c:v>
                </c:pt>
                <c:pt idx="2345">
                  <c:v>2.5855000000000095</c:v>
                </c:pt>
                <c:pt idx="2346">
                  <c:v>2.5995000000000097</c:v>
                </c:pt>
                <c:pt idx="2347">
                  <c:v>2.5745000000000093</c:v>
                </c:pt>
                <c:pt idx="2348">
                  <c:v>2.5875000000000092</c:v>
                </c:pt>
                <c:pt idx="2349">
                  <c:v>2.6235000000000088</c:v>
                </c:pt>
                <c:pt idx="2350">
                  <c:v>2.6725000000000088</c:v>
                </c:pt>
                <c:pt idx="2351">
                  <c:v>2.6575000000000091</c:v>
                </c:pt>
                <c:pt idx="2352">
                  <c:v>2.6205000000000087</c:v>
                </c:pt>
                <c:pt idx="2353">
                  <c:v>2.6295000000000091</c:v>
                </c:pt>
                <c:pt idx="2354">
                  <c:v>2.601500000000009</c:v>
                </c:pt>
                <c:pt idx="2355">
                  <c:v>2.5225000000000093</c:v>
                </c:pt>
                <c:pt idx="2356">
                  <c:v>2.5445000000000091</c:v>
                </c:pt>
                <c:pt idx="2357">
                  <c:v>2.5675000000000088</c:v>
                </c:pt>
                <c:pt idx="2358">
                  <c:v>2.5515000000000088</c:v>
                </c:pt>
                <c:pt idx="2359">
                  <c:v>2.4855000000000089</c:v>
                </c:pt>
                <c:pt idx="2360">
                  <c:v>2.4025000000000087</c:v>
                </c:pt>
                <c:pt idx="2361">
                  <c:v>2.3725000000000089</c:v>
                </c:pt>
                <c:pt idx="2362">
                  <c:v>2.355500000000009</c:v>
                </c:pt>
                <c:pt idx="2363">
                  <c:v>2.3245000000000093</c:v>
                </c:pt>
                <c:pt idx="2364">
                  <c:v>2.339500000000009</c:v>
                </c:pt>
                <c:pt idx="2365">
                  <c:v>2.3705000000000092</c:v>
                </c:pt>
                <c:pt idx="2366">
                  <c:v>2.3615000000000093</c:v>
                </c:pt>
                <c:pt idx="2367">
                  <c:v>2.3875000000000091</c:v>
                </c:pt>
                <c:pt idx="2368">
                  <c:v>2.3175000000000088</c:v>
                </c:pt>
                <c:pt idx="2369">
                  <c:v>2.3515000000000086</c:v>
                </c:pt>
                <c:pt idx="2370">
                  <c:v>2.3645000000000085</c:v>
                </c:pt>
                <c:pt idx="2371">
                  <c:v>2.3225000000000087</c:v>
                </c:pt>
                <c:pt idx="2372">
                  <c:v>2.3525000000000089</c:v>
                </c:pt>
                <c:pt idx="2373">
                  <c:v>2.3675000000000086</c:v>
                </c:pt>
                <c:pt idx="2374">
                  <c:v>2.4175000000000084</c:v>
                </c:pt>
                <c:pt idx="2375">
                  <c:v>2.4865000000000088</c:v>
                </c:pt>
                <c:pt idx="2376">
                  <c:v>2.4875000000000087</c:v>
                </c:pt>
                <c:pt idx="2377">
                  <c:v>2.5145000000000088</c:v>
                </c:pt>
                <c:pt idx="2378">
                  <c:v>2.6015000000000086</c:v>
                </c:pt>
                <c:pt idx="2379">
                  <c:v>2.5855000000000086</c:v>
                </c:pt>
                <c:pt idx="2380">
                  <c:v>2.5675000000000088</c:v>
                </c:pt>
                <c:pt idx="2381">
                  <c:v>2.6015000000000086</c:v>
                </c:pt>
                <c:pt idx="2382">
                  <c:v>2.5405000000000086</c:v>
                </c:pt>
                <c:pt idx="2383">
                  <c:v>2.5875000000000083</c:v>
                </c:pt>
                <c:pt idx="2384">
                  <c:v>2.6005000000000082</c:v>
                </c:pt>
                <c:pt idx="2385">
                  <c:v>2.5715000000000083</c:v>
                </c:pt>
                <c:pt idx="2386">
                  <c:v>2.5975000000000081</c:v>
                </c:pt>
                <c:pt idx="2387">
                  <c:v>2.675500000000008</c:v>
                </c:pt>
                <c:pt idx="2388">
                  <c:v>2.6605000000000079</c:v>
                </c:pt>
                <c:pt idx="2389">
                  <c:v>2.647500000000008</c:v>
                </c:pt>
                <c:pt idx="2390">
                  <c:v>2.6005000000000078</c:v>
                </c:pt>
                <c:pt idx="2391">
                  <c:v>2.562500000000008</c:v>
                </c:pt>
                <c:pt idx="2392">
                  <c:v>2.5495000000000081</c:v>
                </c:pt>
                <c:pt idx="2393">
                  <c:v>2.5045000000000082</c:v>
                </c:pt>
                <c:pt idx="2394">
                  <c:v>2.5115000000000078</c:v>
                </c:pt>
                <c:pt idx="2395">
                  <c:v>2.4985000000000079</c:v>
                </c:pt>
                <c:pt idx="2396">
                  <c:v>2.5315000000000079</c:v>
                </c:pt>
                <c:pt idx="2397">
                  <c:v>2.5245000000000082</c:v>
                </c:pt>
                <c:pt idx="2398">
                  <c:v>2.5455000000000081</c:v>
                </c:pt>
                <c:pt idx="2399">
                  <c:v>2.5425000000000084</c:v>
                </c:pt>
                <c:pt idx="2400">
                  <c:v>2.5355000000000083</c:v>
                </c:pt>
                <c:pt idx="2401">
                  <c:v>2.5665000000000084</c:v>
                </c:pt>
                <c:pt idx="2402">
                  <c:v>2.5835000000000083</c:v>
                </c:pt>
                <c:pt idx="2403">
                  <c:v>2.4705000000000084</c:v>
                </c:pt>
                <c:pt idx="2404">
                  <c:v>2.5025000000000084</c:v>
                </c:pt>
                <c:pt idx="2405">
                  <c:v>2.4385000000000083</c:v>
                </c:pt>
                <c:pt idx="2406">
                  <c:v>2.4075000000000086</c:v>
                </c:pt>
                <c:pt idx="2407">
                  <c:v>2.3405000000000085</c:v>
                </c:pt>
                <c:pt idx="2408">
                  <c:v>2.3665000000000083</c:v>
                </c:pt>
                <c:pt idx="2409">
                  <c:v>2.3945000000000083</c:v>
                </c:pt>
                <c:pt idx="2410">
                  <c:v>2.3855000000000084</c:v>
                </c:pt>
                <c:pt idx="2411">
                  <c:v>2.4565000000000081</c:v>
                </c:pt>
                <c:pt idx="2412">
                  <c:v>2.3965000000000081</c:v>
                </c:pt>
                <c:pt idx="2413">
                  <c:v>2.356500000000008</c:v>
                </c:pt>
                <c:pt idx="2414">
                  <c:v>2.3775000000000084</c:v>
                </c:pt>
                <c:pt idx="2415">
                  <c:v>2.3845000000000081</c:v>
                </c:pt>
                <c:pt idx="2416">
                  <c:v>2.4015000000000084</c:v>
                </c:pt>
                <c:pt idx="2417">
                  <c:v>2.4145000000000083</c:v>
                </c:pt>
                <c:pt idx="2418">
                  <c:v>2.3885000000000085</c:v>
                </c:pt>
                <c:pt idx="2419">
                  <c:v>2.3625000000000087</c:v>
                </c:pt>
                <c:pt idx="2420">
                  <c:v>2.3435000000000086</c:v>
                </c:pt>
                <c:pt idx="2421">
                  <c:v>2.3745000000000083</c:v>
                </c:pt>
                <c:pt idx="2422">
                  <c:v>2.4005000000000081</c:v>
                </c:pt>
                <c:pt idx="2423">
                  <c:v>2.4105000000000079</c:v>
                </c:pt>
                <c:pt idx="2424">
                  <c:v>2.3655000000000079</c:v>
                </c:pt>
                <c:pt idx="2425">
                  <c:v>2.3065000000000078</c:v>
                </c:pt>
                <c:pt idx="2426">
                  <c:v>2.3685000000000076</c:v>
                </c:pt>
                <c:pt idx="2427">
                  <c:v>2.3815000000000079</c:v>
                </c:pt>
                <c:pt idx="2428">
                  <c:v>2.409500000000008</c:v>
                </c:pt>
                <c:pt idx="2429">
                  <c:v>2.4205000000000076</c:v>
                </c:pt>
                <c:pt idx="2430">
                  <c:v>2.4265000000000079</c:v>
                </c:pt>
                <c:pt idx="2431">
                  <c:v>2.405500000000008</c:v>
                </c:pt>
                <c:pt idx="2432">
                  <c:v>2.3885000000000076</c:v>
                </c:pt>
                <c:pt idx="2433">
                  <c:v>2.3885000000000076</c:v>
                </c:pt>
                <c:pt idx="2434">
                  <c:v>2.5875000000000075</c:v>
                </c:pt>
                <c:pt idx="2435">
                  <c:v>2.5105000000000075</c:v>
                </c:pt>
                <c:pt idx="2436">
                  <c:v>2.4935000000000072</c:v>
                </c:pt>
                <c:pt idx="2437">
                  <c:v>2.5365000000000073</c:v>
                </c:pt>
                <c:pt idx="2438">
                  <c:v>2.5135000000000072</c:v>
                </c:pt>
                <c:pt idx="2439">
                  <c:v>2.5185000000000071</c:v>
                </c:pt>
                <c:pt idx="2440">
                  <c:v>2.486500000000007</c:v>
                </c:pt>
                <c:pt idx="2441">
                  <c:v>2.4605000000000072</c:v>
                </c:pt>
                <c:pt idx="2442">
                  <c:v>2.482500000000007</c:v>
                </c:pt>
                <c:pt idx="2443">
                  <c:v>2.4675000000000069</c:v>
                </c:pt>
                <c:pt idx="2444">
                  <c:v>2.4275000000000069</c:v>
                </c:pt>
                <c:pt idx="2445">
                  <c:v>2.434500000000007</c:v>
                </c:pt>
                <c:pt idx="2446">
                  <c:v>2.406500000000007</c:v>
                </c:pt>
                <c:pt idx="2447">
                  <c:v>2.4165000000000072</c:v>
                </c:pt>
                <c:pt idx="2448">
                  <c:v>2.4335000000000071</c:v>
                </c:pt>
                <c:pt idx="2449">
                  <c:v>2.4295000000000071</c:v>
                </c:pt>
                <c:pt idx="2450">
                  <c:v>2.4415000000000071</c:v>
                </c:pt>
                <c:pt idx="2451">
                  <c:v>2.4475000000000069</c:v>
                </c:pt>
                <c:pt idx="2452">
                  <c:v>2.4835000000000069</c:v>
                </c:pt>
                <c:pt idx="2453">
                  <c:v>2.4995000000000069</c:v>
                </c:pt>
                <c:pt idx="2454">
                  <c:v>2.4735000000000067</c:v>
                </c:pt>
                <c:pt idx="2455">
                  <c:v>2.474500000000007</c:v>
                </c:pt>
                <c:pt idx="2456">
                  <c:v>2.4855000000000071</c:v>
                </c:pt>
                <c:pt idx="2457">
                  <c:v>2.4835000000000074</c:v>
                </c:pt>
                <c:pt idx="2458">
                  <c:v>2.4835000000000074</c:v>
                </c:pt>
                <c:pt idx="2459">
                  <c:v>2.4675000000000074</c:v>
                </c:pt>
                <c:pt idx="2460">
                  <c:v>2.4695000000000071</c:v>
                </c:pt>
                <c:pt idx="2461">
                  <c:v>2.5125000000000073</c:v>
                </c:pt>
                <c:pt idx="2462">
                  <c:v>2.5225000000000075</c:v>
                </c:pt>
                <c:pt idx="2463">
                  <c:v>2.5325000000000077</c:v>
                </c:pt>
                <c:pt idx="2464">
                  <c:v>2.530500000000008</c:v>
                </c:pt>
                <c:pt idx="2465">
                  <c:v>2.538500000000008</c:v>
                </c:pt>
                <c:pt idx="2466">
                  <c:v>2.514500000000008</c:v>
                </c:pt>
                <c:pt idx="2467">
                  <c:v>2.4915000000000078</c:v>
                </c:pt>
                <c:pt idx="2468">
                  <c:v>2.5525000000000078</c:v>
                </c:pt>
                <c:pt idx="2469">
                  <c:v>2.5605000000000078</c:v>
                </c:pt>
                <c:pt idx="2470">
                  <c:v>2.5715000000000079</c:v>
                </c:pt>
                <c:pt idx="2471">
                  <c:v>2.522500000000008</c:v>
                </c:pt>
                <c:pt idx="2472">
                  <c:v>2.5325000000000077</c:v>
                </c:pt>
                <c:pt idx="2473">
                  <c:v>2.530500000000008</c:v>
                </c:pt>
                <c:pt idx="2474">
                  <c:v>2.5105000000000084</c:v>
                </c:pt>
                <c:pt idx="2475">
                  <c:v>2.5335000000000081</c:v>
                </c:pt>
                <c:pt idx="2476">
                  <c:v>2.5125000000000082</c:v>
                </c:pt>
                <c:pt idx="2477">
                  <c:v>2.5315000000000083</c:v>
                </c:pt>
                <c:pt idx="2478">
                  <c:v>2.5175000000000081</c:v>
                </c:pt>
                <c:pt idx="2479">
                  <c:v>2.5005000000000082</c:v>
                </c:pt>
                <c:pt idx="2480">
                  <c:v>2.5525000000000082</c:v>
                </c:pt>
                <c:pt idx="2481">
                  <c:v>2.5995000000000084</c:v>
                </c:pt>
                <c:pt idx="2482">
                  <c:v>2.5715000000000083</c:v>
                </c:pt>
                <c:pt idx="2483">
                  <c:v>2.5735000000000081</c:v>
                </c:pt>
                <c:pt idx="2484">
                  <c:v>2.5995000000000079</c:v>
                </c:pt>
                <c:pt idx="2485">
                  <c:v>2.578500000000008</c:v>
                </c:pt>
                <c:pt idx="2486">
                  <c:v>2.4925000000000077</c:v>
                </c:pt>
                <c:pt idx="2487">
                  <c:v>2.4745000000000079</c:v>
                </c:pt>
                <c:pt idx="2488">
                  <c:v>2.4645000000000081</c:v>
                </c:pt>
                <c:pt idx="2489">
                  <c:v>2.5055000000000085</c:v>
                </c:pt>
                <c:pt idx="2490">
                  <c:v>2.5225000000000084</c:v>
                </c:pt>
                <c:pt idx="2491">
                  <c:v>2.5485000000000086</c:v>
                </c:pt>
                <c:pt idx="2492">
                  <c:v>2.5565000000000087</c:v>
                </c:pt>
                <c:pt idx="2493">
                  <c:v>2.5545000000000089</c:v>
                </c:pt>
                <c:pt idx="2494">
                  <c:v>2.5275000000000087</c:v>
                </c:pt>
                <c:pt idx="2495">
                  <c:v>2.5295000000000085</c:v>
                </c:pt>
                <c:pt idx="2496">
                  <c:v>2.5645000000000087</c:v>
                </c:pt>
                <c:pt idx="2497">
                  <c:v>2.5645000000000087</c:v>
                </c:pt>
                <c:pt idx="2498">
                  <c:v>2.5875000000000083</c:v>
                </c:pt>
                <c:pt idx="2499">
                  <c:v>2.5855000000000086</c:v>
                </c:pt>
                <c:pt idx="2500">
                  <c:v>2.6085000000000087</c:v>
                </c:pt>
                <c:pt idx="2501">
                  <c:v>2.6075000000000088</c:v>
                </c:pt>
                <c:pt idx="2502">
                  <c:v>2.605500000000009</c:v>
                </c:pt>
                <c:pt idx="2503">
                  <c:v>2.625500000000009</c:v>
                </c:pt>
                <c:pt idx="2504">
                  <c:v>2.6525000000000087</c:v>
                </c:pt>
                <c:pt idx="2505">
                  <c:v>2.6435000000000088</c:v>
                </c:pt>
                <c:pt idx="2506">
                  <c:v>2.6225000000000085</c:v>
                </c:pt>
                <c:pt idx="2507">
                  <c:v>2.5895000000000086</c:v>
                </c:pt>
                <c:pt idx="2508">
                  <c:v>2.6025000000000085</c:v>
                </c:pt>
                <c:pt idx="2509">
                  <c:v>2.6475000000000088</c:v>
                </c:pt>
                <c:pt idx="2510">
                  <c:v>2.6525000000000087</c:v>
                </c:pt>
                <c:pt idx="2511">
                  <c:v>2.6205000000000087</c:v>
                </c:pt>
                <c:pt idx="2512">
                  <c:v>2.5475000000000088</c:v>
                </c:pt>
                <c:pt idx="2513">
                  <c:v>2.5515000000000088</c:v>
                </c:pt>
                <c:pt idx="2514">
                  <c:v>2.5585000000000084</c:v>
                </c:pt>
                <c:pt idx="2515">
                  <c:v>2.5555000000000083</c:v>
                </c:pt>
                <c:pt idx="2516">
                  <c:v>2.5525000000000082</c:v>
                </c:pt>
                <c:pt idx="2517">
                  <c:v>2.5355000000000083</c:v>
                </c:pt>
                <c:pt idx="2518">
                  <c:v>2.5535000000000085</c:v>
                </c:pt>
                <c:pt idx="2519">
                  <c:v>2.5395000000000083</c:v>
                </c:pt>
                <c:pt idx="2520">
                  <c:v>2.5355000000000083</c:v>
                </c:pt>
                <c:pt idx="2521">
                  <c:v>2.4785000000000084</c:v>
                </c:pt>
                <c:pt idx="2522">
                  <c:v>2.4585000000000083</c:v>
                </c:pt>
                <c:pt idx="2523">
                  <c:v>2.4125000000000081</c:v>
                </c:pt>
                <c:pt idx="2524">
                  <c:v>2.3795000000000082</c:v>
                </c:pt>
                <c:pt idx="2525">
                  <c:v>2.4005000000000081</c:v>
                </c:pt>
                <c:pt idx="2526">
                  <c:v>2.4275000000000082</c:v>
                </c:pt>
                <c:pt idx="2527">
                  <c:v>2.3925000000000081</c:v>
                </c:pt>
                <c:pt idx="2528">
                  <c:v>2.3905000000000083</c:v>
                </c:pt>
                <c:pt idx="2529">
                  <c:v>2.360500000000008</c:v>
                </c:pt>
                <c:pt idx="2530">
                  <c:v>2.3295000000000083</c:v>
                </c:pt>
                <c:pt idx="2531">
                  <c:v>2.3725000000000085</c:v>
                </c:pt>
                <c:pt idx="2532">
                  <c:v>2.3845000000000085</c:v>
                </c:pt>
                <c:pt idx="2533">
                  <c:v>2.4105000000000087</c:v>
                </c:pt>
                <c:pt idx="2534">
                  <c:v>2.4075000000000086</c:v>
                </c:pt>
                <c:pt idx="2535">
                  <c:v>2.400500000000009</c:v>
                </c:pt>
                <c:pt idx="2536">
                  <c:v>2.4675000000000091</c:v>
                </c:pt>
                <c:pt idx="2537">
                  <c:v>2.4665000000000092</c:v>
                </c:pt>
                <c:pt idx="2538">
                  <c:v>2.4695000000000089</c:v>
                </c:pt>
                <c:pt idx="2539">
                  <c:v>2.5015000000000089</c:v>
                </c:pt>
                <c:pt idx="2540">
                  <c:v>2.549500000000009</c:v>
                </c:pt>
                <c:pt idx="2541">
                  <c:v>2.5565000000000087</c:v>
                </c:pt>
                <c:pt idx="2542">
                  <c:v>2.5365000000000086</c:v>
                </c:pt>
                <c:pt idx="2543">
                  <c:v>2.488500000000009</c:v>
                </c:pt>
                <c:pt idx="2544">
                  <c:v>2.4175000000000089</c:v>
                </c:pt>
                <c:pt idx="2545">
                  <c:v>2.3405000000000089</c:v>
                </c:pt>
                <c:pt idx="2546">
                  <c:v>2.2965000000000089</c:v>
                </c:pt>
                <c:pt idx="2547">
                  <c:v>2.2585000000000091</c:v>
                </c:pt>
                <c:pt idx="2548">
                  <c:v>2.315500000000009</c:v>
                </c:pt>
                <c:pt idx="2549">
                  <c:v>2.3065000000000087</c:v>
                </c:pt>
                <c:pt idx="2550">
                  <c:v>2.331500000000009</c:v>
                </c:pt>
                <c:pt idx="2551">
                  <c:v>2.2975000000000092</c:v>
                </c:pt>
                <c:pt idx="2552">
                  <c:v>2.1645000000000092</c:v>
                </c:pt>
                <c:pt idx="2553">
                  <c:v>1.9125000000000092</c:v>
                </c:pt>
                <c:pt idx="2554">
                  <c:v>1.9325000000000092</c:v>
                </c:pt>
                <c:pt idx="2555">
                  <c:v>1.8855000000000093</c:v>
                </c:pt>
                <c:pt idx="2556">
                  <c:v>1.6735000000000091</c:v>
                </c:pt>
                <c:pt idx="2557">
                  <c:v>1.674500000000009</c:v>
                </c:pt>
                <c:pt idx="2558">
                  <c:v>1.4655000000000089</c:v>
                </c:pt>
                <c:pt idx="2559">
                  <c:v>1.4865000000000088</c:v>
                </c:pt>
                <c:pt idx="2560">
                  <c:v>1.4135000000000089</c:v>
                </c:pt>
                <c:pt idx="2561">
                  <c:v>1.460500000000009</c:v>
                </c:pt>
                <c:pt idx="2562">
                  <c:v>1.3805000000000089</c:v>
                </c:pt>
                <c:pt idx="2563">
                  <c:v>1.1875000000000089</c:v>
                </c:pt>
                <c:pt idx="2564">
                  <c:v>1.218500000000009</c:v>
                </c:pt>
                <c:pt idx="2565">
                  <c:v>1.3125000000000089</c:v>
                </c:pt>
                <c:pt idx="2566">
                  <c:v>1.3055000000000088</c:v>
                </c:pt>
                <c:pt idx="2567">
                  <c:v>1.3215000000000088</c:v>
                </c:pt>
                <c:pt idx="2568">
                  <c:v>1.3245000000000089</c:v>
                </c:pt>
                <c:pt idx="2569">
                  <c:v>1.3005000000000089</c:v>
                </c:pt>
                <c:pt idx="2570">
                  <c:v>1.2545000000000091</c:v>
                </c:pt>
                <c:pt idx="2571">
                  <c:v>1.3705000000000092</c:v>
                </c:pt>
                <c:pt idx="2572">
                  <c:v>1.3995000000000091</c:v>
                </c:pt>
                <c:pt idx="2573">
                  <c:v>1.4095000000000091</c:v>
                </c:pt>
                <c:pt idx="2574">
                  <c:v>1.355500000000009</c:v>
                </c:pt>
                <c:pt idx="2575">
                  <c:v>1.3855000000000091</c:v>
                </c:pt>
                <c:pt idx="2576">
                  <c:v>1.3845000000000089</c:v>
                </c:pt>
                <c:pt idx="2577">
                  <c:v>1.4105000000000087</c:v>
                </c:pt>
                <c:pt idx="2578">
                  <c:v>1.4275000000000087</c:v>
                </c:pt>
                <c:pt idx="2579">
                  <c:v>1.4275000000000087</c:v>
                </c:pt>
                <c:pt idx="2580">
                  <c:v>1.4125000000000085</c:v>
                </c:pt>
                <c:pt idx="2581">
                  <c:v>1.4185000000000085</c:v>
                </c:pt>
                <c:pt idx="2582">
                  <c:v>1.3755000000000086</c:v>
                </c:pt>
                <c:pt idx="2583">
                  <c:v>1.2175000000000087</c:v>
                </c:pt>
                <c:pt idx="2584">
                  <c:v>1.3455000000000088</c:v>
                </c:pt>
                <c:pt idx="2585">
                  <c:v>1.3505000000000089</c:v>
                </c:pt>
                <c:pt idx="2586">
                  <c:v>1.3685000000000089</c:v>
                </c:pt>
                <c:pt idx="2587">
                  <c:v>1.353500000000009</c:v>
                </c:pt>
                <c:pt idx="2588">
                  <c:v>1.3725000000000089</c:v>
                </c:pt>
                <c:pt idx="2589">
                  <c:v>1.4235000000000091</c:v>
                </c:pt>
                <c:pt idx="2590">
                  <c:v>1.452500000000009</c:v>
                </c:pt>
                <c:pt idx="2591">
                  <c:v>1.434500000000009</c:v>
                </c:pt>
                <c:pt idx="2592">
                  <c:v>1.4905000000000088</c:v>
                </c:pt>
                <c:pt idx="2593">
                  <c:v>1.569500000000009</c:v>
                </c:pt>
                <c:pt idx="2594">
                  <c:v>1.545500000000009</c:v>
                </c:pt>
                <c:pt idx="2595">
                  <c:v>1.599500000000009</c:v>
                </c:pt>
                <c:pt idx="2596">
                  <c:v>1.6205000000000089</c:v>
                </c:pt>
                <c:pt idx="2597">
                  <c:v>1.5925000000000091</c:v>
                </c:pt>
                <c:pt idx="2598">
                  <c:v>1.5875000000000092</c:v>
                </c:pt>
                <c:pt idx="2599">
                  <c:v>1.5215000000000092</c:v>
                </c:pt>
                <c:pt idx="2600">
                  <c:v>1.5835000000000092</c:v>
                </c:pt>
                <c:pt idx="2601">
                  <c:v>1.6385000000000092</c:v>
                </c:pt>
                <c:pt idx="2602">
                  <c:v>1.6945000000000092</c:v>
                </c:pt>
                <c:pt idx="2603">
                  <c:v>1.7135000000000091</c:v>
                </c:pt>
                <c:pt idx="2604">
                  <c:v>1.7125000000000092</c:v>
                </c:pt>
                <c:pt idx="2605">
                  <c:v>1.7125000000000092</c:v>
                </c:pt>
                <c:pt idx="2606">
                  <c:v>1.7025000000000092</c:v>
                </c:pt>
                <c:pt idx="2607">
                  <c:v>1.7155000000000091</c:v>
                </c:pt>
                <c:pt idx="2608">
                  <c:v>1.6685000000000092</c:v>
                </c:pt>
                <c:pt idx="2609">
                  <c:v>1.6765000000000092</c:v>
                </c:pt>
                <c:pt idx="2610">
                  <c:v>1.7295000000000091</c:v>
                </c:pt>
                <c:pt idx="2611">
                  <c:v>1.7175000000000091</c:v>
                </c:pt>
                <c:pt idx="2612">
                  <c:v>1.7685000000000093</c:v>
                </c:pt>
                <c:pt idx="2613">
                  <c:v>1.7695000000000092</c:v>
                </c:pt>
                <c:pt idx="2614">
                  <c:v>1.7995000000000092</c:v>
                </c:pt>
                <c:pt idx="2615">
                  <c:v>1.8645000000000092</c:v>
                </c:pt>
                <c:pt idx="2616">
                  <c:v>1.8455000000000092</c:v>
                </c:pt>
                <c:pt idx="2617">
                  <c:v>1.8605000000000091</c:v>
                </c:pt>
                <c:pt idx="2618">
                  <c:v>1.8605000000000091</c:v>
                </c:pt>
                <c:pt idx="2619">
                  <c:v>1.7695000000000092</c:v>
                </c:pt>
                <c:pt idx="2620">
                  <c:v>1.7745000000000093</c:v>
                </c:pt>
                <c:pt idx="2621">
                  <c:v>1.8165000000000091</c:v>
                </c:pt>
                <c:pt idx="2622">
                  <c:v>1.8575000000000093</c:v>
                </c:pt>
                <c:pt idx="2623">
                  <c:v>1.8655000000000093</c:v>
                </c:pt>
                <c:pt idx="2624">
                  <c:v>1.9085000000000092</c:v>
                </c:pt>
                <c:pt idx="2625">
                  <c:v>1.9225000000000092</c:v>
                </c:pt>
                <c:pt idx="2626">
                  <c:v>1.9415000000000091</c:v>
                </c:pt>
                <c:pt idx="2627">
                  <c:v>1.9485000000000092</c:v>
                </c:pt>
                <c:pt idx="2628">
                  <c:v>1.8495000000000092</c:v>
                </c:pt>
                <c:pt idx="2629">
                  <c:v>1.8475000000000092</c:v>
                </c:pt>
                <c:pt idx="2630">
                  <c:v>1.8075000000000092</c:v>
                </c:pt>
                <c:pt idx="2631">
                  <c:v>1.8385000000000091</c:v>
                </c:pt>
                <c:pt idx="2632">
                  <c:v>1.8525000000000091</c:v>
                </c:pt>
                <c:pt idx="2633">
                  <c:v>1.8675000000000093</c:v>
                </c:pt>
                <c:pt idx="2634">
                  <c:v>1.9095000000000091</c:v>
                </c:pt>
                <c:pt idx="2635">
                  <c:v>1.8915000000000093</c:v>
                </c:pt>
                <c:pt idx="2636">
                  <c:v>1.9255000000000091</c:v>
                </c:pt>
                <c:pt idx="2637">
                  <c:v>1.9415000000000091</c:v>
                </c:pt>
                <c:pt idx="2638">
                  <c:v>1.9015000000000091</c:v>
                </c:pt>
                <c:pt idx="2639">
                  <c:v>1.9335000000000091</c:v>
                </c:pt>
                <c:pt idx="2640">
                  <c:v>1.9235000000000091</c:v>
                </c:pt>
                <c:pt idx="2641">
                  <c:v>1.8975000000000093</c:v>
                </c:pt>
                <c:pt idx="2642">
                  <c:v>1.9155000000000091</c:v>
                </c:pt>
                <c:pt idx="2643">
                  <c:v>1.8845000000000092</c:v>
                </c:pt>
                <c:pt idx="2644">
                  <c:v>1.8755000000000093</c:v>
                </c:pt>
                <c:pt idx="2645">
                  <c:v>1.8795000000000093</c:v>
                </c:pt>
                <c:pt idx="2646">
                  <c:v>1.9305000000000092</c:v>
                </c:pt>
                <c:pt idx="2647">
                  <c:v>1.9335000000000091</c:v>
                </c:pt>
                <c:pt idx="2648">
                  <c:v>1.9095000000000091</c:v>
                </c:pt>
                <c:pt idx="2649">
                  <c:v>1.9345000000000092</c:v>
                </c:pt>
                <c:pt idx="2650">
                  <c:v>1.9235000000000093</c:v>
                </c:pt>
                <c:pt idx="2651">
                  <c:v>1.9135000000000093</c:v>
                </c:pt>
                <c:pt idx="2652">
                  <c:v>1.8915000000000093</c:v>
                </c:pt>
                <c:pt idx="2653">
                  <c:v>1.8695000000000093</c:v>
                </c:pt>
                <c:pt idx="2654">
                  <c:v>1.8495000000000092</c:v>
                </c:pt>
                <c:pt idx="2655">
                  <c:v>1.8915000000000093</c:v>
                </c:pt>
                <c:pt idx="2656">
                  <c:v>1.8925000000000092</c:v>
                </c:pt>
                <c:pt idx="2657">
                  <c:v>1.9015000000000093</c:v>
                </c:pt>
                <c:pt idx="2658">
                  <c:v>1.9065000000000092</c:v>
                </c:pt>
                <c:pt idx="2659">
                  <c:v>1.8865000000000092</c:v>
                </c:pt>
                <c:pt idx="2660">
                  <c:v>1.9075000000000093</c:v>
                </c:pt>
                <c:pt idx="2661">
                  <c:v>1.8835000000000093</c:v>
                </c:pt>
                <c:pt idx="2662">
                  <c:v>1.9225000000000092</c:v>
                </c:pt>
                <c:pt idx="2663">
                  <c:v>1.9135000000000093</c:v>
                </c:pt>
                <c:pt idx="2664">
                  <c:v>1.9235000000000093</c:v>
                </c:pt>
                <c:pt idx="2665">
                  <c:v>1.9485000000000092</c:v>
                </c:pt>
                <c:pt idx="2666">
                  <c:v>1.9615000000000091</c:v>
                </c:pt>
                <c:pt idx="2667">
                  <c:v>1.9695000000000091</c:v>
                </c:pt>
                <c:pt idx="2668">
                  <c:v>1.9755000000000091</c:v>
                </c:pt>
                <c:pt idx="2669">
                  <c:v>1.9625000000000092</c:v>
                </c:pt>
                <c:pt idx="2670">
                  <c:v>2.0445000000000095</c:v>
                </c:pt>
                <c:pt idx="2671">
                  <c:v>2.0535000000000094</c:v>
                </c:pt>
                <c:pt idx="2672">
                  <c:v>2.0475000000000092</c:v>
                </c:pt>
                <c:pt idx="2673">
                  <c:v>2.0025000000000093</c:v>
                </c:pt>
                <c:pt idx="2674">
                  <c:v>2.0315000000000092</c:v>
                </c:pt>
                <c:pt idx="2675">
                  <c:v>1.998500000000009</c:v>
                </c:pt>
                <c:pt idx="2676">
                  <c:v>2.0095000000000089</c:v>
                </c:pt>
                <c:pt idx="2677">
                  <c:v>1.9865000000000088</c:v>
                </c:pt>
                <c:pt idx="2678">
                  <c:v>1.9895000000000089</c:v>
                </c:pt>
                <c:pt idx="2679">
                  <c:v>1.9615000000000089</c:v>
                </c:pt>
                <c:pt idx="2680">
                  <c:v>1.8875000000000088</c:v>
                </c:pt>
                <c:pt idx="2681">
                  <c:v>1.9035000000000089</c:v>
                </c:pt>
                <c:pt idx="2682">
                  <c:v>1.8825000000000089</c:v>
                </c:pt>
                <c:pt idx="2683">
                  <c:v>1.8795000000000088</c:v>
                </c:pt>
                <c:pt idx="2684">
                  <c:v>1.8915000000000088</c:v>
                </c:pt>
                <c:pt idx="2685">
                  <c:v>1.9225000000000088</c:v>
                </c:pt>
                <c:pt idx="2686">
                  <c:v>1.9735000000000089</c:v>
                </c:pt>
                <c:pt idx="2687">
                  <c:v>2.0085000000000086</c:v>
                </c:pt>
                <c:pt idx="2688">
                  <c:v>2.0215000000000085</c:v>
                </c:pt>
                <c:pt idx="2689">
                  <c:v>1.9615000000000085</c:v>
                </c:pt>
                <c:pt idx="2690">
                  <c:v>1.9485000000000083</c:v>
                </c:pt>
                <c:pt idx="2691">
                  <c:v>1.9645000000000086</c:v>
                </c:pt>
                <c:pt idx="2692">
                  <c:v>1.9795000000000087</c:v>
                </c:pt>
                <c:pt idx="2693">
                  <c:v>1.9965000000000086</c:v>
                </c:pt>
                <c:pt idx="2694">
                  <c:v>2.0195000000000087</c:v>
                </c:pt>
                <c:pt idx="2695">
                  <c:v>1.9775000000000087</c:v>
                </c:pt>
                <c:pt idx="2696">
                  <c:v>1.9885000000000086</c:v>
                </c:pt>
                <c:pt idx="2697">
                  <c:v>1.9585000000000086</c:v>
                </c:pt>
                <c:pt idx="2698">
                  <c:v>1.9305000000000088</c:v>
                </c:pt>
                <c:pt idx="2699">
                  <c:v>2.0005000000000086</c:v>
                </c:pt>
                <c:pt idx="2700">
                  <c:v>2.041500000000009</c:v>
                </c:pt>
                <c:pt idx="2701">
                  <c:v>2.0075000000000092</c:v>
                </c:pt>
                <c:pt idx="2702">
                  <c:v>2.0385000000000089</c:v>
                </c:pt>
                <c:pt idx="2703">
                  <c:v>2.0095000000000089</c:v>
                </c:pt>
                <c:pt idx="2704">
                  <c:v>1.9825000000000088</c:v>
                </c:pt>
                <c:pt idx="2705">
                  <c:v>1.9895000000000089</c:v>
                </c:pt>
                <c:pt idx="2706">
                  <c:v>2.0035000000000087</c:v>
                </c:pt>
                <c:pt idx="2707">
                  <c:v>1.9865000000000086</c:v>
                </c:pt>
                <c:pt idx="2708">
                  <c:v>1.9755000000000087</c:v>
                </c:pt>
                <c:pt idx="2709">
                  <c:v>1.9685000000000086</c:v>
                </c:pt>
                <c:pt idx="2710">
                  <c:v>1.9945000000000086</c:v>
                </c:pt>
                <c:pt idx="2711">
                  <c:v>1.9465000000000086</c:v>
                </c:pt>
                <c:pt idx="2712">
                  <c:v>1.9645000000000086</c:v>
                </c:pt>
                <c:pt idx="2713">
                  <c:v>1.9445000000000088</c:v>
                </c:pt>
                <c:pt idx="2714">
                  <c:v>1.9145000000000088</c:v>
                </c:pt>
                <c:pt idx="2715">
                  <c:v>1.9465000000000088</c:v>
                </c:pt>
                <c:pt idx="2716">
                  <c:v>1.8815000000000088</c:v>
                </c:pt>
                <c:pt idx="2717">
                  <c:v>1.8455000000000088</c:v>
                </c:pt>
                <c:pt idx="2718">
                  <c:v>1.8495000000000088</c:v>
                </c:pt>
                <c:pt idx="2719">
                  <c:v>1.8695000000000088</c:v>
                </c:pt>
                <c:pt idx="2720">
                  <c:v>1.8945000000000087</c:v>
                </c:pt>
                <c:pt idx="2721">
                  <c:v>1.9255000000000089</c:v>
                </c:pt>
                <c:pt idx="2722">
                  <c:v>1.9335000000000089</c:v>
                </c:pt>
                <c:pt idx="2723">
                  <c:v>1.9015000000000088</c:v>
                </c:pt>
                <c:pt idx="2724">
                  <c:v>1.9785000000000088</c:v>
                </c:pt>
                <c:pt idx="2725">
                  <c:v>2.0115000000000087</c:v>
                </c:pt>
                <c:pt idx="2726">
                  <c:v>1.9935000000000087</c:v>
                </c:pt>
                <c:pt idx="2727">
                  <c:v>1.9745000000000088</c:v>
                </c:pt>
                <c:pt idx="2728">
                  <c:v>1.9425000000000088</c:v>
                </c:pt>
                <c:pt idx="2729">
                  <c:v>1.9645000000000088</c:v>
                </c:pt>
                <c:pt idx="2730">
                  <c:v>1.9705000000000088</c:v>
                </c:pt>
                <c:pt idx="2731">
                  <c:v>1.9805000000000088</c:v>
                </c:pt>
                <c:pt idx="2732">
                  <c:v>1.9795000000000089</c:v>
                </c:pt>
                <c:pt idx="2733">
                  <c:v>1.9895000000000089</c:v>
                </c:pt>
                <c:pt idx="2734">
                  <c:v>2.0165000000000091</c:v>
                </c:pt>
                <c:pt idx="2735">
                  <c:v>2.0705000000000089</c:v>
                </c:pt>
                <c:pt idx="2736">
                  <c:v>2.0905000000000089</c:v>
                </c:pt>
                <c:pt idx="2737">
                  <c:v>2.061500000000009</c:v>
                </c:pt>
                <c:pt idx="2738">
                  <c:v>2.0395000000000092</c:v>
                </c:pt>
                <c:pt idx="2739">
                  <c:v>2.0595000000000092</c:v>
                </c:pt>
                <c:pt idx="2740">
                  <c:v>2.081500000000009</c:v>
                </c:pt>
                <c:pt idx="2741">
                  <c:v>2.0885000000000087</c:v>
                </c:pt>
                <c:pt idx="2742">
                  <c:v>2.0755000000000088</c:v>
                </c:pt>
                <c:pt idx="2743">
                  <c:v>2.0755000000000088</c:v>
                </c:pt>
                <c:pt idx="2744">
                  <c:v>2.0955000000000088</c:v>
                </c:pt>
                <c:pt idx="2745">
                  <c:v>2.1365000000000087</c:v>
                </c:pt>
                <c:pt idx="2746">
                  <c:v>2.1275000000000088</c:v>
                </c:pt>
                <c:pt idx="2747">
                  <c:v>2.1385000000000085</c:v>
                </c:pt>
                <c:pt idx="2748">
                  <c:v>2.1465000000000085</c:v>
                </c:pt>
                <c:pt idx="2749">
                  <c:v>2.1725000000000083</c:v>
                </c:pt>
                <c:pt idx="2750">
                  <c:v>2.2075000000000085</c:v>
                </c:pt>
                <c:pt idx="2751">
                  <c:v>2.2155000000000085</c:v>
                </c:pt>
                <c:pt idx="2752">
                  <c:v>2.1795000000000089</c:v>
                </c:pt>
                <c:pt idx="2753">
                  <c:v>2.1595000000000089</c:v>
                </c:pt>
                <c:pt idx="2754">
                  <c:v>2.2005000000000088</c:v>
                </c:pt>
                <c:pt idx="2755">
                  <c:v>2.1965000000000092</c:v>
                </c:pt>
                <c:pt idx="2756">
                  <c:v>2.1855000000000091</c:v>
                </c:pt>
                <c:pt idx="2757">
                  <c:v>2.202500000000009</c:v>
                </c:pt>
                <c:pt idx="2758">
                  <c:v>2.2255000000000091</c:v>
                </c:pt>
                <c:pt idx="2759">
                  <c:v>2.234500000000009</c:v>
                </c:pt>
                <c:pt idx="2760">
                  <c:v>2.1975000000000091</c:v>
                </c:pt>
                <c:pt idx="2761">
                  <c:v>2.2765000000000093</c:v>
                </c:pt>
                <c:pt idx="2762">
                  <c:v>2.2995000000000094</c:v>
                </c:pt>
                <c:pt idx="2763">
                  <c:v>2.3075000000000094</c:v>
                </c:pt>
                <c:pt idx="2764">
                  <c:v>2.3665000000000092</c:v>
                </c:pt>
                <c:pt idx="2765">
                  <c:v>2.3455000000000092</c:v>
                </c:pt>
                <c:pt idx="2766">
                  <c:v>2.3775000000000093</c:v>
                </c:pt>
                <c:pt idx="2767">
                  <c:v>2.3735000000000093</c:v>
                </c:pt>
                <c:pt idx="2768">
                  <c:v>2.3785000000000096</c:v>
                </c:pt>
                <c:pt idx="2769">
                  <c:v>2.3525000000000098</c:v>
                </c:pt>
                <c:pt idx="2770">
                  <c:v>2.3625000000000096</c:v>
                </c:pt>
                <c:pt idx="2771">
                  <c:v>2.3685000000000098</c:v>
                </c:pt>
                <c:pt idx="2772">
                  <c:v>2.3725000000000098</c:v>
                </c:pt>
                <c:pt idx="2773">
                  <c:v>2.3725000000000098</c:v>
                </c:pt>
                <c:pt idx="2774">
                  <c:v>2.3855000000000102</c:v>
                </c:pt>
                <c:pt idx="2775">
                  <c:v>2.4025000000000101</c:v>
                </c:pt>
                <c:pt idx="2776">
                  <c:v>2.3995000000000104</c:v>
                </c:pt>
                <c:pt idx="2777">
                  <c:v>2.4025000000000105</c:v>
                </c:pt>
                <c:pt idx="2778">
                  <c:v>2.3805000000000103</c:v>
                </c:pt>
                <c:pt idx="2779">
                  <c:v>2.4175000000000102</c:v>
                </c:pt>
                <c:pt idx="2780">
                  <c:v>2.44350000000001</c:v>
                </c:pt>
                <c:pt idx="2781">
                  <c:v>2.4765000000000099</c:v>
                </c:pt>
                <c:pt idx="2782">
                  <c:v>2.4725000000000099</c:v>
                </c:pt>
                <c:pt idx="2783">
                  <c:v>2.4765000000000099</c:v>
                </c:pt>
                <c:pt idx="2784">
                  <c:v>2.5025000000000102</c:v>
                </c:pt>
                <c:pt idx="2785">
                  <c:v>2.5015000000000098</c:v>
                </c:pt>
                <c:pt idx="2786">
                  <c:v>2.4805000000000099</c:v>
                </c:pt>
                <c:pt idx="2787">
                  <c:v>2.4775000000000098</c:v>
                </c:pt>
                <c:pt idx="2788">
                  <c:v>2.52050000000001</c:v>
                </c:pt>
                <c:pt idx="2789">
                  <c:v>2.60050000000001</c:v>
                </c:pt>
                <c:pt idx="2790">
                  <c:v>2.6385000000000103</c:v>
                </c:pt>
                <c:pt idx="2791">
                  <c:v>2.6215000000000104</c:v>
                </c:pt>
                <c:pt idx="2792">
                  <c:v>2.6335000000000104</c:v>
                </c:pt>
                <c:pt idx="2793">
                  <c:v>2.6755000000000102</c:v>
                </c:pt>
                <c:pt idx="2794">
                  <c:v>2.6875000000000102</c:v>
                </c:pt>
                <c:pt idx="2795">
                  <c:v>2.7225000000000099</c:v>
                </c:pt>
                <c:pt idx="2796">
                  <c:v>2.7205000000000101</c:v>
                </c:pt>
                <c:pt idx="2797">
                  <c:v>2.6955000000000102</c:v>
                </c:pt>
                <c:pt idx="2798">
                  <c:v>2.6875000000000102</c:v>
                </c:pt>
                <c:pt idx="2799">
                  <c:v>2.6805000000000101</c:v>
                </c:pt>
                <c:pt idx="2800">
                  <c:v>2.6965000000000101</c:v>
                </c:pt>
                <c:pt idx="2801">
                  <c:v>2.7425000000000104</c:v>
                </c:pt>
                <c:pt idx="2802">
                  <c:v>2.8095000000000105</c:v>
                </c:pt>
                <c:pt idx="2803">
                  <c:v>2.7935000000000105</c:v>
                </c:pt>
                <c:pt idx="2804">
                  <c:v>2.7945000000000104</c:v>
                </c:pt>
                <c:pt idx="2805">
                  <c:v>2.8245000000000107</c:v>
                </c:pt>
                <c:pt idx="2806">
                  <c:v>2.8825000000000105</c:v>
                </c:pt>
                <c:pt idx="2807">
                  <c:v>2.8945000000000105</c:v>
                </c:pt>
                <c:pt idx="2808">
                  <c:v>2.8495000000000106</c:v>
                </c:pt>
                <c:pt idx="2809">
                  <c:v>2.8455000000000106</c:v>
                </c:pt>
                <c:pt idx="2810">
                  <c:v>2.7915000000000108</c:v>
                </c:pt>
                <c:pt idx="2811">
                  <c:v>2.6885000000000105</c:v>
                </c:pt>
                <c:pt idx="2812">
                  <c:v>2.6875000000000107</c:v>
                </c:pt>
                <c:pt idx="2813">
                  <c:v>2.7045000000000106</c:v>
                </c:pt>
                <c:pt idx="2814">
                  <c:v>2.6405000000000105</c:v>
                </c:pt>
                <c:pt idx="2815">
                  <c:v>2.732500000000011</c:v>
                </c:pt>
                <c:pt idx="2816">
                  <c:v>2.664500000000011</c:v>
                </c:pt>
                <c:pt idx="2817">
                  <c:v>2.7155000000000111</c:v>
                </c:pt>
                <c:pt idx="2818">
                  <c:v>2.7455000000000109</c:v>
                </c:pt>
                <c:pt idx="2819">
                  <c:v>2.740500000000011</c:v>
                </c:pt>
                <c:pt idx="2820">
                  <c:v>2.704500000000011</c:v>
                </c:pt>
                <c:pt idx="2821">
                  <c:v>2.7665000000000108</c:v>
                </c:pt>
                <c:pt idx="2822">
                  <c:v>2.7055000000000113</c:v>
                </c:pt>
                <c:pt idx="2823">
                  <c:v>2.7105000000000112</c:v>
                </c:pt>
                <c:pt idx="2824">
                  <c:v>2.696500000000011</c:v>
                </c:pt>
                <c:pt idx="2825">
                  <c:v>2.7035000000000111</c:v>
                </c:pt>
                <c:pt idx="2826">
                  <c:v>2.7065000000000108</c:v>
                </c:pt>
                <c:pt idx="2827">
                  <c:v>2.7145000000000108</c:v>
                </c:pt>
                <c:pt idx="2828">
                  <c:v>2.720500000000011</c:v>
                </c:pt>
                <c:pt idx="2829">
                  <c:v>2.7805000000000111</c:v>
                </c:pt>
                <c:pt idx="2830">
                  <c:v>2.7965000000000111</c:v>
                </c:pt>
                <c:pt idx="2831">
                  <c:v>2.7845000000000111</c:v>
                </c:pt>
                <c:pt idx="2832">
                  <c:v>2.789500000000011</c:v>
                </c:pt>
                <c:pt idx="2833">
                  <c:v>2.7615000000000109</c:v>
                </c:pt>
                <c:pt idx="2834">
                  <c:v>2.7275000000000111</c:v>
                </c:pt>
                <c:pt idx="2835">
                  <c:v>2.7195000000000111</c:v>
                </c:pt>
                <c:pt idx="2836">
                  <c:v>2.7395000000000111</c:v>
                </c:pt>
                <c:pt idx="2837">
                  <c:v>2.7245000000000115</c:v>
                </c:pt>
                <c:pt idx="2838">
                  <c:v>2.7635000000000112</c:v>
                </c:pt>
                <c:pt idx="2839">
                  <c:v>2.8085000000000111</c:v>
                </c:pt>
                <c:pt idx="2840">
                  <c:v>2.8385000000000113</c:v>
                </c:pt>
                <c:pt idx="2841">
                  <c:v>2.8105000000000113</c:v>
                </c:pt>
                <c:pt idx="2842">
                  <c:v>2.8365000000000111</c:v>
                </c:pt>
                <c:pt idx="2843">
                  <c:v>2.8855000000000111</c:v>
                </c:pt>
                <c:pt idx="2844">
                  <c:v>2.8855000000000111</c:v>
                </c:pt>
                <c:pt idx="2845">
                  <c:v>2.8485000000000111</c:v>
                </c:pt>
                <c:pt idx="2846">
                  <c:v>2.861500000000011</c:v>
                </c:pt>
                <c:pt idx="2847">
                  <c:v>2.8675000000000113</c:v>
                </c:pt>
                <c:pt idx="2848">
                  <c:v>2.8745000000000114</c:v>
                </c:pt>
                <c:pt idx="2849">
                  <c:v>2.8955000000000113</c:v>
                </c:pt>
                <c:pt idx="2850">
                  <c:v>2.8295000000000115</c:v>
                </c:pt>
                <c:pt idx="2851">
                  <c:v>2.861500000000011</c:v>
                </c:pt>
                <c:pt idx="2852">
                  <c:v>2.8925000000000112</c:v>
                </c:pt>
                <c:pt idx="2853">
                  <c:v>2.8955000000000113</c:v>
                </c:pt>
                <c:pt idx="2854">
                  <c:v>2.8365000000000111</c:v>
                </c:pt>
                <c:pt idx="2855">
                  <c:v>2.7815000000000114</c:v>
                </c:pt>
                <c:pt idx="2856">
                  <c:v>2.8025000000000113</c:v>
                </c:pt>
                <c:pt idx="2857">
                  <c:v>2.853500000000011</c:v>
                </c:pt>
                <c:pt idx="2858">
                  <c:v>2.8545000000000114</c:v>
                </c:pt>
                <c:pt idx="2859">
                  <c:v>2.8825000000000109</c:v>
                </c:pt>
                <c:pt idx="2860">
                  <c:v>2.8865000000000109</c:v>
                </c:pt>
                <c:pt idx="2861">
                  <c:v>2.8685000000000112</c:v>
                </c:pt>
                <c:pt idx="2862">
                  <c:v>2.9015000000000111</c:v>
                </c:pt>
                <c:pt idx="2863">
                  <c:v>2.9255000000000111</c:v>
                </c:pt>
                <c:pt idx="2864">
                  <c:v>2.9335000000000111</c:v>
                </c:pt>
                <c:pt idx="2865">
                  <c:v>2.9435000000000113</c:v>
                </c:pt>
                <c:pt idx="2866">
                  <c:v>2.9245000000000112</c:v>
                </c:pt>
                <c:pt idx="2867">
                  <c:v>2.950500000000011</c:v>
                </c:pt>
                <c:pt idx="2868">
                  <c:v>2.934500000000011</c:v>
                </c:pt>
                <c:pt idx="2869">
                  <c:v>2.9435000000000113</c:v>
                </c:pt>
                <c:pt idx="2870">
                  <c:v>2.9175000000000111</c:v>
                </c:pt>
                <c:pt idx="2871">
                  <c:v>2.902500000000011</c:v>
                </c:pt>
                <c:pt idx="2872">
                  <c:v>2.902500000000011</c:v>
                </c:pt>
                <c:pt idx="2873">
                  <c:v>2.8875000000000113</c:v>
                </c:pt>
                <c:pt idx="2874">
                  <c:v>2.865500000000011</c:v>
                </c:pt>
                <c:pt idx="2875">
                  <c:v>2.8995000000000113</c:v>
                </c:pt>
                <c:pt idx="2876">
                  <c:v>2.9285000000000112</c:v>
                </c:pt>
                <c:pt idx="2877">
                  <c:v>2.9555000000000113</c:v>
                </c:pt>
                <c:pt idx="2878">
                  <c:v>2.9975000000000112</c:v>
                </c:pt>
                <c:pt idx="2879">
                  <c:v>3.0075000000000109</c:v>
                </c:pt>
                <c:pt idx="2880">
                  <c:v>2.9885000000000113</c:v>
                </c:pt>
                <c:pt idx="2881">
                  <c:v>2.9455000000000111</c:v>
                </c:pt>
                <c:pt idx="2882">
                  <c:v>2.9695000000000111</c:v>
                </c:pt>
                <c:pt idx="2883">
                  <c:v>2.9695000000000111</c:v>
                </c:pt>
                <c:pt idx="2884">
                  <c:v>2.9955000000000109</c:v>
                </c:pt>
                <c:pt idx="2885">
                  <c:v>3.027500000000011</c:v>
                </c:pt>
                <c:pt idx="2886">
                  <c:v>2.9555000000000113</c:v>
                </c:pt>
                <c:pt idx="2887">
                  <c:v>2.9335000000000111</c:v>
                </c:pt>
                <c:pt idx="2888">
                  <c:v>2.982500000000011</c:v>
                </c:pt>
                <c:pt idx="2889">
                  <c:v>3.019500000000011</c:v>
                </c:pt>
                <c:pt idx="2890">
                  <c:v>3.0045000000000113</c:v>
                </c:pt>
                <c:pt idx="2891">
                  <c:v>3.0455000000000112</c:v>
                </c:pt>
                <c:pt idx="2892">
                  <c:v>3.0215000000000112</c:v>
                </c:pt>
                <c:pt idx="2893">
                  <c:v>2.9775000000000111</c:v>
                </c:pt>
                <c:pt idx="2894">
                  <c:v>2.9815000000000111</c:v>
                </c:pt>
                <c:pt idx="2895">
                  <c:v>2.837500000000011</c:v>
                </c:pt>
                <c:pt idx="2896">
                  <c:v>2.8595000000000113</c:v>
                </c:pt>
                <c:pt idx="2897">
                  <c:v>2.9445000000000112</c:v>
                </c:pt>
                <c:pt idx="2898">
                  <c:v>3.0005000000000113</c:v>
                </c:pt>
                <c:pt idx="2899">
                  <c:v>3.0175000000000112</c:v>
                </c:pt>
                <c:pt idx="2900">
                  <c:v>3.031500000000011</c:v>
                </c:pt>
                <c:pt idx="2901">
                  <c:v>3.0375000000000112</c:v>
                </c:pt>
                <c:pt idx="2902">
                  <c:v>3.0385000000000111</c:v>
                </c:pt>
                <c:pt idx="2903">
                  <c:v>3.0815000000000112</c:v>
                </c:pt>
                <c:pt idx="2904">
                  <c:v>3.091500000000011</c:v>
                </c:pt>
                <c:pt idx="2905">
                  <c:v>3.031500000000011</c:v>
                </c:pt>
                <c:pt idx="2906">
                  <c:v>3.027500000000011</c:v>
                </c:pt>
                <c:pt idx="2907">
                  <c:v>3.0065000000000111</c:v>
                </c:pt>
                <c:pt idx="2908">
                  <c:v>3.0505000000000111</c:v>
                </c:pt>
                <c:pt idx="2909">
                  <c:v>3.0135000000000112</c:v>
                </c:pt>
                <c:pt idx="2910">
                  <c:v>2.9915000000000109</c:v>
                </c:pt>
                <c:pt idx="2911">
                  <c:v>3.0245000000000108</c:v>
                </c:pt>
                <c:pt idx="2912">
                  <c:v>3.0585000000000111</c:v>
                </c:pt>
                <c:pt idx="2913">
                  <c:v>3.031500000000011</c:v>
                </c:pt>
                <c:pt idx="2914">
                  <c:v>3.019500000000011</c:v>
                </c:pt>
                <c:pt idx="2915">
                  <c:v>2.9575000000000111</c:v>
                </c:pt>
                <c:pt idx="2916">
                  <c:v>2.922500000000011</c:v>
                </c:pt>
                <c:pt idx="2917">
                  <c:v>2.9045000000000112</c:v>
                </c:pt>
                <c:pt idx="2918">
                  <c:v>2.8385000000000109</c:v>
                </c:pt>
                <c:pt idx="2919">
                  <c:v>2.7805000000000111</c:v>
                </c:pt>
                <c:pt idx="2920">
                  <c:v>2.8795000000000113</c:v>
                </c:pt>
                <c:pt idx="2921">
                  <c:v>2.9365000000000112</c:v>
                </c:pt>
                <c:pt idx="2922">
                  <c:v>3.0235000000000114</c:v>
                </c:pt>
                <c:pt idx="2923">
                  <c:v>2.9705000000000115</c:v>
                </c:pt>
                <c:pt idx="2924">
                  <c:v>2.9985000000000115</c:v>
                </c:pt>
                <c:pt idx="2925">
                  <c:v>3.0325000000000113</c:v>
                </c:pt>
                <c:pt idx="2926">
                  <c:v>3.0205000000000113</c:v>
                </c:pt>
                <c:pt idx="2927">
                  <c:v>2.9895000000000116</c:v>
                </c:pt>
                <c:pt idx="2928">
                  <c:v>3.0425000000000115</c:v>
                </c:pt>
                <c:pt idx="2929">
                  <c:v>3.0325000000000113</c:v>
                </c:pt>
                <c:pt idx="2930">
                  <c:v>3.0085000000000113</c:v>
                </c:pt>
                <c:pt idx="2931">
                  <c:v>3.0105000000000115</c:v>
                </c:pt>
                <c:pt idx="2932">
                  <c:v>2.9785000000000115</c:v>
                </c:pt>
                <c:pt idx="2933">
                  <c:v>3.0325000000000113</c:v>
                </c:pt>
                <c:pt idx="2934">
                  <c:v>3.0395000000000114</c:v>
                </c:pt>
                <c:pt idx="2935">
                  <c:v>3.0505000000000115</c:v>
                </c:pt>
                <c:pt idx="2936">
                  <c:v>3.0855000000000112</c:v>
                </c:pt>
                <c:pt idx="2937">
                  <c:v>3.0595000000000114</c:v>
                </c:pt>
                <c:pt idx="2938">
                  <c:v>3.0495000000000112</c:v>
                </c:pt>
                <c:pt idx="2939">
                  <c:v>2.9935000000000116</c:v>
                </c:pt>
                <c:pt idx="2940">
                  <c:v>2.9835000000000114</c:v>
                </c:pt>
                <c:pt idx="2941">
                  <c:v>3.0025000000000115</c:v>
                </c:pt>
                <c:pt idx="2942">
                  <c:v>3.0495000000000116</c:v>
                </c:pt>
                <c:pt idx="2943">
                  <c:v>3.0615000000000117</c:v>
                </c:pt>
                <c:pt idx="2944">
                  <c:v>3.0935000000000117</c:v>
                </c:pt>
                <c:pt idx="2945">
                  <c:v>3.0715000000000119</c:v>
                </c:pt>
                <c:pt idx="2946">
                  <c:v>3.0985000000000116</c:v>
                </c:pt>
                <c:pt idx="2947">
                  <c:v>3.1175000000000117</c:v>
                </c:pt>
                <c:pt idx="2948">
                  <c:v>3.1735000000000118</c:v>
                </c:pt>
                <c:pt idx="2949">
                  <c:v>3.2325000000000119</c:v>
                </c:pt>
                <c:pt idx="2950">
                  <c:v>3.2815000000000119</c:v>
                </c:pt>
                <c:pt idx="2951">
                  <c:v>3.2315000000000116</c:v>
                </c:pt>
                <c:pt idx="2952">
                  <c:v>3.2575000000000118</c:v>
                </c:pt>
                <c:pt idx="2953">
                  <c:v>3.2895000000000119</c:v>
                </c:pt>
                <c:pt idx="2954">
                  <c:v>3.3015000000000119</c:v>
                </c:pt>
                <c:pt idx="2955">
                  <c:v>3.3065000000000118</c:v>
                </c:pt>
                <c:pt idx="2956">
                  <c:v>3.3295000000000119</c:v>
                </c:pt>
                <c:pt idx="2957">
                  <c:v>3.3585000000000118</c:v>
                </c:pt>
                <c:pt idx="2958">
                  <c:v>3.409500000000012</c:v>
                </c:pt>
                <c:pt idx="2959">
                  <c:v>3.4105000000000119</c:v>
                </c:pt>
                <c:pt idx="2960">
                  <c:v>3.3995000000000117</c:v>
                </c:pt>
                <c:pt idx="2961">
                  <c:v>3.4315000000000118</c:v>
                </c:pt>
                <c:pt idx="2962">
                  <c:v>3.4035000000000117</c:v>
                </c:pt>
                <c:pt idx="2963">
                  <c:v>3.4045000000000121</c:v>
                </c:pt>
                <c:pt idx="2964">
                  <c:v>3.4315000000000122</c:v>
                </c:pt>
                <c:pt idx="2965">
                  <c:v>3.4355000000000122</c:v>
                </c:pt>
                <c:pt idx="2966">
                  <c:v>3.3675000000000122</c:v>
                </c:pt>
                <c:pt idx="2967">
                  <c:v>3.3475000000000121</c:v>
                </c:pt>
                <c:pt idx="2968">
                  <c:v>3.3585000000000123</c:v>
                </c:pt>
                <c:pt idx="2969">
                  <c:v>3.397500000000012</c:v>
                </c:pt>
                <c:pt idx="2970">
                  <c:v>3.4385000000000123</c:v>
                </c:pt>
                <c:pt idx="2971">
                  <c:v>3.3275000000000121</c:v>
                </c:pt>
                <c:pt idx="2972">
                  <c:v>3.2815000000000123</c:v>
                </c:pt>
                <c:pt idx="2973">
                  <c:v>3.3095000000000123</c:v>
                </c:pt>
                <c:pt idx="2974">
                  <c:v>3.3105000000000122</c:v>
                </c:pt>
                <c:pt idx="2975">
                  <c:v>3.3635000000000121</c:v>
                </c:pt>
                <c:pt idx="2976">
                  <c:v>3.2855000000000123</c:v>
                </c:pt>
                <c:pt idx="2977">
                  <c:v>3.3065000000000122</c:v>
                </c:pt>
                <c:pt idx="2978">
                  <c:v>3.2995000000000121</c:v>
                </c:pt>
                <c:pt idx="2979">
                  <c:v>3.3175000000000123</c:v>
                </c:pt>
                <c:pt idx="2980">
                  <c:v>3.3385000000000122</c:v>
                </c:pt>
                <c:pt idx="2981">
                  <c:v>3.268500000000012</c:v>
                </c:pt>
                <c:pt idx="2982">
                  <c:v>3.2825000000000122</c:v>
                </c:pt>
                <c:pt idx="2983">
                  <c:v>3.1995000000000124</c:v>
                </c:pt>
                <c:pt idx="2984">
                  <c:v>3.2455000000000123</c:v>
                </c:pt>
                <c:pt idx="2985">
                  <c:v>3.3205000000000124</c:v>
                </c:pt>
                <c:pt idx="2986">
                  <c:v>3.3085000000000124</c:v>
                </c:pt>
                <c:pt idx="2987">
                  <c:v>3.0755000000000123</c:v>
                </c:pt>
                <c:pt idx="2988">
                  <c:v>2.9825000000000124</c:v>
                </c:pt>
                <c:pt idx="2989">
                  <c:v>2.9935000000000125</c:v>
                </c:pt>
                <c:pt idx="2990">
                  <c:v>3.0105000000000124</c:v>
                </c:pt>
                <c:pt idx="2991">
                  <c:v>2.9955000000000123</c:v>
                </c:pt>
                <c:pt idx="2992">
                  <c:v>3.0855000000000121</c:v>
                </c:pt>
                <c:pt idx="2993">
                  <c:v>3.1425000000000121</c:v>
                </c:pt>
                <c:pt idx="2994">
                  <c:v>3.191500000000012</c:v>
                </c:pt>
                <c:pt idx="2995">
                  <c:v>3.1705000000000121</c:v>
                </c:pt>
                <c:pt idx="2996">
                  <c:v>3.179500000000012</c:v>
                </c:pt>
                <c:pt idx="2997">
                  <c:v>3.159500000000012</c:v>
                </c:pt>
                <c:pt idx="2998">
                  <c:v>3.1535000000000122</c:v>
                </c:pt>
                <c:pt idx="2999">
                  <c:v>3.1705000000000121</c:v>
                </c:pt>
                <c:pt idx="3000">
                  <c:v>3.2205000000000119</c:v>
                </c:pt>
                <c:pt idx="3001">
                  <c:v>3.1645000000000119</c:v>
                </c:pt>
                <c:pt idx="3002">
                  <c:v>3.1325000000000118</c:v>
                </c:pt>
                <c:pt idx="3003">
                  <c:v>3.1945000000000121</c:v>
                </c:pt>
                <c:pt idx="3004">
                  <c:v>3.2105000000000121</c:v>
                </c:pt>
                <c:pt idx="3005">
                  <c:v>3.247500000000012</c:v>
                </c:pt>
                <c:pt idx="3006">
                  <c:v>3.2745000000000122</c:v>
                </c:pt>
                <c:pt idx="3007">
                  <c:v>3.2905000000000122</c:v>
                </c:pt>
                <c:pt idx="3008">
                  <c:v>3.3115000000000121</c:v>
                </c:pt>
                <c:pt idx="3009">
                  <c:v>3.3355000000000121</c:v>
                </c:pt>
                <c:pt idx="3010">
                  <c:v>3.2695000000000123</c:v>
                </c:pt>
                <c:pt idx="3011">
                  <c:v>3.3015000000000123</c:v>
                </c:pt>
                <c:pt idx="3012">
                  <c:v>3.320500000000012</c:v>
                </c:pt>
                <c:pt idx="3013">
                  <c:v>3.336500000000012</c:v>
                </c:pt>
                <c:pt idx="3014">
                  <c:v>3.348500000000012</c:v>
                </c:pt>
                <c:pt idx="3015">
                  <c:v>3.3435000000000121</c:v>
                </c:pt>
                <c:pt idx="3016">
                  <c:v>3.3195000000000121</c:v>
                </c:pt>
                <c:pt idx="3017">
                  <c:v>3.4015000000000124</c:v>
                </c:pt>
                <c:pt idx="3018">
                  <c:v>3.4355000000000122</c:v>
                </c:pt>
                <c:pt idx="3019">
                  <c:v>3.4285000000000121</c:v>
                </c:pt>
                <c:pt idx="3020">
                  <c:v>3.4635000000000122</c:v>
                </c:pt>
                <c:pt idx="3021">
                  <c:v>3.4765000000000121</c:v>
                </c:pt>
                <c:pt idx="3022">
                  <c:v>3.501500000000012</c:v>
                </c:pt>
                <c:pt idx="3023">
                  <c:v>3.5065000000000124</c:v>
                </c:pt>
                <c:pt idx="3024">
                  <c:v>3.4865000000000124</c:v>
                </c:pt>
                <c:pt idx="3025">
                  <c:v>3.4415000000000124</c:v>
                </c:pt>
                <c:pt idx="3026">
                  <c:v>3.5025000000000124</c:v>
                </c:pt>
                <c:pt idx="3027">
                  <c:v>3.5625000000000124</c:v>
                </c:pt>
                <c:pt idx="3028">
                  <c:v>3.5605000000000122</c:v>
                </c:pt>
                <c:pt idx="3029">
                  <c:v>3.5775000000000121</c:v>
                </c:pt>
                <c:pt idx="3030">
                  <c:v>3.5935000000000121</c:v>
                </c:pt>
                <c:pt idx="3031">
                  <c:v>3.6145000000000125</c:v>
                </c:pt>
                <c:pt idx="3032">
                  <c:v>3.6465000000000125</c:v>
                </c:pt>
                <c:pt idx="3033">
                  <c:v>3.6825000000000121</c:v>
                </c:pt>
                <c:pt idx="3034">
                  <c:v>3.7185000000000121</c:v>
                </c:pt>
                <c:pt idx="3035">
                  <c:v>3.7245000000000124</c:v>
                </c:pt>
                <c:pt idx="3036">
                  <c:v>3.6645000000000123</c:v>
                </c:pt>
                <c:pt idx="3037">
                  <c:v>3.6925000000000123</c:v>
                </c:pt>
                <c:pt idx="3038">
                  <c:v>3.7045000000000123</c:v>
                </c:pt>
                <c:pt idx="3039">
                  <c:v>3.7785000000000122</c:v>
                </c:pt>
                <c:pt idx="3040">
                  <c:v>3.8185000000000122</c:v>
                </c:pt>
                <c:pt idx="3041">
                  <c:v>3.7085000000000123</c:v>
                </c:pt>
                <c:pt idx="3042">
                  <c:v>3.7165000000000123</c:v>
                </c:pt>
                <c:pt idx="3043">
                  <c:v>3.6885000000000123</c:v>
                </c:pt>
                <c:pt idx="3044">
                  <c:v>3.7085000000000123</c:v>
                </c:pt>
                <c:pt idx="3045">
                  <c:v>3.7505000000000126</c:v>
                </c:pt>
                <c:pt idx="3046">
                  <c:v>3.7725000000000124</c:v>
                </c:pt>
                <c:pt idx="3047">
                  <c:v>3.8135000000000123</c:v>
                </c:pt>
                <c:pt idx="3048">
                  <c:v>3.7705000000000126</c:v>
                </c:pt>
                <c:pt idx="3049">
                  <c:v>3.8295000000000123</c:v>
                </c:pt>
                <c:pt idx="3050">
                  <c:v>3.9855000000000125</c:v>
                </c:pt>
                <c:pt idx="3051">
                  <c:v>4.2045000000000119</c:v>
                </c:pt>
                <c:pt idx="3052">
                  <c:v>4.1805000000000119</c:v>
                </c:pt>
                <c:pt idx="3053">
                  <c:v>4.4405000000000125</c:v>
                </c:pt>
                <c:pt idx="3054">
                  <c:v>4.468500000000013</c:v>
                </c:pt>
                <c:pt idx="3055">
                  <c:v>4.5795000000000128</c:v>
                </c:pt>
                <c:pt idx="3056">
                  <c:v>4.1905000000000125</c:v>
                </c:pt>
                <c:pt idx="3057">
                  <c:v>4.0535000000000121</c:v>
                </c:pt>
                <c:pt idx="3058">
                  <c:v>4.2085000000000115</c:v>
                </c:pt>
                <c:pt idx="3059">
                  <c:v>4.0655000000000117</c:v>
                </c:pt>
                <c:pt idx="3060">
                  <c:v>3.8945000000000118</c:v>
                </c:pt>
                <c:pt idx="3061">
                  <c:v>3.8845000000000116</c:v>
                </c:pt>
                <c:pt idx="3062">
                  <c:v>4.1135000000000117</c:v>
                </c:pt>
                <c:pt idx="3063">
                  <c:v>4.1355000000000111</c:v>
                </c:pt>
                <c:pt idx="3064">
                  <c:v>4.2685000000000111</c:v>
                </c:pt>
                <c:pt idx="3065">
                  <c:v>4.2275000000000116</c:v>
                </c:pt>
                <c:pt idx="3066">
                  <c:v>4.3355000000000121</c:v>
                </c:pt>
                <c:pt idx="3067">
                  <c:v>4.2855000000000123</c:v>
                </c:pt>
                <c:pt idx="3068">
                  <c:v>4.3525000000000116</c:v>
                </c:pt>
                <c:pt idx="3069">
                  <c:v>4.1125000000000114</c:v>
                </c:pt>
                <c:pt idx="3070">
                  <c:v>4.0935000000000112</c:v>
                </c:pt>
                <c:pt idx="3071">
                  <c:v>4.2025000000000112</c:v>
                </c:pt>
                <c:pt idx="3072">
                  <c:v>4.0675000000000114</c:v>
                </c:pt>
                <c:pt idx="3073">
                  <c:v>4.0705000000000116</c:v>
                </c:pt>
                <c:pt idx="3074">
                  <c:v>4.114500000000012</c:v>
                </c:pt>
                <c:pt idx="3075">
                  <c:v>4.0815000000000126</c:v>
                </c:pt>
                <c:pt idx="3076">
                  <c:v>3.9625000000000123</c:v>
                </c:pt>
                <c:pt idx="3077">
                  <c:v>3.9565000000000126</c:v>
                </c:pt>
                <c:pt idx="3078">
                  <c:v>4.0485000000000131</c:v>
                </c:pt>
                <c:pt idx="3079">
                  <c:v>3.9195000000000131</c:v>
                </c:pt>
                <c:pt idx="3080">
                  <c:v>4.0705000000000133</c:v>
                </c:pt>
                <c:pt idx="3081">
                  <c:v>4.2075000000000138</c:v>
                </c:pt>
                <c:pt idx="3082">
                  <c:v>4.2975000000000136</c:v>
                </c:pt>
                <c:pt idx="3083">
                  <c:v>4.2945000000000135</c:v>
                </c:pt>
                <c:pt idx="3084">
                  <c:v>4.1635000000000133</c:v>
                </c:pt>
                <c:pt idx="3085">
                  <c:v>4.2015000000000136</c:v>
                </c:pt>
                <c:pt idx="3086">
                  <c:v>4.2555000000000138</c:v>
                </c:pt>
                <c:pt idx="3087">
                  <c:v>4.2205000000000137</c:v>
                </c:pt>
                <c:pt idx="3088">
                  <c:v>4.1555000000000142</c:v>
                </c:pt>
                <c:pt idx="3089">
                  <c:v>4.245500000000014</c:v>
                </c:pt>
                <c:pt idx="3090">
                  <c:v>4.3485000000000138</c:v>
                </c:pt>
                <c:pt idx="3091">
                  <c:v>4.4105000000000132</c:v>
                </c:pt>
                <c:pt idx="3092">
                  <c:v>4.3765000000000134</c:v>
                </c:pt>
                <c:pt idx="3093">
                  <c:v>4.444500000000013</c:v>
                </c:pt>
                <c:pt idx="3094">
                  <c:v>4.4355000000000135</c:v>
                </c:pt>
                <c:pt idx="3095">
                  <c:v>4.5865000000000133</c:v>
                </c:pt>
                <c:pt idx="3096">
                  <c:v>4.593500000000013</c:v>
                </c:pt>
                <c:pt idx="3097">
                  <c:v>4.6935000000000127</c:v>
                </c:pt>
                <c:pt idx="3098">
                  <c:v>4.5765000000000127</c:v>
                </c:pt>
                <c:pt idx="3099">
                  <c:v>4.4765000000000121</c:v>
                </c:pt>
                <c:pt idx="3100">
                  <c:v>4.6205000000000123</c:v>
                </c:pt>
                <c:pt idx="3101">
                  <c:v>4.7265000000000121</c:v>
                </c:pt>
                <c:pt idx="3102">
                  <c:v>4.8925000000000125</c:v>
                </c:pt>
                <c:pt idx="3103">
                  <c:v>4.957500000000012</c:v>
                </c:pt>
                <c:pt idx="3104">
                  <c:v>4.8765000000000125</c:v>
                </c:pt>
                <c:pt idx="3105">
                  <c:v>4.6555000000000124</c:v>
                </c:pt>
                <c:pt idx="3106">
                  <c:v>4.7665000000000122</c:v>
                </c:pt>
                <c:pt idx="3107">
                  <c:v>4.7715000000000121</c:v>
                </c:pt>
                <c:pt idx="3108">
                  <c:v>4.731500000000012</c:v>
                </c:pt>
                <c:pt idx="3109">
                  <c:v>4.7415000000000118</c:v>
                </c:pt>
                <c:pt idx="3110">
                  <c:v>4.776500000000012</c:v>
                </c:pt>
                <c:pt idx="3111">
                  <c:v>4.8435000000000112</c:v>
                </c:pt>
                <c:pt idx="3112">
                  <c:v>4.9635000000000113</c:v>
                </c:pt>
                <c:pt idx="3113">
                  <c:v>4.9675000000000118</c:v>
                </c:pt>
                <c:pt idx="3114">
                  <c:v>5.1235000000000124</c:v>
                </c:pt>
                <c:pt idx="3115">
                  <c:v>5.2425000000000122</c:v>
                </c:pt>
                <c:pt idx="3116">
                  <c:v>5.3035000000000121</c:v>
                </c:pt>
                <c:pt idx="3117">
                  <c:v>5.2445000000000119</c:v>
                </c:pt>
                <c:pt idx="3118">
                  <c:v>5.2095000000000127</c:v>
                </c:pt>
                <c:pt idx="3119">
                  <c:v>5.2735000000000127</c:v>
                </c:pt>
                <c:pt idx="3120">
                  <c:v>5.3275000000000121</c:v>
                </c:pt>
                <c:pt idx="3121">
                  <c:v>5.223500000000012</c:v>
                </c:pt>
                <c:pt idx="3122">
                  <c:v>5.0865000000000125</c:v>
                </c:pt>
                <c:pt idx="3123">
                  <c:v>5.045500000000013</c:v>
                </c:pt>
                <c:pt idx="3124">
                  <c:v>4.9455000000000133</c:v>
                </c:pt>
                <c:pt idx="3125">
                  <c:v>5.0075000000000127</c:v>
                </c:pt>
                <c:pt idx="3126">
                  <c:v>4.8445000000000125</c:v>
                </c:pt>
                <c:pt idx="3127">
                  <c:v>4.8465000000000122</c:v>
                </c:pt>
                <c:pt idx="3128">
                  <c:v>4.8855000000000128</c:v>
                </c:pt>
                <c:pt idx="3129">
                  <c:v>4.8165000000000129</c:v>
                </c:pt>
                <c:pt idx="3130">
                  <c:v>4.9375000000000124</c:v>
                </c:pt>
                <c:pt idx="3131">
                  <c:v>4.8955000000000126</c:v>
                </c:pt>
                <c:pt idx="3132">
                  <c:v>4.9995000000000118</c:v>
                </c:pt>
                <c:pt idx="3133">
                  <c:v>4.8785000000000114</c:v>
                </c:pt>
                <c:pt idx="3134">
                  <c:v>4.691500000000012</c:v>
                </c:pt>
                <c:pt idx="3135">
                  <c:v>4.8435000000000121</c:v>
                </c:pt>
                <c:pt idx="3136">
                  <c:v>4.4845000000000121</c:v>
                </c:pt>
                <c:pt idx="3137">
                  <c:v>4.3925000000000125</c:v>
                </c:pt>
                <c:pt idx="3138">
                  <c:v>4.5755000000000123</c:v>
                </c:pt>
                <c:pt idx="3139">
                  <c:v>4.6025000000000125</c:v>
                </c:pt>
                <c:pt idx="3140">
                  <c:v>4.6175000000000122</c:v>
                </c:pt>
                <c:pt idx="3141">
                  <c:v>4.4205000000000121</c:v>
                </c:pt>
                <c:pt idx="3142">
                  <c:v>4.3895000000000124</c:v>
                </c:pt>
                <c:pt idx="3143">
                  <c:v>4.3425000000000118</c:v>
                </c:pt>
                <c:pt idx="3144">
                  <c:v>4.3685000000000116</c:v>
                </c:pt>
                <c:pt idx="3145">
                  <c:v>4.4195000000000118</c:v>
                </c:pt>
                <c:pt idx="3146">
                  <c:v>4.4635000000000122</c:v>
                </c:pt>
                <c:pt idx="3147">
                  <c:v>4.4305000000000128</c:v>
                </c:pt>
                <c:pt idx="3148">
                  <c:v>4.3055000000000128</c:v>
                </c:pt>
                <c:pt idx="3149">
                  <c:v>4.3775000000000128</c:v>
                </c:pt>
                <c:pt idx="3150">
                  <c:v>4.4665000000000123</c:v>
                </c:pt>
                <c:pt idx="3151">
                  <c:v>4.4325000000000117</c:v>
                </c:pt>
                <c:pt idx="3152">
                  <c:v>4.5045000000000117</c:v>
                </c:pt>
                <c:pt idx="3153">
                  <c:v>4.4525000000000112</c:v>
                </c:pt>
                <c:pt idx="3154">
                  <c:v>4.4635000000000113</c:v>
                </c:pt>
                <c:pt idx="3155">
                  <c:v>4.348500000000012</c:v>
                </c:pt>
                <c:pt idx="3156">
                  <c:v>4.4075000000000113</c:v>
                </c:pt>
                <c:pt idx="3157">
                  <c:v>4.2625000000000117</c:v>
                </c:pt>
                <c:pt idx="3158">
                  <c:v>4.1445000000000114</c:v>
                </c:pt>
                <c:pt idx="3159">
                  <c:v>4.2065000000000108</c:v>
                </c:pt>
                <c:pt idx="3160">
                  <c:v>4.236500000000011</c:v>
                </c:pt>
                <c:pt idx="3161">
                  <c:v>4.3105000000000109</c:v>
                </c:pt>
                <c:pt idx="3162">
                  <c:v>4.4205000000000112</c:v>
                </c:pt>
                <c:pt idx="3163">
                  <c:v>4.4225000000000119</c:v>
                </c:pt>
                <c:pt idx="3164">
                  <c:v>4.3965000000000121</c:v>
                </c:pt>
                <c:pt idx="3165">
                  <c:v>4.3025000000000126</c:v>
                </c:pt>
                <c:pt idx="3166">
                  <c:v>4.2515000000000125</c:v>
                </c:pt>
                <c:pt idx="3167">
                  <c:v>4.2855000000000132</c:v>
                </c:pt>
                <c:pt idx="3168">
                  <c:v>4.3765000000000125</c:v>
                </c:pt>
                <c:pt idx="3169">
                  <c:v>4.3685000000000125</c:v>
                </c:pt>
                <c:pt idx="3170">
                  <c:v>4.2415000000000127</c:v>
                </c:pt>
                <c:pt idx="3171">
                  <c:v>4.2835000000000125</c:v>
                </c:pt>
                <c:pt idx="3172">
                  <c:v>4.1505000000000125</c:v>
                </c:pt>
                <c:pt idx="3173">
                  <c:v>4.1555000000000124</c:v>
                </c:pt>
                <c:pt idx="3174">
                  <c:v>4.1805000000000128</c:v>
                </c:pt>
                <c:pt idx="3175">
                  <c:v>4.2195000000000125</c:v>
                </c:pt>
                <c:pt idx="3176">
                  <c:v>4.0335000000000125</c:v>
                </c:pt>
                <c:pt idx="3177">
                  <c:v>3.9345000000000128</c:v>
                </c:pt>
                <c:pt idx="3178">
                  <c:v>3.8885000000000125</c:v>
                </c:pt>
                <c:pt idx="3179">
                  <c:v>3.9675000000000127</c:v>
                </c:pt>
                <c:pt idx="3180">
                  <c:v>3.9195000000000126</c:v>
                </c:pt>
                <c:pt idx="3181">
                  <c:v>3.8115000000000125</c:v>
                </c:pt>
                <c:pt idx="3182">
                  <c:v>3.8495000000000128</c:v>
                </c:pt>
                <c:pt idx="3183">
                  <c:v>3.9365000000000125</c:v>
                </c:pt>
                <c:pt idx="3184">
                  <c:v>3.9485000000000126</c:v>
                </c:pt>
                <c:pt idx="3185">
                  <c:v>3.9835000000000127</c:v>
                </c:pt>
                <c:pt idx="3186">
                  <c:v>4.0285000000000126</c:v>
                </c:pt>
                <c:pt idx="3187">
                  <c:v>3.9325000000000125</c:v>
                </c:pt>
                <c:pt idx="3188">
                  <c:v>3.9195000000000126</c:v>
                </c:pt>
                <c:pt idx="3189">
                  <c:v>3.9675000000000127</c:v>
                </c:pt>
                <c:pt idx="3190">
                  <c:v>3.9515000000000127</c:v>
                </c:pt>
                <c:pt idx="3191">
                  <c:v>3.9905000000000128</c:v>
                </c:pt>
                <c:pt idx="3192">
                  <c:v>4.0195000000000132</c:v>
                </c:pt>
                <c:pt idx="3193">
                  <c:v>3.8855000000000133</c:v>
                </c:pt>
                <c:pt idx="3194">
                  <c:v>3.8665000000000136</c:v>
                </c:pt>
                <c:pt idx="3195">
                  <c:v>3.9505000000000137</c:v>
                </c:pt>
                <c:pt idx="3196">
                  <c:v>4.0395000000000136</c:v>
                </c:pt>
                <c:pt idx="3197">
                  <c:v>3.9805000000000135</c:v>
                </c:pt>
                <c:pt idx="3198">
                  <c:v>3.9475000000000136</c:v>
                </c:pt>
                <c:pt idx="3199">
                  <c:v>4.0905000000000129</c:v>
                </c:pt>
                <c:pt idx="3200">
                  <c:v>4.2605000000000128</c:v>
                </c:pt>
                <c:pt idx="3201">
                  <c:v>4.2465000000000135</c:v>
                </c:pt>
                <c:pt idx="3202">
                  <c:v>4.2585000000000139</c:v>
                </c:pt>
                <c:pt idx="3203">
                  <c:v>4.3125000000000142</c:v>
                </c:pt>
                <c:pt idx="3204">
                  <c:v>4.2005000000000141</c:v>
                </c:pt>
                <c:pt idx="3205">
                  <c:v>4.2045000000000137</c:v>
                </c:pt>
                <c:pt idx="3206">
                  <c:v>4.2075000000000138</c:v>
                </c:pt>
                <c:pt idx="3207">
                  <c:v>4.2805000000000142</c:v>
                </c:pt>
                <c:pt idx="3208">
                  <c:v>4.2085000000000141</c:v>
                </c:pt>
                <c:pt idx="3209">
                  <c:v>4.1705000000000148</c:v>
                </c:pt>
                <c:pt idx="3210">
                  <c:v>4.1285000000000149</c:v>
                </c:pt>
                <c:pt idx="3211">
                  <c:v>4.2295000000000149</c:v>
                </c:pt>
                <c:pt idx="3212">
                  <c:v>4.2255000000000145</c:v>
                </c:pt>
                <c:pt idx="3213">
                  <c:v>4.2395000000000138</c:v>
                </c:pt>
                <c:pt idx="3214">
                  <c:v>4.3065000000000131</c:v>
                </c:pt>
                <c:pt idx="3215">
                  <c:v>4.3655000000000133</c:v>
                </c:pt>
                <c:pt idx="3216">
                  <c:v>4.3865000000000132</c:v>
                </c:pt>
                <c:pt idx="3217">
                  <c:v>4.4505000000000132</c:v>
                </c:pt>
                <c:pt idx="3218">
                  <c:v>4.3715000000000135</c:v>
                </c:pt>
                <c:pt idx="3219">
                  <c:v>4.3345000000000127</c:v>
                </c:pt>
                <c:pt idx="3220">
                  <c:v>4.4035000000000135</c:v>
                </c:pt>
                <c:pt idx="3221">
                  <c:v>4.5055000000000138</c:v>
                </c:pt>
                <c:pt idx="3222">
                  <c:v>4.5025000000000137</c:v>
                </c:pt>
                <c:pt idx="3223">
                  <c:v>4.5435000000000141</c:v>
                </c:pt>
                <c:pt idx="3224">
                  <c:v>4.4615000000000142</c:v>
                </c:pt>
                <c:pt idx="3225">
                  <c:v>4.4455000000000142</c:v>
                </c:pt>
                <c:pt idx="3226">
                  <c:v>4.3535000000000146</c:v>
                </c:pt>
                <c:pt idx="3227">
                  <c:v>4.3745000000000145</c:v>
                </c:pt>
                <c:pt idx="3228">
                  <c:v>4.4185000000000141</c:v>
                </c:pt>
                <c:pt idx="3229">
                  <c:v>4.3375000000000146</c:v>
                </c:pt>
                <c:pt idx="3230">
                  <c:v>4.3245000000000147</c:v>
                </c:pt>
                <c:pt idx="3231">
                  <c:v>4.3165000000000147</c:v>
                </c:pt>
                <c:pt idx="3232">
                  <c:v>4.2635000000000147</c:v>
                </c:pt>
                <c:pt idx="3233">
                  <c:v>4.229500000000014</c:v>
                </c:pt>
                <c:pt idx="3234">
                  <c:v>4.245500000000014</c:v>
                </c:pt>
                <c:pt idx="3235">
                  <c:v>4.3485000000000138</c:v>
                </c:pt>
                <c:pt idx="3236">
                  <c:v>4.2975000000000136</c:v>
                </c:pt>
                <c:pt idx="3237">
                  <c:v>4.1775000000000144</c:v>
                </c:pt>
                <c:pt idx="3238">
                  <c:v>4.1765000000000141</c:v>
                </c:pt>
                <c:pt idx="3239">
                  <c:v>4.1925000000000141</c:v>
                </c:pt>
                <c:pt idx="3240">
                  <c:v>4.2895000000000145</c:v>
                </c:pt>
                <c:pt idx="3241">
                  <c:v>4.2465000000000153</c:v>
                </c:pt>
                <c:pt idx="3242">
                  <c:v>4.184500000000015</c:v>
                </c:pt>
                <c:pt idx="3243">
                  <c:v>4.1065000000000147</c:v>
                </c:pt>
                <c:pt idx="3244">
                  <c:v>4.0535000000000148</c:v>
                </c:pt>
                <c:pt idx="3245">
                  <c:v>3.9815000000000147</c:v>
                </c:pt>
                <c:pt idx="3246">
                  <c:v>3.9535000000000147</c:v>
                </c:pt>
                <c:pt idx="3247">
                  <c:v>3.9605000000000148</c:v>
                </c:pt>
                <c:pt idx="3248">
                  <c:v>3.9855000000000147</c:v>
                </c:pt>
                <c:pt idx="3249">
                  <c:v>4.0655000000000143</c:v>
                </c:pt>
                <c:pt idx="3250">
                  <c:v>4.1485000000000145</c:v>
                </c:pt>
                <c:pt idx="3251">
                  <c:v>4.0715000000000146</c:v>
                </c:pt>
                <c:pt idx="3252">
                  <c:v>4.0365000000000144</c:v>
                </c:pt>
                <c:pt idx="3253">
                  <c:v>4.0825000000000138</c:v>
                </c:pt>
                <c:pt idx="3254">
                  <c:v>4.1275000000000137</c:v>
                </c:pt>
                <c:pt idx="3255">
                  <c:v>4.1605000000000132</c:v>
                </c:pt>
                <c:pt idx="3256">
                  <c:v>4.1525000000000132</c:v>
                </c:pt>
                <c:pt idx="3257">
                  <c:v>4.2845000000000137</c:v>
                </c:pt>
                <c:pt idx="3258">
                  <c:v>4.2605000000000137</c:v>
                </c:pt>
                <c:pt idx="3259">
                  <c:v>4.2645000000000142</c:v>
                </c:pt>
                <c:pt idx="3260">
                  <c:v>4.2695000000000141</c:v>
                </c:pt>
                <c:pt idx="3261">
                  <c:v>4.370500000000014</c:v>
                </c:pt>
                <c:pt idx="3262">
                  <c:v>4.253500000000014</c:v>
                </c:pt>
                <c:pt idx="3263">
                  <c:v>4.1515000000000137</c:v>
                </c:pt>
                <c:pt idx="3264">
                  <c:v>4.1595000000000137</c:v>
                </c:pt>
                <c:pt idx="3265">
                  <c:v>4.1375000000000135</c:v>
                </c:pt>
                <c:pt idx="3266">
                  <c:v>4.1855000000000135</c:v>
                </c:pt>
                <c:pt idx="3267">
                  <c:v>4.2205000000000137</c:v>
                </c:pt>
                <c:pt idx="3268">
                  <c:v>4.3275000000000139</c:v>
                </c:pt>
                <c:pt idx="3269">
                  <c:v>4.3675000000000139</c:v>
                </c:pt>
                <c:pt idx="3270">
                  <c:v>4.4255000000000138</c:v>
                </c:pt>
                <c:pt idx="3271">
                  <c:v>4.4375000000000142</c:v>
                </c:pt>
                <c:pt idx="3272">
                  <c:v>4.4165000000000143</c:v>
                </c:pt>
                <c:pt idx="3273">
                  <c:v>4.4895000000000138</c:v>
                </c:pt>
                <c:pt idx="3274">
                  <c:v>4.5375000000000139</c:v>
                </c:pt>
                <c:pt idx="3275">
                  <c:v>4.5895000000000135</c:v>
                </c:pt>
                <c:pt idx="3276">
                  <c:v>4.5405000000000131</c:v>
                </c:pt>
                <c:pt idx="3277">
                  <c:v>4.4865000000000128</c:v>
                </c:pt>
                <c:pt idx="3278">
                  <c:v>4.5055000000000129</c:v>
                </c:pt>
                <c:pt idx="3279">
                  <c:v>4.4825000000000124</c:v>
                </c:pt>
                <c:pt idx="3280">
                  <c:v>4.3945000000000123</c:v>
                </c:pt>
                <c:pt idx="3281">
                  <c:v>4.4555000000000131</c:v>
                </c:pt>
                <c:pt idx="3282">
                  <c:v>4.3425000000000136</c:v>
                </c:pt>
                <c:pt idx="3283">
                  <c:v>4.3405000000000129</c:v>
                </c:pt>
                <c:pt idx="3284">
                  <c:v>4.2095000000000127</c:v>
                </c:pt>
                <c:pt idx="3285">
                  <c:v>4.2615000000000123</c:v>
                </c:pt>
                <c:pt idx="3286">
                  <c:v>4.3455000000000119</c:v>
                </c:pt>
                <c:pt idx="3287">
                  <c:v>4.3515000000000121</c:v>
                </c:pt>
                <c:pt idx="3288">
                  <c:v>4.3365000000000116</c:v>
                </c:pt>
                <c:pt idx="3289">
                  <c:v>4.3925000000000116</c:v>
                </c:pt>
                <c:pt idx="3290">
                  <c:v>4.4195000000000118</c:v>
                </c:pt>
                <c:pt idx="3291">
                  <c:v>4.3775000000000119</c:v>
                </c:pt>
                <c:pt idx="3292">
                  <c:v>4.3865000000000123</c:v>
                </c:pt>
                <c:pt idx="3293">
                  <c:v>4.324500000000012</c:v>
                </c:pt>
                <c:pt idx="3294">
                  <c:v>4.2965000000000124</c:v>
                </c:pt>
                <c:pt idx="3295">
                  <c:v>4.3035000000000121</c:v>
                </c:pt>
                <c:pt idx="3296">
                  <c:v>4.2305000000000117</c:v>
                </c:pt>
                <c:pt idx="3297">
                  <c:v>4.2655000000000118</c:v>
                </c:pt>
                <c:pt idx="3298">
                  <c:v>4.2615000000000123</c:v>
                </c:pt>
                <c:pt idx="3299">
                  <c:v>4.2645000000000124</c:v>
                </c:pt>
                <c:pt idx="3300">
                  <c:v>4.3225000000000122</c:v>
                </c:pt>
                <c:pt idx="3301">
                  <c:v>4.3555000000000117</c:v>
                </c:pt>
                <c:pt idx="3302">
                  <c:v>4.3805000000000121</c:v>
                </c:pt>
                <c:pt idx="3303">
                  <c:v>4.4305000000000119</c:v>
                </c:pt>
                <c:pt idx="3304">
                  <c:v>4.4775000000000116</c:v>
                </c:pt>
                <c:pt idx="3305">
                  <c:v>4.3815000000000115</c:v>
                </c:pt>
                <c:pt idx="3306">
                  <c:v>4.369500000000011</c:v>
                </c:pt>
                <c:pt idx="3307">
                  <c:v>4.2855000000000114</c:v>
                </c:pt>
                <c:pt idx="3308">
                  <c:v>4.3265000000000118</c:v>
                </c:pt>
                <c:pt idx="3309">
                  <c:v>4.2715000000000121</c:v>
                </c:pt>
                <c:pt idx="3310">
                  <c:v>4.2335000000000118</c:v>
                </c:pt>
                <c:pt idx="3311">
                  <c:v>4.1185000000000116</c:v>
                </c:pt>
                <c:pt idx="3312">
                  <c:v>4.1845000000000114</c:v>
                </c:pt>
                <c:pt idx="3313">
                  <c:v>4.1825000000000117</c:v>
                </c:pt>
                <c:pt idx="3314">
                  <c:v>4.2165000000000123</c:v>
                </c:pt>
                <c:pt idx="3315">
                  <c:v>4.2195000000000125</c:v>
                </c:pt>
                <c:pt idx="3316">
                  <c:v>4.2735000000000127</c:v>
                </c:pt>
                <c:pt idx="3317">
                  <c:v>4.2865000000000126</c:v>
                </c:pt>
                <c:pt idx="3318">
                  <c:v>4.2685000000000128</c:v>
                </c:pt>
                <c:pt idx="3319">
                  <c:v>4.3685000000000125</c:v>
                </c:pt>
                <c:pt idx="3320">
                  <c:v>4.3945000000000132</c:v>
                </c:pt>
                <c:pt idx="3321">
                  <c:v>4.3505000000000127</c:v>
                </c:pt>
                <c:pt idx="3322">
                  <c:v>4.3515000000000121</c:v>
                </c:pt>
                <c:pt idx="3323">
                  <c:v>4.3945000000000123</c:v>
                </c:pt>
                <c:pt idx="3324">
                  <c:v>4.4715000000000122</c:v>
                </c:pt>
                <c:pt idx="3325">
                  <c:v>4.4505000000000123</c:v>
                </c:pt>
                <c:pt idx="3326">
                  <c:v>4.5335000000000125</c:v>
                </c:pt>
                <c:pt idx="3327">
                  <c:v>4.5265000000000128</c:v>
                </c:pt>
                <c:pt idx="3328">
                  <c:v>4.5215000000000121</c:v>
                </c:pt>
                <c:pt idx="3329">
                  <c:v>4.5785000000000124</c:v>
                </c:pt>
                <c:pt idx="3330">
                  <c:v>4.5865000000000125</c:v>
                </c:pt>
                <c:pt idx="3331">
                  <c:v>4.5455000000000121</c:v>
                </c:pt>
                <c:pt idx="3332">
                  <c:v>4.5495000000000125</c:v>
                </c:pt>
                <c:pt idx="3333">
                  <c:v>4.4875000000000131</c:v>
                </c:pt>
                <c:pt idx="3334">
                  <c:v>4.4645000000000135</c:v>
                </c:pt>
                <c:pt idx="3335">
                  <c:v>4.359500000000013</c:v>
                </c:pt>
                <c:pt idx="3336">
                  <c:v>4.2995000000000125</c:v>
                </c:pt>
                <c:pt idx="3337">
                  <c:v>4.3145000000000122</c:v>
                </c:pt>
                <c:pt idx="3338">
                  <c:v>4.3495000000000115</c:v>
                </c:pt>
                <c:pt idx="3339">
                  <c:v>4.2975000000000119</c:v>
                </c:pt>
                <c:pt idx="3340">
                  <c:v>4.2525000000000119</c:v>
                </c:pt>
                <c:pt idx="3341">
                  <c:v>4.2325000000000124</c:v>
                </c:pt>
                <c:pt idx="3342">
                  <c:v>4.2695000000000123</c:v>
                </c:pt>
                <c:pt idx="3343">
                  <c:v>4.2895000000000127</c:v>
                </c:pt>
                <c:pt idx="3344">
                  <c:v>4.1755000000000129</c:v>
                </c:pt>
                <c:pt idx="3345">
                  <c:v>4.061500000000013</c:v>
                </c:pt>
                <c:pt idx="3346">
                  <c:v>4.0655000000000125</c:v>
                </c:pt>
                <c:pt idx="3347">
                  <c:v>4.1185000000000125</c:v>
                </c:pt>
                <c:pt idx="3348">
                  <c:v>4.2015000000000127</c:v>
                </c:pt>
                <c:pt idx="3349">
                  <c:v>4.2195000000000125</c:v>
                </c:pt>
                <c:pt idx="3350">
                  <c:v>4.234500000000013</c:v>
                </c:pt>
                <c:pt idx="3351">
                  <c:v>4.1975000000000131</c:v>
                </c:pt>
                <c:pt idx="3352">
                  <c:v>4.1695000000000135</c:v>
                </c:pt>
                <c:pt idx="3353">
                  <c:v>4.2115000000000133</c:v>
                </c:pt>
                <c:pt idx="3354">
                  <c:v>4.218500000000013</c:v>
                </c:pt>
                <c:pt idx="3355">
                  <c:v>4.3085000000000129</c:v>
                </c:pt>
                <c:pt idx="3356">
                  <c:v>4.3075000000000134</c:v>
                </c:pt>
                <c:pt idx="3357">
                  <c:v>4.3155000000000134</c:v>
                </c:pt>
                <c:pt idx="3358">
                  <c:v>4.3885000000000129</c:v>
                </c:pt>
                <c:pt idx="3359">
                  <c:v>4.4005000000000125</c:v>
                </c:pt>
                <c:pt idx="3360">
                  <c:v>4.4605000000000121</c:v>
                </c:pt>
                <c:pt idx="3361">
                  <c:v>4.393500000000012</c:v>
                </c:pt>
                <c:pt idx="3362">
                  <c:v>4.4315000000000122</c:v>
                </c:pt>
                <c:pt idx="3363">
                  <c:v>4.3195000000000121</c:v>
                </c:pt>
                <c:pt idx="3364">
                  <c:v>4.284500000000012</c:v>
                </c:pt>
                <c:pt idx="3365">
                  <c:v>4.276500000000012</c:v>
                </c:pt>
                <c:pt idx="3366">
                  <c:v>4.3415000000000123</c:v>
                </c:pt>
                <c:pt idx="3367">
                  <c:v>4.364500000000012</c:v>
                </c:pt>
                <c:pt idx="3368">
                  <c:v>4.4045000000000121</c:v>
                </c:pt>
                <c:pt idx="3369">
                  <c:v>4.481500000000012</c:v>
                </c:pt>
                <c:pt idx="3370">
                  <c:v>4.4535000000000124</c:v>
                </c:pt>
                <c:pt idx="3371">
                  <c:v>4.4335000000000129</c:v>
                </c:pt>
                <c:pt idx="3372">
                  <c:v>4.3235000000000134</c:v>
                </c:pt>
                <c:pt idx="3373">
                  <c:v>4.3985000000000127</c:v>
                </c:pt>
                <c:pt idx="3374">
                  <c:v>4.3955000000000126</c:v>
                </c:pt>
                <c:pt idx="3375">
                  <c:v>4.4825000000000124</c:v>
                </c:pt>
                <c:pt idx="3376">
                  <c:v>4.5215000000000121</c:v>
                </c:pt>
                <c:pt idx="3377">
                  <c:v>4.449500000000012</c:v>
                </c:pt>
                <c:pt idx="3378">
                  <c:v>4.4645000000000117</c:v>
                </c:pt>
                <c:pt idx="3379">
                  <c:v>4.3905000000000118</c:v>
                </c:pt>
                <c:pt idx="3380">
                  <c:v>4.356500000000012</c:v>
                </c:pt>
                <c:pt idx="3381">
                  <c:v>4.3745000000000118</c:v>
                </c:pt>
                <c:pt idx="3382">
                  <c:v>4.3415000000000123</c:v>
                </c:pt>
                <c:pt idx="3383">
                  <c:v>4.4165000000000116</c:v>
                </c:pt>
                <c:pt idx="3384">
                  <c:v>4.4225000000000119</c:v>
                </c:pt>
                <c:pt idx="3385">
                  <c:v>4.4645000000000117</c:v>
                </c:pt>
                <c:pt idx="3386">
                  <c:v>4.3815000000000115</c:v>
                </c:pt>
                <c:pt idx="3387">
                  <c:v>4.4375000000000107</c:v>
                </c:pt>
                <c:pt idx="3388">
                  <c:v>4.4635000000000105</c:v>
                </c:pt>
                <c:pt idx="3389">
                  <c:v>4.5085000000000104</c:v>
                </c:pt>
                <c:pt idx="3390">
                  <c:v>4.4895000000000103</c:v>
                </c:pt>
                <c:pt idx="3391">
                  <c:v>4.5425000000000111</c:v>
                </c:pt>
                <c:pt idx="3392">
                  <c:v>4.5865000000000107</c:v>
                </c:pt>
                <c:pt idx="3393">
                  <c:v>4.5985000000000102</c:v>
                </c:pt>
                <c:pt idx="3394">
                  <c:v>4.5635000000000101</c:v>
                </c:pt>
                <c:pt idx="3395">
                  <c:v>4.5515000000000096</c:v>
                </c:pt>
                <c:pt idx="3396">
                  <c:v>4.613500000000009</c:v>
                </c:pt>
                <c:pt idx="3397">
                  <c:v>4.6405000000000092</c:v>
                </c:pt>
                <c:pt idx="3398">
                  <c:v>4.6625000000000085</c:v>
                </c:pt>
                <c:pt idx="3399">
                  <c:v>4.7215000000000087</c:v>
                </c:pt>
                <c:pt idx="3400">
                  <c:v>4.8135000000000083</c:v>
                </c:pt>
                <c:pt idx="3401">
                  <c:v>4.7705000000000082</c:v>
                </c:pt>
                <c:pt idx="3402">
                  <c:v>4.8145000000000078</c:v>
                </c:pt>
                <c:pt idx="3403">
                  <c:v>4.8565000000000076</c:v>
                </c:pt>
                <c:pt idx="3404">
                  <c:v>4.8625000000000078</c:v>
                </c:pt>
                <c:pt idx="3405">
                  <c:v>4.8705000000000078</c:v>
                </c:pt>
                <c:pt idx="3406">
                  <c:v>4.8475000000000081</c:v>
                </c:pt>
                <c:pt idx="3407">
                  <c:v>4.7505000000000077</c:v>
                </c:pt>
                <c:pt idx="3408">
                  <c:v>4.7395000000000085</c:v>
                </c:pt>
                <c:pt idx="3409">
                  <c:v>4.7575000000000083</c:v>
                </c:pt>
                <c:pt idx="3410">
                  <c:v>4.7785000000000082</c:v>
                </c:pt>
                <c:pt idx="3411">
                  <c:v>4.8195000000000086</c:v>
                </c:pt>
                <c:pt idx="3412">
                  <c:v>4.9025000000000087</c:v>
                </c:pt>
                <c:pt idx="3413">
                  <c:v>4.8795000000000091</c:v>
                </c:pt>
                <c:pt idx="3414">
                  <c:v>4.9395000000000095</c:v>
                </c:pt>
                <c:pt idx="3415">
                  <c:v>4.8805000000000103</c:v>
                </c:pt>
                <c:pt idx="3416">
                  <c:v>4.8225000000000104</c:v>
                </c:pt>
                <c:pt idx="3417">
                  <c:v>4.8415000000000106</c:v>
                </c:pt>
                <c:pt idx="3418">
                  <c:v>4.7965000000000106</c:v>
                </c:pt>
                <c:pt idx="3419">
                  <c:v>4.7975000000000101</c:v>
                </c:pt>
                <c:pt idx="3420">
                  <c:v>4.7475000000000103</c:v>
                </c:pt>
                <c:pt idx="3421">
                  <c:v>4.7635000000000103</c:v>
                </c:pt>
                <c:pt idx="3422">
                  <c:v>4.7435000000000098</c:v>
                </c:pt>
                <c:pt idx="3423">
                  <c:v>4.7535000000000087</c:v>
                </c:pt>
                <c:pt idx="3424">
                  <c:v>4.8175000000000088</c:v>
                </c:pt>
                <c:pt idx="3425">
                  <c:v>4.7395000000000085</c:v>
                </c:pt>
                <c:pt idx="3426">
                  <c:v>4.7295000000000087</c:v>
                </c:pt>
                <c:pt idx="3427">
                  <c:v>4.7395000000000085</c:v>
                </c:pt>
                <c:pt idx="3428">
                  <c:v>4.7385000000000081</c:v>
                </c:pt>
                <c:pt idx="3429">
                  <c:v>4.7635000000000085</c:v>
                </c:pt>
                <c:pt idx="3430">
                  <c:v>4.7535000000000078</c:v>
                </c:pt>
                <c:pt idx="3431">
                  <c:v>4.7735000000000074</c:v>
                </c:pt>
                <c:pt idx="3432">
                  <c:v>4.7955000000000076</c:v>
                </c:pt>
                <c:pt idx="3433">
                  <c:v>4.8265000000000073</c:v>
                </c:pt>
                <c:pt idx="3434">
                  <c:v>4.8915000000000077</c:v>
                </c:pt>
                <c:pt idx="3435">
                  <c:v>4.9005000000000081</c:v>
                </c:pt>
                <c:pt idx="3436">
                  <c:v>4.9105000000000079</c:v>
                </c:pt>
                <c:pt idx="3437">
                  <c:v>4.9155000000000078</c:v>
                </c:pt>
                <c:pt idx="3438">
                  <c:v>4.8805000000000085</c:v>
                </c:pt>
                <c:pt idx="3439">
                  <c:v>4.8705000000000087</c:v>
                </c:pt>
                <c:pt idx="3440">
                  <c:v>4.8305000000000087</c:v>
                </c:pt>
                <c:pt idx="3441">
                  <c:v>4.791500000000009</c:v>
                </c:pt>
                <c:pt idx="3442">
                  <c:v>4.7925000000000093</c:v>
                </c:pt>
                <c:pt idx="3443">
                  <c:v>4.7335000000000091</c:v>
                </c:pt>
                <c:pt idx="3444">
                  <c:v>4.7245000000000097</c:v>
                </c:pt>
                <c:pt idx="3445">
                  <c:v>4.738500000000009</c:v>
                </c:pt>
                <c:pt idx="3446">
                  <c:v>4.7715000000000085</c:v>
                </c:pt>
                <c:pt idx="3447">
                  <c:v>4.6875000000000089</c:v>
                </c:pt>
                <c:pt idx="3448">
                  <c:v>4.6215000000000082</c:v>
                </c:pt>
                <c:pt idx="3449">
                  <c:v>4.6335000000000086</c:v>
                </c:pt>
                <c:pt idx="3450">
                  <c:v>4.581500000000009</c:v>
                </c:pt>
                <c:pt idx="3451">
                  <c:v>4.4195000000000091</c:v>
                </c:pt>
                <c:pt idx="3452">
                  <c:v>4.4105000000000096</c:v>
                </c:pt>
                <c:pt idx="3453">
                  <c:v>4.4135000000000097</c:v>
                </c:pt>
                <c:pt idx="3454">
                  <c:v>4.4595000000000091</c:v>
                </c:pt>
                <c:pt idx="3455">
                  <c:v>4.4795000000000087</c:v>
                </c:pt>
                <c:pt idx="3456">
                  <c:v>4.4315000000000087</c:v>
                </c:pt>
                <c:pt idx="3457">
                  <c:v>4.3865000000000087</c:v>
                </c:pt>
                <c:pt idx="3458">
                  <c:v>4.4865000000000084</c:v>
                </c:pt>
                <c:pt idx="3459">
                  <c:v>4.4945000000000084</c:v>
                </c:pt>
                <c:pt idx="3460">
                  <c:v>4.5065000000000079</c:v>
                </c:pt>
                <c:pt idx="3461">
                  <c:v>4.5755000000000079</c:v>
                </c:pt>
                <c:pt idx="3462">
                  <c:v>4.5835000000000079</c:v>
                </c:pt>
                <c:pt idx="3463">
                  <c:v>4.5955000000000084</c:v>
                </c:pt>
                <c:pt idx="3464">
                  <c:v>4.5505000000000084</c:v>
                </c:pt>
                <c:pt idx="3465">
                  <c:v>4.4885000000000081</c:v>
                </c:pt>
                <c:pt idx="3466">
                  <c:v>4.5045000000000082</c:v>
                </c:pt>
                <c:pt idx="3467">
                  <c:v>4.4725000000000081</c:v>
                </c:pt>
                <c:pt idx="3468">
                  <c:v>4.530500000000008</c:v>
                </c:pt>
                <c:pt idx="3469">
                  <c:v>4.4525000000000077</c:v>
                </c:pt>
                <c:pt idx="3470">
                  <c:v>4.4525000000000077</c:v>
                </c:pt>
                <c:pt idx="3471">
                  <c:v>4.4215000000000071</c:v>
                </c:pt>
                <c:pt idx="3472">
                  <c:v>4.4815000000000076</c:v>
                </c:pt>
                <c:pt idx="3473">
                  <c:v>4.4365000000000077</c:v>
                </c:pt>
                <c:pt idx="3474">
                  <c:v>4.4715000000000078</c:v>
                </c:pt>
                <c:pt idx="3475">
                  <c:v>4.4035000000000082</c:v>
                </c:pt>
                <c:pt idx="3476">
                  <c:v>4.3645000000000085</c:v>
                </c:pt>
                <c:pt idx="3477">
                  <c:v>4.3965000000000085</c:v>
                </c:pt>
                <c:pt idx="3478">
                  <c:v>4.4255000000000084</c:v>
                </c:pt>
                <c:pt idx="3479">
                  <c:v>4.4715000000000087</c:v>
                </c:pt>
                <c:pt idx="3480">
                  <c:v>4.4585000000000079</c:v>
                </c:pt>
                <c:pt idx="3481">
                  <c:v>4.437500000000008</c:v>
                </c:pt>
                <c:pt idx="3482">
                  <c:v>4.336500000000008</c:v>
                </c:pt>
                <c:pt idx="3483">
                  <c:v>4.4205000000000076</c:v>
                </c:pt>
                <c:pt idx="3484">
                  <c:v>4.461500000000008</c:v>
                </c:pt>
                <c:pt idx="3485">
                  <c:v>4.469500000000008</c:v>
                </c:pt>
                <c:pt idx="3486">
                  <c:v>4.4665000000000079</c:v>
                </c:pt>
                <c:pt idx="3487">
                  <c:v>4.4075000000000077</c:v>
                </c:pt>
                <c:pt idx="3488">
                  <c:v>4.4155000000000078</c:v>
                </c:pt>
                <c:pt idx="3489">
                  <c:v>4.4635000000000078</c:v>
                </c:pt>
                <c:pt idx="3490">
                  <c:v>4.5175000000000072</c:v>
                </c:pt>
                <c:pt idx="3491">
                  <c:v>4.4465000000000074</c:v>
                </c:pt>
                <c:pt idx="3492">
                  <c:v>4.3915000000000077</c:v>
                </c:pt>
                <c:pt idx="3493">
                  <c:v>4.4045000000000076</c:v>
                </c:pt>
                <c:pt idx="3494">
                  <c:v>4.3805000000000076</c:v>
                </c:pt>
                <c:pt idx="3495">
                  <c:v>4.3005000000000075</c:v>
                </c:pt>
                <c:pt idx="3496">
                  <c:v>4.2715000000000076</c:v>
                </c:pt>
                <c:pt idx="3497">
                  <c:v>4.320500000000008</c:v>
                </c:pt>
                <c:pt idx="3498">
                  <c:v>4.3135000000000083</c:v>
                </c:pt>
                <c:pt idx="3499">
                  <c:v>4.2505000000000077</c:v>
                </c:pt>
                <c:pt idx="3500">
                  <c:v>4.2955000000000076</c:v>
                </c:pt>
                <c:pt idx="3501">
                  <c:v>4.389500000000008</c:v>
                </c:pt>
                <c:pt idx="3502">
                  <c:v>4.4075000000000077</c:v>
                </c:pt>
                <c:pt idx="3503">
                  <c:v>4.429500000000008</c:v>
                </c:pt>
                <c:pt idx="3504">
                  <c:v>4.4715000000000078</c:v>
                </c:pt>
                <c:pt idx="3505">
                  <c:v>4.4715000000000078</c:v>
                </c:pt>
                <c:pt idx="3506">
                  <c:v>4.4285000000000077</c:v>
                </c:pt>
                <c:pt idx="3507">
                  <c:v>4.4035000000000082</c:v>
                </c:pt>
                <c:pt idx="3508">
                  <c:v>4.4335000000000084</c:v>
                </c:pt>
                <c:pt idx="3509">
                  <c:v>4.4235000000000078</c:v>
                </c:pt>
                <c:pt idx="3510">
                  <c:v>4.3615000000000084</c:v>
                </c:pt>
                <c:pt idx="3511">
                  <c:v>4.3665000000000083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87-804B-BB8C-90286FB61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9928575"/>
        <c:axId val="1111771039"/>
      </c:lineChart>
      <c:dateAx>
        <c:axId val="119992857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771039"/>
        <c:crosses val="autoZero"/>
        <c:auto val="1"/>
        <c:lblOffset val="100"/>
        <c:baseTimeUnit val="days"/>
      </c:dateAx>
      <c:valAx>
        <c:axId val="111177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92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RBOB!$L$1</c:f>
              <c:strCache>
                <c:ptCount val="1"/>
                <c:pt idx="0">
                  <c:v>Scaled Equity 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RBOB!$A$2:$A$3579</c:f>
              <c:numCache>
                <c:formatCode>m/d/yy</c:formatCode>
                <c:ptCount val="3578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40217</c:v>
                </c:pt>
                <c:pt idx="24">
                  <c:v>40218</c:v>
                </c:pt>
                <c:pt idx="25">
                  <c:v>40219</c:v>
                </c:pt>
                <c:pt idx="26">
                  <c:v>40220</c:v>
                </c:pt>
                <c:pt idx="27">
                  <c:v>40221</c:v>
                </c:pt>
                <c:pt idx="28">
                  <c:v>40225</c:v>
                </c:pt>
                <c:pt idx="29">
                  <c:v>40226</c:v>
                </c:pt>
                <c:pt idx="30">
                  <c:v>40227</c:v>
                </c:pt>
                <c:pt idx="31">
                  <c:v>40228</c:v>
                </c:pt>
                <c:pt idx="32">
                  <c:v>40231</c:v>
                </c:pt>
                <c:pt idx="33">
                  <c:v>40232</c:v>
                </c:pt>
                <c:pt idx="34">
                  <c:v>40233</c:v>
                </c:pt>
                <c:pt idx="35">
                  <c:v>40234</c:v>
                </c:pt>
                <c:pt idx="36">
                  <c:v>40235</c:v>
                </c:pt>
                <c:pt idx="37">
                  <c:v>40238</c:v>
                </c:pt>
                <c:pt idx="38">
                  <c:v>40239</c:v>
                </c:pt>
                <c:pt idx="39">
                  <c:v>40240</c:v>
                </c:pt>
                <c:pt idx="40">
                  <c:v>40241</c:v>
                </c:pt>
                <c:pt idx="41">
                  <c:v>40242</c:v>
                </c:pt>
                <c:pt idx="42">
                  <c:v>40245</c:v>
                </c:pt>
                <c:pt idx="43">
                  <c:v>40246</c:v>
                </c:pt>
                <c:pt idx="44">
                  <c:v>40247</c:v>
                </c:pt>
                <c:pt idx="45">
                  <c:v>40248</c:v>
                </c:pt>
                <c:pt idx="46">
                  <c:v>40249</c:v>
                </c:pt>
                <c:pt idx="47">
                  <c:v>40252</c:v>
                </c:pt>
                <c:pt idx="48">
                  <c:v>40253</c:v>
                </c:pt>
                <c:pt idx="49">
                  <c:v>40254</c:v>
                </c:pt>
                <c:pt idx="50">
                  <c:v>40255</c:v>
                </c:pt>
                <c:pt idx="51">
                  <c:v>40256</c:v>
                </c:pt>
                <c:pt idx="52">
                  <c:v>40259</c:v>
                </c:pt>
                <c:pt idx="53">
                  <c:v>40260</c:v>
                </c:pt>
                <c:pt idx="54">
                  <c:v>40261</c:v>
                </c:pt>
                <c:pt idx="55">
                  <c:v>40262</c:v>
                </c:pt>
                <c:pt idx="56">
                  <c:v>40263</c:v>
                </c:pt>
                <c:pt idx="57">
                  <c:v>40266</c:v>
                </c:pt>
                <c:pt idx="58">
                  <c:v>40267</c:v>
                </c:pt>
                <c:pt idx="59">
                  <c:v>40268</c:v>
                </c:pt>
                <c:pt idx="60">
                  <c:v>40269</c:v>
                </c:pt>
                <c:pt idx="61">
                  <c:v>40273</c:v>
                </c:pt>
                <c:pt idx="62">
                  <c:v>40274</c:v>
                </c:pt>
                <c:pt idx="63">
                  <c:v>40275</c:v>
                </c:pt>
                <c:pt idx="64">
                  <c:v>40276</c:v>
                </c:pt>
                <c:pt idx="65">
                  <c:v>40277</c:v>
                </c:pt>
                <c:pt idx="66">
                  <c:v>40280</c:v>
                </c:pt>
                <c:pt idx="67">
                  <c:v>40281</c:v>
                </c:pt>
                <c:pt idx="68">
                  <c:v>40282</c:v>
                </c:pt>
                <c:pt idx="69">
                  <c:v>40283</c:v>
                </c:pt>
                <c:pt idx="70">
                  <c:v>40284</c:v>
                </c:pt>
                <c:pt idx="71">
                  <c:v>40287</c:v>
                </c:pt>
                <c:pt idx="72">
                  <c:v>40288</c:v>
                </c:pt>
                <c:pt idx="73">
                  <c:v>40289</c:v>
                </c:pt>
                <c:pt idx="74">
                  <c:v>40290</c:v>
                </c:pt>
                <c:pt idx="75">
                  <c:v>40291</c:v>
                </c:pt>
                <c:pt idx="76">
                  <c:v>40294</c:v>
                </c:pt>
                <c:pt idx="77">
                  <c:v>40295</c:v>
                </c:pt>
                <c:pt idx="78">
                  <c:v>40296</c:v>
                </c:pt>
                <c:pt idx="79">
                  <c:v>40297</c:v>
                </c:pt>
                <c:pt idx="80">
                  <c:v>40298</c:v>
                </c:pt>
                <c:pt idx="81">
                  <c:v>40301</c:v>
                </c:pt>
                <c:pt idx="82">
                  <c:v>40302</c:v>
                </c:pt>
                <c:pt idx="83">
                  <c:v>40303</c:v>
                </c:pt>
                <c:pt idx="84">
                  <c:v>40304</c:v>
                </c:pt>
                <c:pt idx="85">
                  <c:v>40305</c:v>
                </c:pt>
                <c:pt idx="86">
                  <c:v>40308</c:v>
                </c:pt>
                <c:pt idx="87">
                  <c:v>40309</c:v>
                </c:pt>
                <c:pt idx="88">
                  <c:v>40310</c:v>
                </c:pt>
                <c:pt idx="89">
                  <c:v>40311</c:v>
                </c:pt>
                <c:pt idx="90">
                  <c:v>40312</c:v>
                </c:pt>
                <c:pt idx="91">
                  <c:v>40315</c:v>
                </c:pt>
                <c:pt idx="92">
                  <c:v>40316</c:v>
                </c:pt>
                <c:pt idx="93">
                  <c:v>40317</c:v>
                </c:pt>
                <c:pt idx="94">
                  <c:v>40318</c:v>
                </c:pt>
                <c:pt idx="95">
                  <c:v>40319</c:v>
                </c:pt>
                <c:pt idx="96">
                  <c:v>40322</c:v>
                </c:pt>
                <c:pt idx="97">
                  <c:v>40323</c:v>
                </c:pt>
                <c:pt idx="98">
                  <c:v>40324</c:v>
                </c:pt>
                <c:pt idx="99">
                  <c:v>40325</c:v>
                </c:pt>
                <c:pt idx="100">
                  <c:v>40326</c:v>
                </c:pt>
                <c:pt idx="101">
                  <c:v>40330</c:v>
                </c:pt>
                <c:pt idx="102">
                  <c:v>40331</c:v>
                </c:pt>
                <c:pt idx="103">
                  <c:v>40332</c:v>
                </c:pt>
                <c:pt idx="104">
                  <c:v>40333</c:v>
                </c:pt>
                <c:pt idx="105">
                  <c:v>40336</c:v>
                </c:pt>
                <c:pt idx="106">
                  <c:v>40337</c:v>
                </c:pt>
                <c:pt idx="107">
                  <c:v>40338</c:v>
                </c:pt>
                <c:pt idx="108">
                  <c:v>40339</c:v>
                </c:pt>
                <c:pt idx="109">
                  <c:v>40340</c:v>
                </c:pt>
                <c:pt idx="110">
                  <c:v>40343</c:v>
                </c:pt>
                <c:pt idx="111">
                  <c:v>40344</c:v>
                </c:pt>
                <c:pt idx="112">
                  <c:v>40345</c:v>
                </c:pt>
                <c:pt idx="113">
                  <c:v>40346</c:v>
                </c:pt>
                <c:pt idx="114">
                  <c:v>40347</c:v>
                </c:pt>
                <c:pt idx="115">
                  <c:v>40350</c:v>
                </c:pt>
                <c:pt idx="116">
                  <c:v>40351</c:v>
                </c:pt>
                <c:pt idx="117">
                  <c:v>40352</c:v>
                </c:pt>
                <c:pt idx="118">
                  <c:v>40353</c:v>
                </c:pt>
                <c:pt idx="119">
                  <c:v>40354</c:v>
                </c:pt>
                <c:pt idx="120">
                  <c:v>40357</c:v>
                </c:pt>
                <c:pt idx="121">
                  <c:v>40358</c:v>
                </c:pt>
                <c:pt idx="122">
                  <c:v>40359</c:v>
                </c:pt>
                <c:pt idx="123">
                  <c:v>40360</c:v>
                </c:pt>
                <c:pt idx="124">
                  <c:v>40361</c:v>
                </c:pt>
                <c:pt idx="125">
                  <c:v>40365</c:v>
                </c:pt>
                <c:pt idx="126">
                  <c:v>40366</c:v>
                </c:pt>
                <c:pt idx="127">
                  <c:v>40367</c:v>
                </c:pt>
                <c:pt idx="128">
                  <c:v>40368</c:v>
                </c:pt>
                <c:pt idx="129">
                  <c:v>40371</c:v>
                </c:pt>
                <c:pt idx="130">
                  <c:v>40372</c:v>
                </c:pt>
                <c:pt idx="131">
                  <c:v>40373</c:v>
                </c:pt>
                <c:pt idx="132">
                  <c:v>40374</c:v>
                </c:pt>
                <c:pt idx="133">
                  <c:v>40375</c:v>
                </c:pt>
                <c:pt idx="134">
                  <c:v>40378</c:v>
                </c:pt>
                <c:pt idx="135">
                  <c:v>40379</c:v>
                </c:pt>
                <c:pt idx="136">
                  <c:v>40380</c:v>
                </c:pt>
                <c:pt idx="137">
                  <c:v>40381</c:v>
                </c:pt>
                <c:pt idx="138">
                  <c:v>40382</c:v>
                </c:pt>
                <c:pt idx="139">
                  <c:v>40385</c:v>
                </c:pt>
                <c:pt idx="140">
                  <c:v>40386</c:v>
                </c:pt>
                <c:pt idx="141">
                  <c:v>40387</c:v>
                </c:pt>
                <c:pt idx="142">
                  <c:v>40388</c:v>
                </c:pt>
                <c:pt idx="143">
                  <c:v>40389</c:v>
                </c:pt>
                <c:pt idx="144">
                  <c:v>40392</c:v>
                </c:pt>
                <c:pt idx="145">
                  <c:v>40393</c:v>
                </c:pt>
                <c:pt idx="146">
                  <c:v>40394</c:v>
                </c:pt>
                <c:pt idx="147">
                  <c:v>40395</c:v>
                </c:pt>
                <c:pt idx="148">
                  <c:v>40396</c:v>
                </c:pt>
                <c:pt idx="149">
                  <c:v>40399</c:v>
                </c:pt>
                <c:pt idx="150">
                  <c:v>40400</c:v>
                </c:pt>
                <c:pt idx="151">
                  <c:v>40401</c:v>
                </c:pt>
                <c:pt idx="152">
                  <c:v>40402</c:v>
                </c:pt>
                <c:pt idx="153">
                  <c:v>40403</c:v>
                </c:pt>
                <c:pt idx="154">
                  <c:v>40406</c:v>
                </c:pt>
                <c:pt idx="155">
                  <c:v>40407</c:v>
                </c:pt>
                <c:pt idx="156">
                  <c:v>40408</c:v>
                </c:pt>
                <c:pt idx="157">
                  <c:v>40409</c:v>
                </c:pt>
                <c:pt idx="158">
                  <c:v>40410</c:v>
                </c:pt>
                <c:pt idx="159">
                  <c:v>40413</c:v>
                </c:pt>
                <c:pt idx="160">
                  <c:v>40414</c:v>
                </c:pt>
                <c:pt idx="161">
                  <c:v>40415</c:v>
                </c:pt>
                <c:pt idx="162">
                  <c:v>40416</c:v>
                </c:pt>
                <c:pt idx="163">
                  <c:v>40417</c:v>
                </c:pt>
                <c:pt idx="164">
                  <c:v>40420</c:v>
                </c:pt>
                <c:pt idx="165">
                  <c:v>40421</c:v>
                </c:pt>
                <c:pt idx="166">
                  <c:v>40422</c:v>
                </c:pt>
                <c:pt idx="167">
                  <c:v>40423</c:v>
                </c:pt>
                <c:pt idx="168">
                  <c:v>40424</c:v>
                </c:pt>
                <c:pt idx="169">
                  <c:v>40428</c:v>
                </c:pt>
                <c:pt idx="170">
                  <c:v>40429</c:v>
                </c:pt>
                <c:pt idx="171">
                  <c:v>40430</c:v>
                </c:pt>
                <c:pt idx="172">
                  <c:v>40431</c:v>
                </c:pt>
                <c:pt idx="173">
                  <c:v>40434</c:v>
                </c:pt>
                <c:pt idx="174">
                  <c:v>40435</c:v>
                </c:pt>
                <c:pt idx="175">
                  <c:v>40436</c:v>
                </c:pt>
                <c:pt idx="176">
                  <c:v>40437</c:v>
                </c:pt>
                <c:pt idx="177">
                  <c:v>40438</c:v>
                </c:pt>
                <c:pt idx="178">
                  <c:v>40441</c:v>
                </c:pt>
                <c:pt idx="179">
                  <c:v>40442</c:v>
                </c:pt>
                <c:pt idx="180">
                  <c:v>40443</c:v>
                </c:pt>
                <c:pt idx="181">
                  <c:v>40444</c:v>
                </c:pt>
                <c:pt idx="182">
                  <c:v>40445</c:v>
                </c:pt>
                <c:pt idx="183">
                  <c:v>40448</c:v>
                </c:pt>
                <c:pt idx="184">
                  <c:v>40449</c:v>
                </c:pt>
                <c:pt idx="185">
                  <c:v>40450</c:v>
                </c:pt>
                <c:pt idx="186">
                  <c:v>40451</c:v>
                </c:pt>
                <c:pt idx="187">
                  <c:v>40452</c:v>
                </c:pt>
                <c:pt idx="188">
                  <c:v>40455</c:v>
                </c:pt>
                <c:pt idx="189">
                  <c:v>40456</c:v>
                </c:pt>
                <c:pt idx="190">
                  <c:v>40457</c:v>
                </c:pt>
                <c:pt idx="191">
                  <c:v>40458</c:v>
                </c:pt>
                <c:pt idx="192">
                  <c:v>40459</c:v>
                </c:pt>
                <c:pt idx="193">
                  <c:v>40462</c:v>
                </c:pt>
                <c:pt idx="194">
                  <c:v>40463</c:v>
                </c:pt>
                <c:pt idx="195">
                  <c:v>40464</c:v>
                </c:pt>
                <c:pt idx="196">
                  <c:v>40465</c:v>
                </c:pt>
                <c:pt idx="197">
                  <c:v>40466</c:v>
                </c:pt>
                <c:pt idx="198">
                  <c:v>40469</c:v>
                </c:pt>
                <c:pt idx="199">
                  <c:v>40470</c:v>
                </c:pt>
                <c:pt idx="200">
                  <c:v>40471</c:v>
                </c:pt>
                <c:pt idx="201">
                  <c:v>40472</c:v>
                </c:pt>
                <c:pt idx="202">
                  <c:v>40473</c:v>
                </c:pt>
                <c:pt idx="203">
                  <c:v>40476</c:v>
                </c:pt>
                <c:pt idx="204">
                  <c:v>40477</c:v>
                </c:pt>
                <c:pt idx="205">
                  <c:v>40478</c:v>
                </c:pt>
                <c:pt idx="206">
                  <c:v>40479</c:v>
                </c:pt>
                <c:pt idx="207">
                  <c:v>40480</c:v>
                </c:pt>
                <c:pt idx="208">
                  <c:v>40483</c:v>
                </c:pt>
                <c:pt idx="209">
                  <c:v>40484</c:v>
                </c:pt>
                <c:pt idx="210">
                  <c:v>40485</c:v>
                </c:pt>
                <c:pt idx="211">
                  <c:v>40486</c:v>
                </c:pt>
                <c:pt idx="212">
                  <c:v>40487</c:v>
                </c:pt>
                <c:pt idx="213">
                  <c:v>40490</c:v>
                </c:pt>
                <c:pt idx="214">
                  <c:v>40491</c:v>
                </c:pt>
                <c:pt idx="215">
                  <c:v>40492</c:v>
                </c:pt>
                <c:pt idx="216">
                  <c:v>40493</c:v>
                </c:pt>
                <c:pt idx="217">
                  <c:v>40494</c:v>
                </c:pt>
                <c:pt idx="218">
                  <c:v>40497</c:v>
                </c:pt>
                <c:pt idx="219">
                  <c:v>40498</c:v>
                </c:pt>
                <c:pt idx="220">
                  <c:v>40499</c:v>
                </c:pt>
                <c:pt idx="221">
                  <c:v>40500</c:v>
                </c:pt>
                <c:pt idx="222">
                  <c:v>40501</c:v>
                </c:pt>
                <c:pt idx="223">
                  <c:v>40504</c:v>
                </c:pt>
                <c:pt idx="224">
                  <c:v>40505</c:v>
                </c:pt>
                <c:pt idx="225">
                  <c:v>40506</c:v>
                </c:pt>
                <c:pt idx="226">
                  <c:v>40508</c:v>
                </c:pt>
                <c:pt idx="227">
                  <c:v>40511</c:v>
                </c:pt>
                <c:pt idx="228">
                  <c:v>40512</c:v>
                </c:pt>
                <c:pt idx="229">
                  <c:v>40513</c:v>
                </c:pt>
                <c:pt idx="230">
                  <c:v>40514</c:v>
                </c:pt>
                <c:pt idx="231">
                  <c:v>40515</c:v>
                </c:pt>
                <c:pt idx="232">
                  <c:v>40518</c:v>
                </c:pt>
                <c:pt idx="233">
                  <c:v>40519</c:v>
                </c:pt>
                <c:pt idx="234">
                  <c:v>40520</c:v>
                </c:pt>
                <c:pt idx="235">
                  <c:v>40521</c:v>
                </c:pt>
                <c:pt idx="236">
                  <c:v>40522</c:v>
                </c:pt>
                <c:pt idx="237">
                  <c:v>40525</c:v>
                </c:pt>
                <c:pt idx="238">
                  <c:v>40526</c:v>
                </c:pt>
                <c:pt idx="239">
                  <c:v>40527</c:v>
                </c:pt>
                <c:pt idx="240">
                  <c:v>40528</c:v>
                </c:pt>
                <c:pt idx="241">
                  <c:v>40529</c:v>
                </c:pt>
                <c:pt idx="242">
                  <c:v>40532</c:v>
                </c:pt>
                <c:pt idx="243">
                  <c:v>40533</c:v>
                </c:pt>
                <c:pt idx="244">
                  <c:v>40534</c:v>
                </c:pt>
                <c:pt idx="245">
                  <c:v>40535</c:v>
                </c:pt>
                <c:pt idx="246">
                  <c:v>40539</c:v>
                </c:pt>
                <c:pt idx="247">
                  <c:v>40540</c:v>
                </c:pt>
                <c:pt idx="248">
                  <c:v>40541</c:v>
                </c:pt>
                <c:pt idx="249">
                  <c:v>40542</c:v>
                </c:pt>
                <c:pt idx="250">
                  <c:v>40543</c:v>
                </c:pt>
                <c:pt idx="251">
                  <c:v>40546</c:v>
                </c:pt>
                <c:pt idx="252">
                  <c:v>40547</c:v>
                </c:pt>
                <c:pt idx="253">
                  <c:v>40548</c:v>
                </c:pt>
                <c:pt idx="254">
                  <c:v>40549</c:v>
                </c:pt>
                <c:pt idx="255">
                  <c:v>40550</c:v>
                </c:pt>
                <c:pt idx="256">
                  <c:v>40553</c:v>
                </c:pt>
                <c:pt idx="257">
                  <c:v>40554</c:v>
                </c:pt>
                <c:pt idx="258">
                  <c:v>40555</c:v>
                </c:pt>
                <c:pt idx="259">
                  <c:v>40556</c:v>
                </c:pt>
                <c:pt idx="260">
                  <c:v>40557</c:v>
                </c:pt>
                <c:pt idx="261">
                  <c:v>40561</c:v>
                </c:pt>
                <c:pt idx="262">
                  <c:v>40562</c:v>
                </c:pt>
                <c:pt idx="263">
                  <c:v>40563</c:v>
                </c:pt>
                <c:pt idx="264">
                  <c:v>40564</c:v>
                </c:pt>
                <c:pt idx="265">
                  <c:v>40567</c:v>
                </c:pt>
                <c:pt idx="266">
                  <c:v>40568</c:v>
                </c:pt>
                <c:pt idx="267">
                  <c:v>40569</c:v>
                </c:pt>
                <c:pt idx="268">
                  <c:v>40570</c:v>
                </c:pt>
                <c:pt idx="269">
                  <c:v>40571</c:v>
                </c:pt>
                <c:pt idx="270">
                  <c:v>40574</c:v>
                </c:pt>
                <c:pt idx="271">
                  <c:v>40575</c:v>
                </c:pt>
                <c:pt idx="272">
                  <c:v>40576</c:v>
                </c:pt>
                <c:pt idx="273">
                  <c:v>40577</c:v>
                </c:pt>
                <c:pt idx="274">
                  <c:v>40578</c:v>
                </c:pt>
                <c:pt idx="275">
                  <c:v>40581</c:v>
                </c:pt>
                <c:pt idx="276">
                  <c:v>40582</c:v>
                </c:pt>
                <c:pt idx="277">
                  <c:v>40583</c:v>
                </c:pt>
                <c:pt idx="278">
                  <c:v>40584</c:v>
                </c:pt>
                <c:pt idx="279">
                  <c:v>40585</c:v>
                </c:pt>
                <c:pt idx="280">
                  <c:v>40588</c:v>
                </c:pt>
                <c:pt idx="281">
                  <c:v>40589</c:v>
                </c:pt>
                <c:pt idx="282">
                  <c:v>40590</c:v>
                </c:pt>
                <c:pt idx="283">
                  <c:v>40591</c:v>
                </c:pt>
                <c:pt idx="284">
                  <c:v>40592</c:v>
                </c:pt>
                <c:pt idx="285">
                  <c:v>40596</c:v>
                </c:pt>
                <c:pt idx="286">
                  <c:v>40597</c:v>
                </c:pt>
                <c:pt idx="287">
                  <c:v>40598</c:v>
                </c:pt>
                <c:pt idx="288">
                  <c:v>40599</c:v>
                </c:pt>
                <c:pt idx="289">
                  <c:v>40602</c:v>
                </c:pt>
                <c:pt idx="290">
                  <c:v>40603</c:v>
                </c:pt>
                <c:pt idx="291">
                  <c:v>40604</c:v>
                </c:pt>
                <c:pt idx="292">
                  <c:v>40605</c:v>
                </c:pt>
                <c:pt idx="293">
                  <c:v>40606</c:v>
                </c:pt>
                <c:pt idx="294">
                  <c:v>40609</c:v>
                </c:pt>
                <c:pt idx="295">
                  <c:v>40610</c:v>
                </c:pt>
                <c:pt idx="296">
                  <c:v>40611</c:v>
                </c:pt>
                <c:pt idx="297">
                  <c:v>40612</c:v>
                </c:pt>
                <c:pt idx="298">
                  <c:v>40613</c:v>
                </c:pt>
                <c:pt idx="299">
                  <c:v>40616</c:v>
                </c:pt>
                <c:pt idx="300">
                  <c:v>40617</c:v>
                </c:pt>
                <c:pt idx="301">
                  <c:v>40618</c:v>
                </c:pt>
                <c:pt idx="302">
                  <c:v>40619</c:v>
                </c:pt>
                <c:pt idx="303">
                  <c:v>40620</c:v>
                </c:pt>
                <c:pt idx="304">
                  <c:v>40623</c:v>
                </c:pt>
                <c:pt idx="305">
                  <c:v>40624</c:v>
                </c:pt>
                <c:pt idx="306">
                  <c:v>40625</c:v>
                </c:pt>
                <c:pt idx="307">
                  <c:v>40626</c:v>
                </c:pt>
                <c:pt idx="308">
                  <c:v>40627</c:v>
                </c:pt>
                <c:pt idx="309">
                  <c:v>40630</c:v>
                </c:pt>
                <c:pt idx="310">
                  <c:v>40631</c:v>
                </c:pt>
                <c:pt idx="311">
                  <c:v>40632</c:v>
                </c:pt>
                <c:pt idx="312">
                  <c:v>40633</c:v>
                </c:pt>
                <c:pt idx="313">
                  <c:v>40634</c:v>
                </c:pt>
                <c:pt idx="314">
                  <c:v>40637</c:v>
                </c:pt>
                <c:pt idx="315">
                  <c:v>40638</c:v>
                </c:pt>
                <c:pt idx="316">
                  <c:v>40639</c:v>
                </c:pt>
                <c:pt idx="317">
                  <c:v>40640</c:v>
                </c:pt>
                <c:pt idx="318">
                  <c:v>40641</c:v>
                </c:pt>
                <c:pt idx="319">
                  <c:v>40644</c:v>
                </c:pt>
                <c:pt idx="320">
                  <c:v>40645</c:v>
                </c:pt>
                <c:pt idx="321">
                  <c:v>40646</c:v>
                </c:pt>
                <c:pt idx="322">
                  <c:v>40647</c:v>
                </c:pt>
                <c:pt idx="323">
                  <c:v>40648</c:v>
                </c:pt>
                <c:pt idx="324">
                  <c:v>40651</c:v>
                </c:pt>
                <c:pt idx="325">
                  <c:v>40652</c:v>
                </c:pt>
                <c:pt idx="326">
                  <c:v>40653</c:v>
                </c:pt>
                <c:pt idx="327">
                  <c:v>40654</c:v>
                </c:pt>
                <c:pt idx="328">
                  <c:v>40658</c:v>
                </c:pt>
                <c:pt idx="329">
                  <c:v>40659</c:v>
                </c:pt>
                <c:pt idx="330">
                  <c:v>40660</c:v>
                </c:pt>
                <c:pt idx="331">
                  <c:v>40661</c:v>
                </c:pt>
                <c:pt idx="332">
                  <c:v>40662</c:v>
                </c:pt>
                <c:pt idx="333">
                  <c:v>40665</c:v>
                </c:pt>
                <c:pt idx="334">
                  <c:v>40666</c:v>
                </c:pt>
                <c:pt idx="335">
                  <c:v>40667</c:v>
                </c:pt>
                <c:pt idx="336">
                  <c:v>40668</c:v>
                </c:pt>
                <c:pt idx="337">
                  <c:v>40669</c:v>
                </c:pt>
                <c:pt idx="338">
                  <c:v>40672</c:v>
                </c:pt>
                <c:pt idx="339">
                  <c:v>40673</c:v>
                </c:pt>
                <c:pt idx="340">
                  <c:v>40674</c:v>
                </c:pt>
                <c:pt idx="341">
                  <c:v>40675</c:v>
                </c:pt>
                <c:pt idx="342">
                  <c:v>40676</c:v>
                </c:pt>
                <c:pt idx="343">
                  <c:v>40679</c:v>
                </c:pt>
                <c:pt idx="344">
                  <c:v>40680</c:v>
                </c:pt>
                <c:pt idx="345">
                  <c:v>40681</c:v>
                </c:pt>
                <c:pt idx="346">
                  <c:v>40682</c:v>
                </c:pt>
                <c:pt idx="347">
                  <c:v>40683</c:v>
                </c:pt>
                <c:pt idx="348">
                  <c:v>40686</c:v>
                </c:pt>
                <c:pt idx="349">
                  <c:v>40687</c:v>
                </c:pt>
                <c:pt idx="350">
                  <c:v>40688</c:v>
                </c:pt>
                <c:pt idx="351">
                  <c:v>40689</c:v>
                </c:pt>
                <c:pt idx="352">
                  <c:v>40690</c:v>
                </c:pt>
                <c:pt idx="353">
                  <c:v>40694</c:v>
                </c:pt>
                <c:pt idx="354">
                  <c:v>40695</c:v>
                </c:pt>
                <c:pt idx="355">
                  <c:v>40696</c:v>
                </c:pt>
                <c:pt idx="356">
                  <c:v>40697</c:v>
                </c:pt>
                <c:pt idx="357">
                  <c:v>40700</c:v>
                </c:pt>
                <c:pt idx="358">
                  <c:v>40701</c:v>
                </c:pt>
                <c:pt idx="359">
                  <c:v>40702</c:v>
                </c:pt>
                <c:pt idx="360">
                  <c:v>40703</c:v>
                </c:pt>
                <c:pt idx="361">
                  <c:v>40704</c:v>
                </c:pt>
                <c:pt idx="362">
                  <c:v>40707</c:v>
                </c:pt>
                <c:pt idx="363">
                  <c:v>40708</c:v>
                </c:pt>
                <c:pt idx="364">
                  <c:v>40709</c:v>
                </c:pt>
                <c:pt idx="365">
                  <c:v>40710</c:v>
                </c:pt>
                <c:pt idx="366">
                  <c:v>40711</c:v>
                </c:pt>
                <c:pt idx="367">
                  <c:v>40714</c:v>
                </c:pt>
                <c:pt idx="368">
                  <c:v>40715</c:v>
                </c:pt>
                <c:pt idx="369">
                  <c:v>40716</c:v>
                </c:pt>
                <c:pt idx="370">
                  <c:v>40717</c:v>
                </c:pt>
                <c:pt idx="371">
                  <c:v>40718</c:v>
                </c:pt>
                <c:pt idx="372">
                  <c:v>40721</c:v>
                </c:pt>
                <c:pt idx="373">
                  <c:v>40722</c:v>
                </c:pt>
                <c:pt idx="374">
                  <c:v>40723</c:v>
                </c:pt>
                <c:pt idx="375">
                  <c:v>40724</c:v>
                </c:pt>
                <c:pt idx="376">
                  <c:v>40725</c:v>
                </c:pt>
                <c:pt idx="377">
                  <c:v>40729</c:v>
                </c:pt>
                <c:pt idx="378">
                  <c:v>40730</c:v>
                </c:pt>
                <c:pt idx="379">
                  <c:v>40731</c:v>
                </c:pt>
                <c:pt idx="380">
                  <c:v>40732</c:v>
                </c:pt>
                <c:pt idx="381">
                  <c:v>40735</c:v>
                </c:pt>
                <c:pt idx="382">
                  <c:v>40736</c:v>
                </c:pt>
                <c:pt idx="383">
                  <c:v>40737</c:v>
                </c:pt>
                <c:pt idx="384">
                  <c:v>40738</c:v>
                </c:pt>
                <c:pt idx="385">
                  <c:v>40739</c:v>
                </c:pt>
                <c:pt idx="386">
                  <c:v>40742</c:v>
                </c:pt>
                <c:pt idx="387">
                  <c:v>40743</c:v>
                </c:pt>
                <c:pt idx="388">
                  <c:v>40744</c:v>
                </c:pt>
                <c:pt idx="389">
                  <c:v>40745</c:v>
                </c:pt>
                <c:pt idx="390">
                  <c:v>40746</c:v>
                </c:pt>
                <c:pt idx="391">
                  <c:v>40749</c:v>
                </c:pt>
                <c:pt idx="392">
                  <c:v>40750</c:v>
                </c:pt>
                <c:pt idx="393">
                  <c:v>40751</c:v>
                </c:pt>
                <c:pt idx="394">
                  <c:v>40752</c:v>
                </c:pt>
                <c:pt idx="395">
                  <c:v>40753</c:v>
                </c:pt>
                <c:pt idx="396">
                  <c:v>40756</c:v>
                </c:pt>
                <c:pt idx="397">
                  <c:v>40757</c:v>
                </c:pt>
                <c:pt idx="398">
                  <c:v>40758</c:v>
                </c:pt>
                <c:pt idx="399">
                  <c:v>40759</c:v>
                </c:pt>
                <c:pt idx="400">
                  <c:v>40760</c:v>
                </c:pt>
                <c:pt idx="401">
                  <c:v>40763</c:v>
                </c:pt>
                <c:pt idx="402">
                  <c:v>40764</c:v>
                </c:pt>
                <c:pt idx="403">
                  <c:v>40765</c:v>
                </c:pt>
                <c:pt idx="404">
                  <c:v>40766</c:v>
                </c:pt>
                <c:pt idx="405">
                  <c:v>40767</c:v>
                </c:pt>
                <c:pt idx="406">
                  <c:v>40770</c:v>
                </c:pt>
                <c:pt idx="407">
                  <c:v>40771</c:v>
                </c:pt>
                <c:pt idx="408">
                  <c:v>40772</c:v>
                </c:pt>
                <c:pt idx="409">
                  <c:v>40773</c:v>
                </c:pt>
                <c:pt idx="410">
                  <c:v>40774</c:v>
                </c:pt>
                <c:pt idx="411">
                  <c:v>40777</c:v>
                </c:pt>
                <c:pt idx="412">
                  <c:v>40778</c:v>
                </c:pt>
                <c:pt idx="413">
                  <c:v>40779</c:v>
                </c:pt>
                <c:pt idx="414">
                  <c:v>40780</c:v>
                </c:pt>
                <c:pt idx="415">
                  <c:v>40781</c:v>
                </c:pt>
                <c:pt idx="416">
                  <c:v>40784</c:v>
                </c:pt>
                <c:pt idx="417">
                  <c:v>40785</c:v>
                </c:pt>
                <c:pt idx="418">
                  <c:v>40786</c:v>
                </c:pt>
                <c:pt idx="419">
                  <c:v>40787</c:v>
                </c:pt>
                <c:pt idx="420">
                  <c:v>40788</c:v>
                </c:pt>
                <c:pt idx="421">
                  <c:v>40792</c:v>
                </c:pt>
                <c:pt idx="422">
                  <c:v>40793</c:v>
                </c:pt>
                <c:pt idx="423">
                  <c:v>40794</c:v>
                </c:pt>
                <c:pt idx="424">
                  <c:v>40795</c:v>
                </c:pt>
                <c:pt idx="425">
                  <c:v>40798</c:v>
                </c:pt>
                <c:pt idx="426">
                  <c:v>40799</c:v>
                </c:pt>
                <c:pt idx="427">
                  <c:v>40800</c:v>
                </c:pt>
                <c:pt idx="428">
                  <c:v>40801</c:v>
                </c:pt>
                <c:pt idx="429">
                  <c:v>40802</c:v>
                </c:pt>
                <c:pt idx="430">
                  <c:v>40805</c:v>
                </c:pt>
                <c:pt idx="431">
                  <c:v>40806</c:v>
                </c:pt>
                <c:pt idx="432">
                  <c:v>40807</c:v>
                </c:pt>
                <c:pt idx="433">
                  <c:v>40808</c:v>
                </c:pt>
                <c:pt idx="434">
                  <c:v>40809</c:v>
                </c:pt>
                <c:pt idx="435">
                  <c:v>40812</c:v>
                </c:pt>
                <c:pt idx="436">
                  <c:v>40813</c:v>
                </c:pt>
                <c:pt idx="437">
                  <c:v>40814</c:v>
                </c:pt>
                <c:pt idx="438">
                  <c:v>40815</c:v>
                </c:pt>
                <c:pt idx="439">
                  <c:v>40816</c:v>
                </c:pt>
                <c:pt idx="440">
                  <c:v>40819</c:v>
                </c:pt>
                <c:pt idx="441">
                  <c:v>40820</c:v>
                </c:pt>
                <c:pt idx="442">
                  <c:v>40821</c:v>
                </c:pt>
                <c:pt idx="443">
                  <c:v>40822</c:v>
                </c:pt>
                <c:pt idx="444">
                  <c:v>40823</c:v>
                </c:pt>
                <c:pt idx="445">
                  <c:v>40826</c:v>
                </c:pt>
                <c:pt idx="446">
                  <c:v>40827</c:v>
                </c:pt>
                <c:pt idx="447">
                  <c:v>40828</c:v>
                </c:pt>
                <c:pt idx="448">
                  <c:v>40829</c:v>
                </c:pt>
                <c:pt idx="449">
                  <c:v>40830</c:v>
                </c:pt>
                <c:pt idx="450">
                  <c:v>40833</c:v>
                </c:pt>
                <c:pt idx="451">
                  <c:v>40834</c:v>
                </c:pt>
                <c:pt idx="452">
                  <c:v>40835</c:v>
                </c:pt>
                <c:pt idx="453">
                  <c:v>40836</c:v>
                </c:pt>
                <c:pt idx="454">
                  <c:v>40837</c:v>
                </c:pt>
                <c:pt idx="455">
                  <c:v>40840</c:v>
                </c:pt>
                <c:pt idx="456">
                  <c:v>40841</c:v>
                </c:pt>
                <c:pt idx="457">
                  <c:v>40842</c:v>
                </c:pt>
                <c:pt idx="458">
                  <c:v>40843</c:v>
                </c:pt>
                <c:pt idx="459">
                  <c:v>40844</c:v>
                </c:pt>
                <c:pt idx="460">
                  <c:v>40847</c:v>
                </c:pt>
                <c:pt idx="461">
                  <c:v>40848</c:v>
                </c:pt>
                <c:pt idx="462">
                  <c:v>40849</c:v>
                </c:pt>
                <c:pt idx="463">
                  <c:v>40850</c:v>
                </c:pt>
                <c:pt idx="464">
                  <c:v>40851</c:v>
                </c:pt>
                <c:pt idx="465">
                  <c:v>40854</c:v>
                </c:pt>
                <c:pt idx="466">
                  <c:v>40855</c:v>
                </c:pt>
                <c:pt idx="467">
                  <c:v>40856</c:v>
                </c:pt>
                <c:pt idx="468">
                  <c:v>40857</c:v>
                </c:pt>
                <c:pt idx="469">
                  <c:v>40858</c:v>
                </c:pt>
                <c:pt idx="470">
                  <c:v>40861</c:v>
                </c:pt>
                <c:pt idx="471">
                  <c:v>40862</c:v>
                </c:pt>
                <c:pt idx="472">
                  <c:v>40863</c:v>
                </c:pt>
                <c:pt idx="473">
                  <c:v>40864</c:v>
                </c:pt>
                <c:pt idx="474">
                  <c:v>40865</c:v>
                </c:pt>
                <c:pt idx="475">
                  <c:v>40868</c:v>
                </c:pt>
                <c:pt idx="476">
                  <c:v>40869</c:v>
                </c:pt>
                <c:pt idx="477">
                  <c:v>40870</c:v>
                </c:pt>
                <c:pt idx="478">
                  <c:v>40872</c:v>
                </c:pt>
                <c:pt idx="479">
                  <c:v>40875</c:v>
                </c:pt>
                <c:pt idx="480">
                  <c:v>40876</c:v>
                </c:pt>
                <c:pt idx="481">
                  <c:v>40877</c:v>
                </c:pt>
                <c:pt idx="482">
                  <c:v>40878</c:v>
                </c:pt>
                <c:pt idx="483">
                  <c:v>40879</c:v>
                </c:pt>
                <c:pt idx="484">
                  <c:v>40882</c:v>
                </c:pt>
                <c:pt idx="485">
                  <c:v>40883</c:v>
                </c:pt>
                <c:pt idx="486">
                  <c:v>40884</c:v>
                </c:pt>
                <c:pt idx="487">
                  <c:v>40885</c:v>
                </c:pt>
                <c:pt idx="488">
                  <c:v>40886</c:v>
                </c:pt>
                <c:pt idx="489">
                  <c:v>40889</c:v>
                </c:pt>
                <c:pt idx="490">
                  <c:v>40890</c:v>
                </c:pt>
                <c:pt idx="491">
                  <c:v>40891</c:v>
                </c:pt>
                <c:pt idx="492">
                  <c:v>40892</c:v>
                </c:pt>
                <c:pt idx="493">
                  <c:v>40893</c:v>
                </c:pt>
                <c:pt idx="494">
                  <c:v>40896</c:v>
                </c:pt>
                <c:pt idx="495">
                  <c:v>40897</c:v>
                </c:pt>
                <c:pt idx="496">
                  <c:v>40898</c:v>
                </c:pt>
                <c:pt idx="497">
                  <c:v>40899</c:v>
                </c:pt>
                <c:pt idx="498">
                  <c:v>40900</c:v>
                </c:pt>
                <c:pt idx="499">
                  <c:v>40904</c:v>
                </c:pt>
                <c:pt idx="500">
                  <c:v>40905</c:v>
                </c:pt>
                <c:pt idx="501">
                  <c:v>40906</c:v>
                </c:pt>
                <c:pt idx="502">
                  <c:v>40907</c:v>
                </c:pt>
                <c:pt idx="503">
                  <c:v>40911</c:v>
                </c:pt>
                <c:pt idx="504">
                  <c:v>40912</c:v>
                </c:pt>
                <c:pt idx="505">
                  <c:v>40913</c:v>
                </c:pt>
                <c:pt idx="506">
                  <c:v>40914</c:v>
                </c:pt>
                <c:pt idx="507">
                  <c:v>40917</c:v>
                </c:pt>
                <c:pt idx="508">
                  <c:v>40918</c:v>
                </c:pt>
                <c:pt idx="509">
                  <c:v>40919</c:v>
                </c:pt>
                <c:pt idx="510">
                  <c:v>40920</c:v>
                </c:pt>
                <c:pt idx="511">
                  <c:v>40921</c:v>
                </c:pt>
                <c:pt idx="512">
                  <c:v>40925</c:v>
                </c:pt>
                <c:pt idx="513">
                  <c:v>40926</c:v>
                </c:pt>
                <c:pt idx="514">
                  <c:v>40927</c:v>
                </c:pt>
                <c:pt idx="515">
                  <c:v>40928</c:v>
                </c:pt>
                <c:pt idx="516">
                  <c:v>40931</c:v>
                </c:pt>
                <c:pt idx="517">
                  <c:v>40932</c:v>
                </c:pt>
                <c:pt idx="518">
                  <c:v>40933</c:v>
                </c:pt>
                <c:pt idx="519">
                  <c:v>40934</c:v>
                </c:pt>
                <c:pt idx="520">
                  <c:v>40935</c:v>
                </c:pt>
                <c:pt idx="521">
                  <c:v>40938</c:v>
                </c:pt>
                <c:pt idx="522">
                  <c:v>40939</c:v>
                </c:pt>
                <c:pt idx="523">
                  <c:v>40940</c:v>
                </c:pt>
                <c:pt idx="524">
                  <c:v>40941</c:v>
                </c:pt>
                <c:pt idx="525">
                  <c:v>40942</c:v>
                </c:pt>
                <c:pt idx="526">
                  <c:v>40945</c:v>
                </c:pt>
                <c:pt idx="527">
                  <c:v>40946</c:v>
                </c:pt>
                <c:pt idx="528">
                  <c:v>40947</c:v>
                </c:pt>
                <c:pt idx="529">
                  <c:v>40948</c:v>
                </c:pt>
                <c:pt idx="530">
                  <c:v>40949</c:v>
                </c:pt>
                <c:pt idx="531">
                  <c:v>40952</c:v>
                </c:pt>
                <c:pt idx="532">
                  <c:v>40953</c:v>
                </c:pt>
                <c:pt idx="533">
                  <c:v>40954</c:v>
                </c:pt>
                <c:pt idx="534">
                  <c:v>40955</c:v>
                </c:pt>
                <c:pt idx="535">
                  <c:v>40956</c:v>
                </c:pt>
                <c:pt idx="536">
                  <c:v>40960</c:v>
                </c:pt>
                <c:pt idx="537">
                  <c:v>40961</c:v>
                </c:pt>
                <c:pt idx="538">
                  <c:v>40962</c:v>
                </c:pt>
                <c:pt idx="539">
                  <c:v>40963</c:v>
                </c:pt>
                <c:pt idx="540">
                  <c:v>40966</c:v>
                </c:pt>
                <c:pt idx="541">
                  <c:v>40967</c:v>
                </c:pt>
                <c:pt idx="542">
                  <c:v>40968</c:v>
                </c:pt>
                <c:pt idx="543">
                  <c:v>40969</c:v>
                </c:pt>
                <c:pt idx="544">
                  <c:v>40970</c:v>
                </c:pt>
                <c:pt idx="545">
                  <c:v>40973</c:v>
                </c:pt>
                <c:pt idx="546">
                  <c:v>40974</c:v>
                </c:pt>
                <c:pt idx="547">
                  <c:v>40975</c:v>
                </c:pt>
                <c:pt idx="548">
                  <c:v>40976</c:v>
                </c:pt>
                <c:pt idx="549">
                  <c:v>40977</c:v>
                </c:pt>
                <c:pt idx="550">
                  <c:v>40980</c:v>
                </c:pt>
                <c:pt idx="551">
                  <c:v>40981</c:v>
                </c:pt>
                <c:pt idx="552">
                  <c:v>40982</c:v>
                </c:pt>
                <c:pt idx="553">
                  <c:v>40983</c:v>
                </c:pt>
                <c:pt idx="554">
                  <c:v>40984</c:v>
                </c:pt>
                <c:pt idx="555">
                  <c:v>40987</c:v>
                </c:pt>
                <c:pt idx="556">
                  <c:v>40988</c:v>
                </c:pt>
                <c:pt idx="557">
                  <c:v>40989</c:v>
                </c:pt>
                <c:pt idx="558">
                  <c:v>40990</c:v>
                </c:pt>
                <c:pt idx="559">
                  <c:v>40991</c:v>
                </c:pt>
                <c:pt idx="560">
                  <c:v>40994</c:v>
                </c:pt>
                <c:pt idx="561">
                  <c:v>40995</c:v>
                </c:pt>
                <c:pt idx="562">
                  <c:v>40996</c:v>
                </c:pt>
                <c:pt idx="563">
                  <c:v>40997</c:v>
                </c:pt>
                <c:pt idx="564">
                  <c:v>40998</c:v>
                </c:pt>
                <c:pt idx="565">
                  <c:v>41001</c:v>
                </c:pt>
                <c:pt idx="566">
                  <c:v>41002</c:v>
                </c:pt>
                <c:pt idx="567">
                  <c:v>41003</c:v>
                </c:pt>
                <c:pt idx="568">
                  <c:v>41004</c:v>
                </c:pt>
                <c:pt idx="569">
                  <c:v>41008</c:v>
                </c:pt>
                <c:pt idx="570">
                  <c:v>41009</c:v>
                </c:pt>
                <c:pt idx="571">
                  <c:v>41010</c:v>
                </c:pt>
                <c:pt idx="572">
                  <c:v>41011</c:v>
                </c:pt>
                <c:pt idx="573">
                  <c:v>41012</c:v>
                </c:pt>
                <c:pt idx="574">
                  <c:v>41015</c:v>
                </c:pt>
                <c:pt idx="575">
                  <c:v>41016</c:v>
                </c:pt>
                <c:pt idx="576">
                  <c:v>41017</c:v>
                </c:pt>
                <c:pt idx="577">
                  <c:v>41018</c:v>
                </c:pt>
                <c:pt idx="578">
                  <c:v>41019</c:v>
                </c:pt>
                <c:pt idx="579">
                  <c:v>41022</c:v>
                </c:pt>
                <c:pt idx="580">
                  <c:v>41023</c:v>
                </c:pt>
                <c:pt idx="581">
                  <c:v>41024</c:v>
                </c:pt>
                <c:pt idx="582">
                  <c:v>41025</c:v>
                </c:pt>
                <c:pt idx="583">
                  <c:v>41026</c:v>
                </c:pt>
                <c:pt idx="584">
                  <c:v>41029</c:v>
                </c:pt>
                <c:pt idx="585">
                  <c:v>41030</c:v>
                </c:pt>
                <c:pt idx="586">
                  <c:v>41031</c:v>
                </c:pt>
                <c:pt idx="587">
                  <c:v>41032</c:v>
                </c:pt>
                <c:pt idx="588">
                  <c:v>41033</c:v>
                </c:pt>
                <c:pt idx="589">
                  <c:v>41036</c:v>
                </c:pt>
                <c:pt idx="590">
                  <c:v>41037</c:v>
                </c:pt>
                <c:pt idx="591">
                  <c:v>41038</c:v>
                </c:pt>
                <c:pt idx="592">
                  <c:v>41039</c:v>
                </c:pt>
                <c:pt idx="593">
                  <c:v>41040</c:v>
                </c:pt>
                <c:pt idx="594">
                  <c:v>41043</c:v>
                </c:pt>
                <c:pt idx="595">
                  <c:v>41044</c:v>
                </c:pt>
                <c:pt idx="596">
                  <c:v>41045</c:v>
                </c:pt>
                <c:pt idx="597">
                  <c:v>41046</c:v>
                </c:pt>
                <c:pt idx="598">
                  <c:v>41047</c:v>
                </c:pt>
                <c:pt idx="599">
                  <c:v>41050</c:v>
                </c:pt>
                <c:pt idx="600">
                  <c:v>41051</c:v>
                </c:pt>
                <c:pt idx="601">
                  <c:v>41052</c:v>
                </c:pt>
                <c:pt idx="602">
                  <c:v>41053</c:v>
                </c:pt>
                <c:pt idx="603">
                  <c:v>41054</c:v>
                </c:pt>
                <c:pt idx="604">
                  <c:v>41058</c:v>
                </c:pt>
                <c:pt idx="605">
                  <c:v>41059</c:v>
                </c:pt>
                <c:pt idx="606">
                  <c:v>41060</c:v>
                </c:pt>
                <c:pt idx="607">
                  <c:v>41061</c:v>
                </c:pt>
                <c:pt idx="608">
                  <c:v>41064</c:v>
                </c:pt>
                <c:pt idx="609">
                  <c:v>41065</c:v>
                </c:pt>
                <c:pt idx="610">
                  <c:v>41066</c:v>
                </c:pt>
                <c:pt idx="611">
                  <c:v>41067</c:v>
                </c:pt>
                <c:pt idx="612">
                  <c:v>41068</c:v>
                </c:pt>
                <c:pt idx="613">
                  <c:v>41071</c:v>
                </c:pt>
                <c:pt idx="614">
                  <c:v>41072</c:v>
                </c:pt>
                <c:pt idx="615">
                  <c:v>41073</c:v>
                </c:pt>
                <c:pt idx="616">
                  <c:v>41074</c:v>
                </c:pt>
                <c:pt idx="617">
                  <c:v>41075</c:v>
                </c:pt>
                <c:pt idx="618">
                  <c:v>41078</c:v>
                </c:pt>
                <c:pt idx="619">
                  <c:v>41079</c:v>
                </c:pt>
                <c:pt idx="620">
                  <c:v>41080</c:v>
                </c:pt>
                <c:pt idx="621">
                  <c:v>41081</c:v>
                </c:pt>
                <c:pt idx="622">
                  <c:v>41082</c:v>
                </c:pt>
                <c:pt idx="623">
                  <c:v>41085</c:v>
                </c:pt>
                <c:pt idx="624">
                  <c:v>41086</c:v>
                </c:pt>
                <c:pt idx="625">
                  <c:v>41087</c:v>
                </c:pt>
                <c:pt idx="626">
                  <c:v>41088</c:v>
                </c:pt>
                <c:pt idx="627">
                  <c:v>41089</c:v>
                </c:pt>
                <c:pt idx="628">
                  <c:v>41092</c:v>
                </c:pt>
                <c:pt idx="629">
                  <c:v>41093</c:v>
                </c:pt>
                <c:pt idx="630">
                  <c:v>41095</c:v>
                </c:pt>
                <c:pt idx="631">
                  <c:v>41096</c:v>
                </c:pt>
                <c:pt idx="632">
                  <c:v>41099</c:v>
                </c:pt>
                <c:pt idx="633">
                  <c:v>41100</c:v>
                </c:pt>
                <c:pt idx="634">
                  <c:v>41101</c:v>
                </c:pt>
                <c:pt idx="635">
                  <c:v>41102</c:v>
                </c:pt>
                <c:pt idx="636">
                  <c:v>41103</c:v>
                </c:pt>
                <c:pt idx="637">
                  <c:v>41106</c:v>
                </c:pt>
                <c:pt idx="638">
                  <c:v>41107</c:v>
                </c:pt>
                <c:pt idx="639">
                  <c:v>41108</c:v>
                </c:pt>
                <c:pt idx="640">
                  <c:v>41109</c:v>
                </c:pt>
                <c:pt idx="641">
                  <c:v>41110</c:v>
                </c:pt>
                <c:pt idx="642">
                  <c:v>41113</c:v>
                </c:pt>
                <c:pt idx="643">
                  <c:v>41114</c:v>
                </c:pt>
                <c:pt idx="644">
                  <c:v>41115</c:v>
                </c:pt>
                <c:pt idx="645">
                  <c:v>41116</c:v>
                </c:pt>
                <c:pt idx="646">
                  <c:v>41117</c:v>
                </c:pt>
                <c:pt idx="647">
                  <c:v>41120</c:v>
                </c:pt>
                <c:pt idx="648">
                  <c:v>41121</c:v>
                </c:pt>
                <c:pt idx="649">
                  <c:v>41122</c:v>
                </c:pt>
                <c:pt idx="650">
                  <c:v>41123</c:v>
                </c:pt>
                <c:pt idx="651">
                  <c:v>41124</c:v>
                </c:pt>
                <c:pt idx="652">
                  <c:v>41127</c:v>
                </c:pt>
                <c:pt idx="653">
                  <c:v>41128</c:v>
                </c:pt>
                <c:pt idx="654">
                  <c:v>41129</c:v>
                </c:pt>
                <c:pt idx="655">
                  <c:v>41130</c:v>
                </c:pt>
                <c:pt idx="656">
                  <c:v>41131</c:v>
                </c:pt>
                <c:pt idx="657">
                  <c:v>41134</c:v>
                </c:pt>
                <c:pt idx="658">
                  <c:v>41135</c:v>
                </c:pt>
                <c:pt idx="659">
                  <c:v>41136</c:v>
                </c:pt>
                <c:pt idx="660">
                  <c:v>41137</c:v>
                </c:pt>
                <c:pt idx="661">
                  <c:v>41138</c:v>
                </c:pt>
                <c:pt idx="662">
                  <c:v>41141</c:v>
                </c:pt>
                <c:pt idx="663">
                  <c:v>41142</c:v>
                </c:pt>
                <c:pt idx="664">
                  <c:v>41143</c:v>
                </c:pt>
                <c:pt idx="665">
                  <c:v>41144</c:v>
                </c:pt>
                <c:pt idx="666">
                  <c:v>41145</c:v>
                </c:pt>
                <c:pt idx="667">
                  <c:v>41148</c:v>
                </c:pt>
                <c:pt idx="668">
                  <c:v>41149</c:v>
                </c:pt>
                <c:pt idx="669">
                  <c:v>41150</c:v>
                </c:pt>
                <c:pt idx="670">
                  <c:v>41151</c:v>
                </c:pt>
                <c:pt idx="671">
                  <c:v>41152</c:v>
                </c:pt>
                <c:pt idx="672">
                  <c:v>41156</c:v>
                </c:pt>
                <c:pt idx="673">
                  <c:v>41157</c:v>
                </c:pt>
                <c:pt idx="674">
                  <c:v>41158</c:v>
                </c:pt>
                <c:pt idx="675">
                  <c:v>41159</c:v>
                </c:pt>
                <c:pt idx="676">
                  <c:v>41162</c:v>
                </c:pt>
                <c:pt idx="677">
                  <c:v>41163</c:v>
                </c:pt>
                <c:pt idx="678">
                  <c:v>41164</c:v>
                </c:pt>
                <c:pt idx="679">
                  <c:v>41165</c:v>
                </c:pt>
                <c:pt idx="680">
                  <c:v>41166</c:v>
                </c:pt>
                <c:pt idx="681">
                  <c:v>41169</c:v>
                </c:pt>
                <c:pt idx="682">
                  <c:v>41170</c:v>
                </c:pt>
                <c:pt idx="683">
                  <c:v>41171</c:v>
                </c:pt>
                <c:pt idx="684">
                  <c:v>41172</c:v>
                </c:pt>
                <c:pt idx="685">
                  <c:v>41173</c:v>
                </c:pt>
                <c:pt idx="686">
                  <c:v>41176</c:v>
                </c:pt>
                <c:pt idx="687">
                  <c:v>41177</c:v>
                </c:pt>
                <c:pt idx="688">
                  <c:v>41178</c:v>
                </c:pt>
                <c:pt idx="689">
                  <c:v>41179</c:v>
                </c:pt>
                <c:pt idx="690">
                  <c:v>41180</c:v>
                </c:pt>
                <c:pt idx="691">
                  <c:v>41183</c:v>
                </c:pt>
                <c:pt idx="692">
                  <c:v>41184</c:v>
                </c:pt>
                <c:pt idx="693">
                  <c:v>41185</c:v>
                </c:pt>
                <c:pt idx="694">
                  <c:v>41186</c:v>
                </c:pt>
                <c:pt idx="695">
                  <c:v>41187</c:v>
                </c:pt>
                <c:pt idx="696">
                  <c:v>41190</c:v>
                </c:pt>
                <c:pt idx="697">
                  <c:v>41191</c:v>
                </c:pt>
                <c:pt idx="698">
                  <c:v>41192</c:v>
                </c:pt>
                <c:pt idx="699">
                  <c:v>41193</c:v>
                </c:pt>
                <c:pt idx="700">
                  <c:v>41194</c:v>
                </c:pt>
                <c:pt idx="701">
                  <c:v>41197</c:v>
                </c:pt>
                <c:pt idx="702">
                  <c:v>41198</c:v>
                </c:pt>
                <c:pt idx="703">
                  <c:v>41199</c:v>
                </c:pt>
                <c:pt idx="704">
                  <c:v>41200</c:v>
                </c:pt>
                <c:pt idx="705">
                  <c:v>41201</c:v>
                </c:pt>
                <c:pt idx="706">
                  <c:v>41204</c:v>
                </c:pt>
                <c:pt idx="707">
                  <c:v>41205</c:v>
                </c:pt>
                <c:pt idx="708">
                  <c:v>41206</c:v>
                </c:pt>
                <c:pt idx="709">
                  <c:v>41207</c:v>
                </c:pt>
                <c:pt idx="710">
                  <c:v>41208</c:v>
                </c:pt>
                <c:pt idx="711">
                  <c:v>41211</c:v>
                </c:pt>
                <c:pt idx="712">
                  <c:v>41212</c:v>
                </c:pt>
                <c:pt idx="713">
                  <c:v>41213</c:v>
                </c:pt>
                <c:pt idx="714">
                  <c:v>41214</c:v>
                </c:pt>
                <c:pt idx="715">
                  <c:v>41215</c:v>
                </c:pt>
                <c:pt idx="716">
                  <c:v>41218</c:v>
                </c:pt>
                <c:pt idx="717">
                  <c:v>41219</c:v>
                </c:pt>
                <c:pt idx="718">
                  <c:v>41220</c:v>
                </c:pt>
                <c:pt idx="719">
                  <c:v>41221</c:v>
                </c:pt>
                <c:pt idx="720">
                  <c:v>41222</c:v>
                </c:pt>
                <c:pt idx="721">
                  <c:v>41225</c:v>
                </c:pt>
                <c:pt idx="722">
                  <c:v>41226</c:v>
                </c:pt>
                <c:pt idx="723">
                  <c:v>41227</c:v>
                </c:pt>
                <c:pt idx="724">
                  <c:v>41228</c:v>
                </c:pt>
                <c:pt idx="725">
                  <c:v>41229</c:v>
                </c:pt>
                <c:pt idx="726">
                  <c:v>41232</c:v>
                </c:pt>
                <c:pt idx="727">
                  <c:v>41233</c:v>
                </c:pt>
                <c:pt idx="728">
                  <c:v>41234</c:v>
                </c:pt>
                <c:pt idx="729">
                  <c:v>41236</c:v>
                </c:pt>
                <c:pt idx="730">
                  <c:v>41239</c:v>
                </c:pt>
                <c:pt idx="731">
                  <c:v>41240</c:v>
                </c:pt>
                <c:pt idx="732">
                  <c:v>41241</c:v>
                </c:pt>
                <c:pt idx="733">
                  <c:v>41242</c:v>
                </c:pt>
                <c:pt idx="734">
                  <c:v>41243</c:v>
                </c:pt>
                <c:pt idx="735">
                  <c:v>41246</c:v>
                </c:pt>
                <c:pt idx="736">
                  <c:v>41247</c:v>
                </c:pt>
                <c:pt idx="737">
                  <c:v>41248</c:v>
                </c:pt>
                <c:pt idx="738">
                  <c:v>41249</c:v>
                </c:pt>
                <c:pt idx="739">
                  <c:v>41250</c:v>
                </c:pt>
                <c:pt idx="740">
                  <c:v>41253</c:v>
                </c:pt>
                <c:pt idx="741">
                  <c:v>41254</c:v>
                </c:pt>
                <c:pt idx="742">
                  <c:v>41255</c:v>
                </c:pt>
                <c:pt idx="743">
                  <c:v>41256</c:v>
                </c:pt>
                <c:pt idx="744">
                  <c:v>41257</c:v>
                </c:pt>
                <c:pt idx="745">
                  <c:v>41260</c:v>
                </c:pt>
                <c:pt idx="746">
                  <c:v>41261</c:v>
                </c:pt>
                <c:pt idx="747">
                  <c:v>41262</c:v>
                </c:pt>
                <c:pt idx="748">
                  <c:v>41263</c:v>
                </c:pt>
                <c:pt idx="749">
                  <c:v>41264</c:v>
                </c:pt>
                <c:pt idx="750">
                  <c:v>41267</c:v>
                </c:pt>
                <c:pt idx="751">
                  <c:v>41269</c:v>
                </c:pt>
                <c:pt idx="752">
                  <c:v>41270</c:v>
                </c:pt>
                <c:pt idx="753">
                  <c:v>41271</c:v>
                </c:pt>
                <c:pt idx="754">
                  <c:v>41274</c:v>
                </c:pt>
                <c:pt idx="755">
                  <c:v>41276</c:v>
                </c:pt>
                <c:pt idx="756">
                  <c:v>41277</c:v>
                </c:pt>
                <c:pt idx="757">
                  <c:v>41278</c:v>
                </c:pt>
                <c:pt idx="758">
                  <c:v>41281</c:v>
                </c:pt>
                <c:pt idx="759">
                  <c:v>41282</c:v>
                </c:pt>
                <c:pt idx="760">
                  <c:v>41283</c:v>
                </c:pt>
                <c:pt idx="761">
                  <c:v>41284</c:v>
                </c:pt>
                <c:pt idx="762">
                  <c:v>41285</c:v>
                </c:pt>
                <c:pt idx="763">
                  <c:v>41288</c:v>
                </c:pt>
                <c:pt idx="764">
                  <c:v>41289</c:v>
                </c:pt>
                <c:pt idx="765">
                  <c:v>41290</c:v>
                </c:pt>
                <c:pt idx="766">
                  <c:v>41291</c:v>
                </c:pt>
                <c:pt idx="767">
                  <c:v>41292</c:v>
                </c:pt>
                <c:pt idx="768">
                  <c:v>41296</c:v>
                </c:pt>
                <c:pt idx="769">
                  <c:v>41297</c:v>
                </c:pt>
                <c:pt idx="770">
                  <c:v>41298</c:v>
                </c:pt>
                <c:pt idx="771">
                  <c:v>41299</c:v>
                </c:pt>
                <c:pt idx="772">
                  <c:v>41302</c:v>
                </c:pt>
                <c:pt idx="773">
                  <c:v>41303</c:v>
                </c:pt>
                <c:pt idx="774">
                  <c:v>41304</c:v>
                </c:pt>
                <c:pt idx="775">
                  <c:v>41305</c:v>
                </c:pt>
                <c:pt idx="776">
                  <c:v>41306</c:v>
                </c:pt>
                <c:pt idx="777">
                  <c:v>41309</c:v>
                </c:pt>
                <c:pt idx="778">
                  <c:v>41310</c:v>
                </c:pt>
                <c:pt idx="779">
                  <c:v>41311</c:v>
                </c:pt>
                <c:pt idx="780">
                  <c:v>41312</c:v>
                </c:pt>
                <c:pt idx="781">
                  <c:v>41313</c:v>
                </c:pt>
                <c:pt idx="782">
                  <c:v>41316</c:v>
                </c:pt>
                <c:pt idx="783">
                  <c:v>41317</c:v>
                </c:pt>
                <c:pt idx="784">
                  <c:v>41318</c:v>
                </c:pt>
                <c:pt idx="785">
                  <c:v>41319</c:v>
                </c:pt>
                <c:pt idx="786">
                  <c:v>41320</c:v>
                </c:pt>
                <c:pt idx="787">
                  <c:v>41324</c:v>
                </c:pt>
                <c:pt idx="788">
                  <c:v>41325</c:v>
                </c:pt>
                <c:pt idx="789">
                  <c:v>41326</c:v>
                </c:pt>
                <c:pt idx="790">
                  <c:v>41327</c:v>
                </c:pt>
                <c:pt idx="791">
                  <c:v>41330</c:v>
                </c:pt>
                <c:pt idx="792">
                  <c:v>41331</c:v>
                </c:pt>
                <c:pt idx="793">
                  <c:v>41332</c:v>
                </c:pt>
                <c:pt idx="794">
                  <c:v>41333</c:v>
                </c:pt>
                <c:pt idx="795">
                  <c:v>41334</c:v>
                </c:pt>
                <c:pt idx="796">
                  <c:v>41337</c:v>
                </c:pt>
                <c:pt idx="797">
                  <c:v>41338</c:v>
                </c:pt>
                <c:pt idx="798">
                  <c:v>41339</c:v>
                </c:pt>
                <c:pt idx="799">
                  <c:v>41340</c:v>
                </c:pt>
                <c:pt idx="800">
                  <c:v>41341</c:v>
                </c:pt>
                <c:pt idx="801">
                  <c:v>41344</c:v>
                </c:pt>
                <c:pt idx="802">
                  <c:v>41345</c:v>
                </c:pt>
                <c:pt idx="803">
                  <c:v>41346</c:v>
                </c:pt>
                <c:pt idx="804">
                  <c:v>41347</c:v>
                </c:pt>
                <c:pt idx="805">
                  <c:v>41348</c:v>
                </c:pt>
                <c:pt idx="806">
                  <c:v>41351</c:v>
                </c:pt>
                <c:pt idx="807">
                  <c:v>41352</c:v>
                </c:pt>
                <c:pt idx="808">
                  <c:v>41353</c:v>
                </c:pt>
                <c:pt idx="809">
                  <c:v>41354</c:v>
                </c:pt>
                <c:pt idx="810">
                  <c:v>41355</c:v>
                </c:pt>
                <c:pt idx="811">
                  <c:v>41358</c:v>
                </c:pt>
                <c:pt idx="812">
                  <c:v>41359</c:v>
                </c:pt>
                <c:pt idx="813">
                  <c:v>41360</c:v>
                </c:pt>
                <c:pt idx="814">
                  <c:v>41361</c:v>
                </c:pt>
                <c:pt idx="815">
                  <c:v>41365</c:v>
                </c:pt>
                <c:pt idx="816">
                  <c:v>41366</c:v>
                </c:pt>
                <c:pt idx="817">
                  <c:v>41367</c:v>
                </c:pt>
                <c:pt idx="818">
                  <c:v>41368</c:v>
                </c:pt>
                <c:pt idx="819">
                  <c:v>41369</c:v>
                </c:pt>
                <c:pt idx="820">
                  <c:v>41372</c:v>
                </c:pt>
                <c:pt idx="821">
                  <c:v>41373</c:v>
                </c:pt>
                <c:pt idx="822">
                  <c:v>41374</c:v>
                </c:pt>
                <c:pt idx="823">
                  <c:v>41375</c:v>
                </c:pt>
                <c:pt idx="824">
                  <c:v>41376</c:v>
                </c:pt>
                <c:pt idx="825">
                  <c:v>41379</c:v>
                </c:pt>
                <c:pt idx="826">
                  <c:v>41380</c:v>
                </c:pt>
                <c:pt idx="827">
                  <c:v>41381</c:v>
                </c:pt>
                <c:pt idx="828">
                  <c:v>41382</c:v>
                </c:pt>
                <c:pt idx="829">
                  <c:v>41383</c:v>
                </c:pt>
                <c:pt idx="830">
                  <c:v>41386</c:v>
                </c:pt>
                <c:pt idx="831">
                  <c:v>41387</c:v>
                </c:pt>
                <c:pt idx="832">
                  <c:v>41388</c:v>
                </c:pt>
                <c:pt idx="833">
                  <c:v>41389</c:v>
                </c:pt>
                <c:pt idx="834">
                  <c:v>41390</c:v>
                </c:pt>
                <c:pt idx="835">
                  <c:v>41393</c:v>
                </c:pt>
                <c:pt idx="836">
                  <c:v>41394</c:v>
                </c:pt>
                <c:pt idx="837">
                  <c:v>41395</c:v>
                </c:pt>
                <c:pt idx="838">
                  <c:v>41396</c:v>
                </c:pt>
                <c:pt idx="839">
                  <c:v>41397</c:v>
                </c:pt>
                <c:pt idx="840">
                  <c:v>41400</c:v>
                </c:pt>
                <c:pt idx="841">
                  <c:v>41401</c:v>
                </c:pt>
                <c:pt idx="842">
                  <c:v>41402</c:v>
                </c:pt>
                <c:pt idx="843">
                  <c:v>41403</c:v>
                </c:pt>
                <c:pt idx="844">
                  <c:v>41404</c:v>
                </c:pt>
                <c:pt idx="845">
                  <c:v>41407</c:v>
                </c:pt>
                <c:pt idx="846">
                  <c:v>41408</c:v>
                </c:pt>
                <c:pt idx="847">
                  <c:v>41409</c:v>
                </c:pt>
                <c:pt idx="848">
                  <c:v>41410</c:v>
                </c:pt>
                <c:pt idx="849">
                  <c:v>41411</c:v>
                </c:pt>
                <c:pt idx="850">
                  <c:v>41414</c:v>
                </c:pt>
                <c:pt idx="851">
                  <c:v>41415</c:v>
                </c:pt>
                <c:pt idx="852">
                  <c:v>41416</c:v>
                </c:pt>
                <c:pt idx="853">
                  <c:v>41417</c:v>
                </c:pt>
                <c:pt idx="854">
                  <c:v>41418</c:v>
                </c:pt>
                <c:pt idx="855">
                  <c:v>41422</c:v>
                </c:pt>
                <c:pt idx="856">
                  <c:v>41423</c:v>
                </c:pt>
                <c:pt idx="857">
                  <c:v>41424</c:v>
                </c:pt>
                <c:pt idx="858">
                  <c:v>41425</c:v>
                </c:pt>
                <c:pt idx="859">
                  <c:v>41428</c:v>
                </c:pt>
                <c:pt idx="860">
                  <c:v>41429</c:v>
                </c:pt>
                <c:pt idx="861">
                  <c:v>41430</c:v>
                </c:pt>
                <c:pt idx="862">
                  <c:v>41431</c:v>
                </c:pt>
                <c:pt idx="863">
                  <c:v>41432</c:v>
                </c:pt>
                <c:pt idx="864">
                  <c:v>41435</c:v>
                </c:pt>
                <c:pt idx="865">
                  <c:v>41436</c:v>
                </c:pt>
                <c:pt idx="866">
                  <c:v>41437</c:v>
                </c:pt>
                <c:pt idx="867">
                  <c:v>41438</c:v>
                </c:pt>
                <c:pt idx="868">
                  <c:v>41439</c:v>
                </c:pt>
                <c:pt idx="869">
                  <c:v>41442</c:v>
                </c:pt>
                <c:pt idx="870">
                  <c:v>41443</c:v>
                </c:pt>
                <c:pt idx="871">
                  <c:v>41444</c:v>
                </c:pt>
                <c:pt idx="872">
                  <c:v>41445</c:v>
                </c:pt>
                <c:pt idx="873">
                  <c:v>41446</c:v>
                </c:pt>
                <c:pt idx="874">
                  <c:v>41449</c:v>
                </c:pt>
                <c:pt idx="875">
                  <c:v>41450</c:v>
                </c:pt>
                <c:pt idx="876">
                  <c:v>41451</c:v>
                </c:pt>
                <c:pt idx="877">
                  <c:v>41452</c:v>
                </c:pt>
                <c:pt idx="878">
                  <c:v>41453</c:v>
                </c:pt>
                <c:pt idx="879">
                  <c:v>41456</c:v>
                </c:pt>
                <c:pt idx="880">
                  <c:v>41457</c:v>
                </c:pt>
                <c:pt idx="881">
                  <c:v>41458</c:v>
                </c:pt>
                <c:pt idx="882">
                  <c:v>41460</c:v>
                </c:pt>
                <c:pt idx="883">
                  <c:v>41463</c:v>
                </c:pt>
                <c:pt idx="884">
                  <c:v>41464</c:v>
                </c:pt>
                <c:pt idx="885">
                  <c:v>41465</c:v>
                </c:pt>
                <c:pt idx="886">
                  <c:v>41466</c:v>
                </c:pt>
                <c:pt idx="887">
                  <c:v>41467</c:v>
                </c:pt>
                <c:pt idx="888">
                  <c:v>41470</c:v>
                </c:pt>
                <c:pt idx="889">
                  <c:v>41471</c:v>
                </c:pt>
                <c:pt idx="890">
                  <c:v>41472</c:v>
                </c:pt>
                <c:pt idx="891">
                  <c:v>41473</c:v>
                </c:pt>
                <c:pt idx="892">
                  <c:v>41474</c:v>
                </c:pt>
                <c:pt idx="893">
                  <c:v>41477</c:v>
                </c:pt>
                <c:pt idx="894">
                  <c:v>41478</c:v>
                </c:pt>
                <c:pt idx="895">
                  <c:v>41479</c:v>
                </c:pt>
                <c:pt idx="896">
                  <c:v>41480</c:v>
                </c:pt>
                <c:pt idx="897">
                  <c:v>41481</c:v>
                </c:pt>
                <c:pt idx="898">
                  <c:v>41484</c:v>
                </c:pt>
                <c:pt idx="899">
                  <c:v>41485</c:v>
                </c:pt>
                <c:pt idx="900">
                  <c:v>41486</c:v>
                </c:pt>
                <c:pt idx="901">
                  <c:v>41487</c:v>
                </c:pt>
                <c:pt idx="902">
                  <c:v>41488</c:v>
                </c:pt>
                <c:pt idx="903">
                  <c:v>41491</c:v>
                </c:pt>
                <c:pt idx="904">
                  <c:v>41492</c:v>
                </c:pt>
                <c:pt idx="905">
                  <c:v>41493</c:v>
                </c:pt>
                <c:pt idx="906">
                  <c:v>41494</c:v>
                </c:pt>
                <c:pt idx="907">
                  <c:v>41495</c:v>
                </c:pt>
                <c:pt idx="908">
                  <c:v>41498</c:v>
                </c:pt>
                <c:pt idx="909">
                  <c:v>41499</c:v>
                </c:pt>
                <c:pt idx="910">
                  <c:v>41500</c:v>
                </c:pt>
                <c:pt idx="911">
                  <c:v>41501</c:v>
                </c:pt>
                <c:pt idx="912">
                  <c:v>41502</c:v>
                </c:pt>
                <c:pt idx="913">
                  <c:v>41505</c:v>
                </c:pt>
                <c:pt idx="914">
                  <c:v>41506</c:v>
                </c:pt>
                <c:pt idx="915">
                  <c:v>41507</c:v>
                </c:pt>
                <c:pt idx="916">
                  <c:v>41508</c:v>
                </c:pt>
                <c:pt idx="917">
                  <c:v>41509</c:v>
                </c:pt>
                <c:pt idx="918">
                  <c:v>41512</c:v>
                </c:pt>
                <c:pt idx="919">
                  <c:v>41513</c:v>
                </c:pt>
                <c:pt idx="920">
                  <c:v>41514</c:v>
                </c:pt>
                <c:pt idx="921">
                  <c:v>41515</c:v>
                </c:pt>
                <c:pt idx="922">
                  <c:v>41516</c:v>
                </c:pt>
                <c:pt idx="923">
                  <c:v>41520</c:v>
                </c:pt>
                <c:pt idx="924">
                  <c:v>41521</c:v>
                </c:pt>
                <c:pt idx="925">
                  <c:v>41522</c:v>
                </c:pt>
                <c:pt idx="926">
                  <c:v>41523</c:v>
                </c:pt>
                <c:pt idx="927">
                  <c:v>41526</c:v>
                </c:pt>
                <c:pt idx="928">
                  <c:v>41527</c:v>
                </c:pt>
                <c:pt idx="929">
                  <c:v>41528</c:v>
                </c:pt>
                <c:pt idx="930">
                  <c:v>41529</c:v>
                </c:pt>
                <c:pt idx="931">
                  <c:v>41530</c:v>
                </c:pt>
                <c:pt idx="932">
                  <c:v>41533</c:v>
                </c:pt>
                <c:pt idx="933">
                  <c:v>41534</c:v>
                </c:pt>
                <c:pt idx="934">
                  <c:v>41535</c:v>
                </c:pt>
                <c:pt idx="935">
                  <c:v>41536</c:v>
                </c:pt>
                <c:pt idx="936">
                  <c:v>41537</c:v>
                </c:pt>
                <c:pt idx="937">
                  <c:v>41540</c:v>
                </c:pt>
                <c:pt idx="938">
                  <c:v>41541</c:v>
                </c:pt>
                <c:pt idx="939">
                  <c:v>41542</c:v>
                </c:pt>
                <c:pt idx="940">
                  <c:v>41543</c:v>
                </c:pt>
                <c:pt idx="941">
                  <c:v>41544</c:v>
                </c:pt>
                <c:pt idx="942">
                  <c:v>41547</c:v>
                </c:pt>
                <c:pt idx="943">
                  <c:v>41548</c:v>
                </c:pt>
                <c:pt idx="944">
                  <c:v>41549</c:v>
                </c:pt>
                <c:pt idx="945">
                  <c:v>41550</c:v>
                </c:pt>
                <c:pt idx="946">
                  <c:v>41551</c:v>
                </c:pt>
                <c:pt idx="947">
                  <c:v>41554</c:v>
                </c:pt>
                <c:pt idx="948">
                  <c:v>41555</c:v>
                </c:pt>
                <c:pt idx="949">
                  <c:v>41556</c:v>
                </c:pt>
                <c:pt idx="950">
                  <c:v>41557</c:v>
                </c:pt>
                <c:pt idx="951">
                  <c:v>41558</c:v>
                </c:pt>
                <c:pt idx="952">
                  <c:v>41561</c:v>
                </c:pt>
                <c:pt idx="953">
                  <c:v>41562</c:v>
                </c:pt>
                <c:pt idx="954">
                  <c:v>41563</c:v>
                </c:pt>
                <c:pt idx="955">
                  <c:v>41564</c:v>
                </c:pt>
                <c:pt idx="956">
                  <c:v>41565</c:v>
                </c:pt>
                <c:pt idx="957">
                  <c:v>41568</c:v>
                </c:pt>
                <c:pt idx="958">
                  <c:v>41569</c:v>
                </c:pt>
                <c:pt idx="959">
                  <c:v>41570</c:v>
                </c:pt>
                <c:pt idx="960">
                  <c:v>41571</c:v>
                </c:pt>
                <c:pt idx="961">
                  <c:v>41572</c:v>
                </c:pt>
                <c:pt idx="962">
                  <c:v>41575</c:v>
                </c:pt>
                <c:pt idx="963">
                  <c:v>41576</c:v>
                </c:pt>
                <c:pt idx="964">
                  <c:v>41577</c:v>
                </c:pt>
                <c:pt idx="965">
                  <c:v>41578</c:v>
                </c:pt>
                <c:pt idx="966">
                  <c:v>41579</c:v>
                </c:pt>
                <c:pt idx="967">
                  <c:v>41582</c:v>
                </c:pt>
                <c:pt idx="968">
                  <c:v>41583</c:v>
                </c:pt>
                <c:pt idx="969">
                  <c:v>41584</c:v>
                </c:pt>
                <c:pt idx="970">
                  <c:v>41585</c:v>
                </c:pt>
                <c:pt idx="971">
                  <c:v>41586</c:v>
                </c:pt>
                <c:pt idx="972">
                  <c:v>41589</c:v>
                </c:pt>
                <c:pt idx="973">
                  <c:v>41590</c:v>
                </c:pt>
                <c:pt idx="974">
                  <c:v>41591</c:v>
                </c:pt>
                <c:pt idx="975">
                  <c:v>41592</c:v>
                </c:pt>
                <c:pt idx="976">
                  <c:v>41593</c:v>
                </c:pt>
                <c:pt idx="977">
                  <c:v>41596</c:v>
                </c:pt>
                <c:pt idx="978">
                  <c:v>41597</c:v>
                </c:pt>
                <c:pt idx="979">
                  <c:v>41598</c:v>
                </c:pt>
                <c:pt idx="980">
                  <c:v>41599</c:v>
                </c:pt>
                <c:pt idx="981">
                  <c:v>41600</c:v>
                </c:pt>
                <c:pt idx="982">
                  <c:v>41603</c:v>
                </c:pt>
                <c:pt idx="983">
                  <c:v>41604</c:v>
                </c:pt>
                <c:pt idx="984">
                  <c:v>41605</c:v>
                </c:pt>
                <c:pt idx="985">
                  <c:v>41606</c:v>
                </c:pt>
                <c:pt idx="986">
                  <c:v>41607</c:v>
                </c:pt>
                <c:pt idx="987">
                  <c:v>41610</c:v>
                </c:pt>
                <c:pt idx="988">
                  <c:v>41611</c:v>
                </c:pt>
                <c:pt idx="989">
                  <c:v>41612</c:v>
                </c:pt>
                <c:pt idx="990">
                  <c:v>41613</c:v>
                </c:pt>
                <c:pt idx="991">
                  <c:v>41614</c:v>
                </c:pt>
                <c:pt idx="992">
                  <c:v>41617</c:v>
                </c:pt>
                <c:pt idx="993">
                  <c:v>41618</c:v>
                </c:pt>
                <c:pt idx="994">
                  <c:v>41619</c:v>
                </c:pt>
                <c:pt idx="995">
                  <c:v>41620</c:v>
                </c:pt>
                <c:pt idx="996">
                  <c:v>41621</c:v>
                </c:pt>
                <c:pt idx="997">
                  <c:v>41624</c:v>
                </c:pt>
                <c:pt idx="998">
                  <c:v>41625</c:v>
                </c:pt>
                <c:pt idx="999">
                  <c:v>41626</c:v>
                </c:pt>
                <c:pt idx="1000">
                  <c:v>41627</c:v>
                </c:pt>
                <c:pt idx="1001">
                  <c:v>41628</c:v>
                </c:pt>
                <c:pt idx="1002">
                  <c:v>41631</c:v>
                </c:pt>
                <c:pt idx="1003">
                  <c:v>41632</c:v>
                </c:pt>
                <c:pt idx="1004">
                  <c:v>41634</c:v>
                </c:pt>
                <c:pt idx="1005">
                  <c:v>41635</c:v>
                </c:pt>
                <c:pt idx="1006">
                  <c:v>41638</c:v>
                </c:pt>
                <c:pt idx="1007">
                  <c:v>41639</c:v>
                </c:pt>
                <c:pt idx="1008">
                  <c:v>41641</c:v>
                </c:pt>
                <c:pt idx="1009">
                  <c:v>41642</c:v>
                </c:pt>
                <c:pt idx="1010">
                  <c:v>41645</c:v>
                </c:pt>
                <c:pt idx="1011">
                  <c:v>41646</c:v>
                </c:pt>
                <c:pt idx="1012">
                  <c:v>41647</c:v>
                </c:pt>
                <c:pt idx="1013">
                  <c:v>41648</c:v>
                </c:pt>
                <c:pt idx="1014">
                  <c:v>41649</c:v>
                </c:pt>
                <c:pt idx="1015">
                  <c:v>41652</c:v>
                </c:pt>
                <c:pt idx="1016">
                  <c:v>41653</c:v>
                </c:pt>
                <c:pt idx="1017">
                  <c:v>41654</c:v>
                </c:pt>
                <c:pt idx="1018">
                  <c:v>41655</c:v>
                </c:pt>
                <c:pt idx="1019">
                  <c:v>41656</c:v>
                </c:pt>
                <c:pt idx="1020">
                  <c:v>41660</c:v>
                </c:pt>
                <c:pt idx="1021">
                  <c:v>41661</c:v>
                </c:pt>
                <c:pt idx="1022">
                  <c:v>41662</c:v>
                </c:pt>
                <c:pt idx="1023">
                  <c:v>41663</c:v>
                </c:pt>
                <c:pt idx="1024">
                  <c:v>41666</c:v>
                </c:pt>
                <c:pt idx="1025">
                  <c:v>41667</c:v>
                </c:pt>
                <c:pt idx="1026">
                  <c:v>41668</c:v>
                </c:pt>
                <c:pt idx="1027">
                  <c:v>41669</c:v>
                </c:pt>
                <c:pt idx="1028">
                  <c:v>41670</c:v>
                </c:pt>
                <c:pt idx="1029">
                  <c:v>41673</c:v>
                </c:pt>
                <c:pt idx="1030">
                  <c:v>41674</c:v>
                </c:pt>
                <c:pt idx="1031">
                  <c:v>41675</c:v>
                </c:pt>
                <c:pt idx="1032">
                  <c:v>41676</c:v>
                </c:pt>
                <c:pt idx="1033">
                  <c:v>41677</c:v>
                </c:pt>
                <c:pt idx="1034">
                  <c:v>41680</c:v>
                </c:pt>
                <c:pt idx="1035">
                  <c:v>41681</c:v>
                </c:pt>
                <c:pt idx="1036">
                  <c:v>41682</c:v>
                </c:pt>
                <c:pt idx="1037">
                  <c:v>41683</c:v>
                </c:pt>
                <c:pt idx="1038">
                  <c:v>41684</c:v>
                </c:pt>
                <c:pt idx="1039">
                  <c:v>41688</c:v>
                </c:pt>
                <c:pt idx="1040">
                  <c:v>41689</c:v>
                </c:pt>
                <c:pt idx="1041">
                  <c:v>41690</c:v>
                </c:pt>
                <c:pt idx="1042">
                  <c:v>41691</c:v>
                </c:pt>
                <c:pt idx="1043">
                  <c:v>41694</c:v>
                </c:pt>
                <c:pt idx="1044">
                  <c:v>41695</c:v>
                </c:pt>
                <c:pt idx="1045">
                  <c:v>41696</c:v>
                </c:pt>
                <c:pt idx="1046">
                  <c:v>41697</c:v>
                </c:pt>
                <c:pt idx="1047">
                  <c:v>41698</c:v>
                </c:pt>
                <c:pt idx="1048">
                  <c:v>41701</c:v>
                </c:pt>
                <c:pt idx="1049">
                  <c:v>41702</c:v>
                </c:pt>
                <c:pt idx="1050">
                  <c:v>41703</c:v>
                </c:pt>
                <c:pt idx="1051">
                  <c:v>41704</c:v>
                </c:pt>
                <c:pt idx="1052">
                  <c:v>41705</c:v>
                </c:pt>
                <c:pt idx="1053">
                  <c:v>41708</c:v>
                </c:pt>
                <c:pt idx="1054">
                  <c:v>41709</c:v>
                </c:pt>
                <c:pt idx="1055">
                  <c:v>41710</c:v>
                </c:pt>
                <c:pt idx="1056">
                  <c:v>41711</c:v>
                </c:pt>
                <c:pt idx="1057">
                  <c:v>41712</c:v>
                </c:pt>
                <c:pt idx="1058">
                  <c:v>41715</c:v>
                </c:pt>
                <c:pt idx="1059">
                  <c:v>41716</c:v>
                </c:pt>
                <c:pt idx="1060">
                  <c:v>41717</c:v>
                </c:pt>
                <c:pt idx="1061">
                  <c:v>41718</c:v>
                </c:pt>
                <c:pt idx="1062">
                  <c:v>41719</c:v>
                </c:pt>
                <c:pt idx="1063">
                  <c:v>41722</c:v>
                </c:pt>
                <c:pt idx="1064">
                  <c:v>41723</c:v>
                </c:pt>
                <c:pt idx="1065">
                  <c:v>41724</c:v>
                </c:pt>
                <c:pt idx="1066">
                  <c:v>41725</c:v>
                </c:pt>
                <c:pt idx="1067">
                  <c:v>41726</c:v>
                </c:pt>
                <c:pt idx="1068">
                  <c:v>41729</c:v>
                </c:pt>
                <c:pt idx="1069">
                  <c:v>41730</c:v>
                </c:pt>
                <c:pt idx="1070">
                  <c:v>41731</c:v>
                </c:pt>
                <c:pt idx="1071">
                  <c:v>41732</c:v>
                </c:pt>
                <c:pt idx="1072">
                  <c:v>41733</c:v>
                </c:pt>
                <c:pt idx="1073">
                  <c:v>41736</c:v>
                </c:pt>
                <c:pt idx="1074">
                  <c:v>41737</c:v>
                </c:pt>
                <c:pt idx="1075">
                  <c:v>41738</c:v>
                </c:pt>
                <c:pt idx="1076">
                  <c:v>41739</c:v>
                </c:pt>
                <c:pt idx="1077">
                  <c:v>41740</c:v>
                </c:pt>
                <c:pt idx="1078">
                  <c:v>41743</c:v>
                </c:pt>
                <c:pt idx="1079">
                  <c:v>41744</c:v>
                </c:pt>
                <c:pt idx="1080">
                  <c:v>41745</c:v>
                </c:pt>
                <c:pt idx="1081">
                  <c:v>41746</c:v>
                </c:pt>
                <c:pt idx="1082">
                  <c:v>41750</c:v>
                </c:pt>
                <c:pt idx="1083">
                  <c:v>41751</c:v>
                </c:pt>
                <c:pt idx="1084">
                  <c:v>41752</c:v>
                </c:pt>
                <c:pt idx="1085">
                  <c:v>41753</c:v>
                </c:pt>
                <c:pt idx="1086">
                  <c:v>41754</c:v>
                </c:pt>
                <c:pt idx="1087">
                  <c:v>41757</c:v>
                </c:pt>
                <c:pt idx="1088">
                  <c:v>41758</c:v>
                </c:pt>
                <c:pt idx="1089">
                  <c:v>41759</c:v>
                </c:pt>
                <c:pt idx="1090">
                  <c:v>41760</c:v>
                </c:pt>
                <c:pt idx="1091">
                  <c:v>41761</c:v>
                </c:pt>
                <c:pt idx="1092">
                  <c:v>41764</c:v>
                </c:pt>
                <c:pt idx="1093">
                  <c:v>41765</c:v>
                </c:pt>
                <c:pt idx="1094">
                  <c:v>41766</c:v>
                </c:pt>
                <c:pt idx="1095">
                  <c:v>41767</c:v>
                </c:pt>
                <c:pt idx="1096">
                  <c:v>41768</c:v>
                </c:pt>
                <c:pt idx="1097">
                  <c:v>41771</c:v>
                </c:pt>
                <c:pt idx="1098">
                  <c:v>41772</c:v>
                </c:pt>
                <c:pt idx="1099">
                  <c:v>41773</c:v>
                </c:pt>
                <c:pt idx="1100">
                  <c:v>41774</c:v>
                </c:pt>
                <c:pt idx="1101">
                  <c:v>41775</c:v>
                </c:pt>
                <c:pt idx="1102">
                  <c:v>41778</c:v>
                </c:pt>
                <c:pt idx="1103">
                  <c:v>41779</c:v>
                </c:pt>
                <c:pt idx="1104">
                  <c:v>41780</c:v>
                </c:pt>
                <c:pt idx="1105">
                  <c:v>41781</c:v>
                </c:pt>
                <c:pt idx="1106">
                  <c:v>41782</c:v>
                </c:pt>
                <c:pt idx="1107">
                  <c:v>41786</c:v>
                </c:pt>
                <c:pt idx="1108">
                  <c:v>41787</c:v>
                </c:pt>
                <c:pt idx="1109">
                  <c:v>41788</c:v>
                </c:pt>
                <c:pt idx="1110">
                  <c:v>41789</c:v>
                </c:pt>
                <c:pt idx="1111">
                  <c:v>41792</c:v>
                </c:pt>
                <c:pt idx="1112">
                  <c:v>41793</c:v>
                </c:pt>
                <c:pt idx="1113">
                  <c:v>41794</c:v>
                </c:pt>
                <c:pt idx="1114">
                  <c:v>41795</c:v>
                </c:pt>
                <c:pt idx="1115">
                  <c:v>41796</c:v>
                </c:pt>
                <c:pt idx="1116">
                  <c:v>41799</c:v>
                </c:pt>
                <c:pt idx="1117">
                  <c:v>41800</c:v>
                </c:pt>
                <c:pt idx="1118">
                  <c:v>41801</c:v>
                </c:pt>
                <c:pt idx="1119">
                  <c:v>41802</c:v>
                </c:pt>
                <c:pt idx="1120">
                  <c:v>41803</c:v>
                </c:pt>
                <c:pt idx="1121">
                  <c:v>41806</c:v>
                </c:pt>
                <c:pt idx="1122">
                  <c:v>41807</c:v>
                </c:pt>
                <c:pt idx="1123">
                  <c:v>41808</c:v>
                </c:pt>
                <c:pt idx="1124">
                  <c:v>41809</c:v>
                </c:pt>
                <c:pt idx="1125">
                  <c:v>41810</c:v>
                </c:pt>
                <c:pt idx="1126">
                  <c:v>41813</c:v>
                </c:pt>
                <c:pt idx="1127">
                  <c:v>41814</c:v>
                </c:pt>
                <c:pt idx="1128">
                  <c:v>41815</c:v>
                </c:pt>
                <c:pt idx="1129">
                  <c:v>41816</c:v>
                </c:pt>
                <c:pt idx="1130">
                  <c:v>41817</c:v>
                </c:pt>
                <c:pt idx="1131">
                  <c:v>41820</c:v>
                </c:pt>
                <c:pt idx="1132">
                  <c:v>41821</c:v>
                </c:pt>
                <c:pt idx="1133">
                  <c:v>41822</c:v>
                </c:pt>
                <c:pt idx="1134">
                  <c:v>41823</c:v>
                </c:pt>
                <c:pt idx="1135">
                  <c:v>41827</c:v>
                </c:pt>
                <c:pt idx="1136">
                  <c:v>41828</c:v>
                </c:pt>
                <c:pt idx="1137">
                  <c:v>41829</c:v>
                </c:pt>
                <c:pt idx="1138">
                  <c:v>41830</c:v>
                </c:pt>
                <c:pt idx="1139">
                  <c:v>41831</c:v>
                </c:pt>
                <c:pt idx="1140">
                  <c:v>41834</c:v>
                </c:pt>
                <c:pt idx="1141">
                  <c:v>41835</c:v>
                </c:pt>
                <c:pt idx="1142">
                  <c:v>41836</c:v>
                </c:pt>
                <c:pt idx="1143">
                  <c:v>41837</c:v>
                </c:pt>
                <c:pt idx="1144">
                  <c:v>41838</c:v>
                </c:pt>
                <c:pt idx="1145">
                  <c:v>41841</c:v>
                </c:pt>
                <c:pt idx="1146">
                  <c:v>41842</c:v>
                </c:pt>
                <c:pt idx="1147">
                  <c:v>41843</c:v>
                </c:pt>
                <c:pt idx="1148">
                  <c:v>41844</c:v>
                </c:pt>
                <c:pt idx="1149">
                  <c:v>41845</c:v>
                </c:pt>
                <c:pt idx="1150">
                  <c:v>41848</c:v>
                </c:pt>
                <c:pt idx="1151">
                  <c:v>41849</c:v>
                </c:pt>
                <c:pt idx="1152">
                  <c:v>41850</c:v>
                </c:pt>
                <c:pt idx="1153">
                  <c:v>41851</c:v>
                </c:pt>
                <c:pt idx="1154">
                  <c:v>41852</c:v>
                </c:pt>
                <c:pt idx="1155">
                  <c:v>41855</c:v>
                </c:pt>
                <c:pt idx="1156">
                  <c:v>41856</c:v>
                </c:pt>
                <c:pt idx="1157">
                  <c:v>41857</c:v>
                </c:pt>
                <c:pt idx="1158">
                  <c:v>41858</c:v>
                </c:pt>
                <c:pt idx="1159">
                  <c:v>41859</c:v>
                </c:pt>
                <c:pt idx="1160">
                  <c:v>41862</c:v>
                </c:pt>
                <c:pt idx="1161">
                  <c:v>41863</c:v>
                </c:pt>
                <c:pt idx="1162">
                  <c:v>41864</c:v>
                </c:pt>
                <c:pt idx="1163">
                  <c:v>41865</c:v>
                </c:pt>
                <c:pt idx="1164">
                  <c:v>41866</c:v>
                </c:pt>
                <c:pt idx="1165">
                  <c:v>41869</c:v>
                </c:pt>
                <c:pt idx="1166">
                  <c:v>41870</c:v>
                </c:pt>
                <c:pt idx="1167">
                  <c:v>41871</c:v>
                </c:pt>
                <c:pt idx="1168">
                  <c:v>41872</c:v>
                </c:pt>
                <c:pt idx="1169">
                  <c:v>41873</c:v>
                </c:pt>
                <c:pt idx="1170">
                  <c:v>41876</c:v>
                </c:pt>
                <c:pt idx="1171">
                  <c:v>41877</c:v>
                </c:pt>
                <c:pt idx="1172">
                  <c:v>41878</c:v>
                </c:pt>
                <c:pt idx="1173">
                  <c:v>41879</c:v>
                </c:pt>
                <c:pt idx="1174">
                  <c:v>41880</c:v>
                </c:pt>
                <c:pt idx="1175">
                  <c:v>41884</c:v>
                </c:pt>
                <c:pt idx="1176">
                  <c:v>41885</c:v>
                </c:pt>
                <c:pt idx="1177">
                  <c:v>41886</c:v>
                </c:pt>
                <c:pt idx="1178">
                  <c:v>41887</c:v>
                </c:pt>
                <c:pt idx="1179">
                  <c:v>41890</c:v>
                </c:pt>
                <c:pt idx="1180">
                  <c:v>41891</c:v>
                </c:pt>
                <c:pt idx="1181">
                  <c:v>41892</c:v>
                </c:pt>
                <c:pt idx="1182">
                  <c:v>41893</c:v>
                </c:pt>
                <c:pt idx="1183">
                  <c:v>41894</c:v>
                </c:pt>
                <c:pt idx="1184">
                  <c:v>41897</c:v>
                </c:pt>
                <c:pt idx="1185">
                  <c:v>41898</c:v>
                </c:pt>
                <c:pt idx="1186">
                  <c:v>41899</c:v>
                </c:pt>
                <c:pt idx="1187">
                  <c:v>41900</c:v>
                </c:pt>
                <c:pt idx="1188">
                  <c:v>41901</c:v>
                </c:pt>
                <c:pt idx="1189">
                  <c:v>41904</c:v>
                </c:pt>
                <c:pt idx="1190">
                  <c:v>41905</c:v>
                </c:pt>
                <c:pt idx="1191">
                  <c:v>41906</c:v>
                </c:pt>
                <c:pt idx="1192">
                  <c:v>41907</c:v>
                </c:pt>
                <c:pt idx="1193">
                  <c:v>41908</c:v>
                </c:pt>
                <c:pt idx="1194">
                  <c:v>41911</c:v>
                </c:pt>
                <c:pt idx="1195">
                  <c:v>41912</c:v>
                </c:pt>
                <c:pt idx="1196">
                  <c:v>41913</c:v>
                </c:pt>
                <c:pt idx="1197">
                  <c:v>41914</c:v>
                </c:pt>
                <c:pt idx="1198">
                  <c:v>41915</c:v>
                </c:pt>
                <c:pt idx="1199">
                  <c:v>41918</c:v>
                </c:pt>
                <c:pt idx="1200">
                  <c:v>41919</c:v>
                </c:pt>
                <c:pt idx="1201">
                  <c:v>41920</c:v>
                </c:pt>
                <c:pt idx="1202">
                  <c:v>41921</c:v>
                </c:pt>
                <c:pt idx="1203">
                  <c:v>41922</c:v>
                </c:pt>
                <c:pt idx="1204">
                  <c:v>41925</c:v>
                </c:pt>
                <c:pt idx="1205">
                  <c:v>41926</c:v>
                </c:pt>
                <c:pt idx="1206">
                  <c:v>41927</c:v>
                </c:pt>
                <c:pt idx="1207">
                  <c:v>41928</c:v>
                </c:pt>
                <c:pt idx="1208">
                  <c:v>41929</c:v>
                </c:pt>
                <c:pt idx="1209">
                  <c:v>41932</c:v>
                </c:pt>
                <c:pt idx="1210">
                  <c:v>41933</c:v>
                </c:pt>
                <c:pt idx="1211">
                  <c:v>41934</c:v>
                </c:pt>
                <c:pt idx="1212">
                  <c:v>41935</c:v>
                </c:pt>
                <c:pt idx="1213">
                  <c:v>41936</c:v>
                </c:pt>
                <c:pt idx="1214">
                  <c:v>41939</c:v>
                </c:pt>
                <c:pt idx="1215">
                  <c:v>41940</c:v>
                </c:pt>
                <c:pt idx="1216">
                  <c:v>41941</c:v>
                </c:pt>
                <c:pt idx="1217">
                  <c:v>41942</c:v>
                </c:pt>
                <c:pt idx="1218">
                  <c:v>41943</c:v>
                </c:pt>
                <c:pt idx="1219">
                  <c:v>41946</c:v>
                </c:pt>
                <c:pt idx="1220">
                  <c:v>41947</c:v>
                </c:pt>
                <c:pt idx="1221">
                  <c:v>41948</c:v>
                </c:pt>
                <c:pt idx="1222">
                  <c:v>41949</c:v>
                </c:pt>
                <c:pt idx="1223">
                  <c:v>41950</c:v>
                </c:pt>
                <c:pt idx="1224">
                  <c:v>41953</c:v>
                </c:pt>
                <c:pt idx="1225">
                  <c:v>41954</c:v>
                </c:pt>
                <c:pt idx="1226">
                  <c:v>41955</c:v>
                </c:pt>
                <c:pt idx="1227">
                  <c:v>41956</c:v>
                </c:pt>
                <c:pt idx="1228">
                  <c:v>41957</c:v>
                </c:pt>
                <c:pt idx="1229">
                  <c:v>41960</c:v>
                </c:pt>
                <c:pt idx="1230">
                  <c:v>41961</c:v>
                </c:pt>
                <c:pt idx="1231">
                  <c:v>41962</c:v>
                </c:pt>
                <c:pt idx="1232">
                  <c:v>41963</c:v>
                </c:pt>
                <c:pt idx="1233">
                  <c:v>41964</c:v>
                </c:pt>
                <c:pt idx="1234">
                  <c:v>41967</c:v>
                </c:pt>
                <c:pt idx="1235">
                  <c:v>41968</c:v>
                </c:pt>
                <c:pt idx="1236">
                  <c:v>41969</c:v>
                </c:pt>
                <c:pt idx="1237">
                  <c:v>41971</c:v>
                </c:pt>
                <c:pt idx="1238">
                  <c:v>41974</c:v>
                </c:pt>
                <c:pt idx="1239">
                  <c:v>41975</c:v>
                </c:pt>
                <c:pt idx="1240">
                  <c:v>41976</c:v>
                </c:pt>
                <c:pt idx="1241">
                  <c:v>41977</c:v>
                </c:pt>
                <c:pt idx="1242">
                  <c:v>41978</c:v>
                </c:pt>
                <c:pt idx="1243">
                  <c:v>41981</c:v>
                </c:pt>
                <c:pt idx="1244">
                  <c:v>41982</c:v>
                </c:pt>
                <c:pt idx="1245">
                  <c:v>41983</c:v>
                </c:pt>
                <c:pt idx="1246">
                  <c:v>41984</c:v>
                </c:pt>
                <c:pt idx="1247">
                  <c:v>41985</c:v>
                </c:pt>
                <c:pt idx="1248">
                  <c:v>41988</c:v>
                </c:pt>
                <c:pt idx="1249">
                  <c:v>41989</c:v>
                </c:pt>
                <c:pt idx="1250">
                  <c:v>41990</c:v>
                </c:pt>
                <c:pt idx="1251">
                  <c:v>41991</c:v>
                </c:pt>
                <c:pt idx="1252">
                  <c:v>41992</c:v>
                </c:pt>
                <c:pt idx="1253">
                  <c:v>41995</c:v>
                </c:pt>
                <c:pt idx="1254">
                  <c:v>41996</c:v>
                </c:pt>
                <c:pt idx="1255">
                  <c:v>41997</c:v>
                </c:pt>
                <c:pt idx="1256">
                  <c:v>41999</c:v>
                </c:pt>
                <c:pt idx="1257">
                  <c:v>42002</c:v>
                </c:pt>
                <c:pt idx="1258">
                  <c:v>42003</c:v>
                </c:pt>
                <c:pt idx="1259">
                  <c:v>42004</c:v>
                </c:pt>
                <c:pt idx="1260">
                  <c:v>42006</c:v>
                </c:pt>
                <c:pt idx="1261">
                  <c:v>42009</c:v>
                </c:pt>
                <c:pt idx="1262">
                  <c:v>42010</c:v>
                </c:pt>
                <c:pt idx="1263">
                  <c:v>42011</c:v>
                </c:pt>
                <c:pt idx="1264">
                  <c:v>42012</c:v>
                </c:pt>
                <c:pt idx="1265">
                  <c:v>42013</c:v>
                </c:pt>
                <c:pt idx="1266">
                  <c:v>42016</c:v>
                </c:pt>
                <c:pt idx="1267">
                  <c:v>42017</c:v>
                </c:pt>
                <c:pt idx="1268">
                  <c:v>42018</c:v>
                </c:pt>
                <c:pt idx="1269">
                  <c:v>42019</c:v>
                </c:pt>
                <c:pt idx="1270">
                  <c:v>42020</c:v>
                </c:pt>
                <c:pt idx="1271">
                  <c:v>42024</c:v>
                </c:pt>
                <c:pt idx="1272">
                  <c:v>42025</c:v>
                </c:pt>
                <c:pt idx="1273">
                  <c:v>42026</c:v>
                </c:pt>
                <c:pt idx="1274">
                  <c:v>42027</c:v>
                </c:pt>
                <c:pt idx="1275">
                  <c:v>42030</c:v>
                </c:pt>
                <c:pt idx="1276">
                  <c:v>42031</c:v>
                </c:pt>
                <c:pt idx="1277">
                  <c:v>42032</c:v>
                </c:pt>
                <c:pt idx="1278">
                  <c:v>42033</c:v>
                </c:pt>
                <c:pt idx="1279">
                  <c:v>42034</c:v>
                </c:pt>
                <c:pt idx="1280">
                  <c:v>42037</c:v>
                </c:pt>
                <c:pt idx="1281">
                  <c:v>42038</c:v>
                </c:pt>
                <c:pt idx="1282">
                  <c:v>42039</c:v>
                </c:pt>
                <c:pt idx="1283">
                  <c:v>42040</c:v>
                </c:pt>
                <c:pt idx="1284">
                  <c:v>42041</c:v>
                </c:pt>
                <c:pt idx="1285">
                  <c:v>42044</c:v>
                </c:pt>
                <c:pt idx="1286">
                  <c:v>42045</c:v>
                </c:pt>
                <c:pt idx="1287">
                  <c:v>42046</c:v>
                </c:pt>
                <c:pt idx="1288">
                  <c:v>42047</c:v>
                </c:pt>
                <c:pt idx="1289">
                  <c:v>42048</c:v>
                </c:pt>
                <c:pt idx="1290">
                  <c:v>42052</c:v>
                </c:pt>
                <c:pt idx="1291">
                  <c:v>42053</c:v>
                </c:pt>
                <c:pt idx="1292">
                  <c:v>42054</c:v>
                </c:pt>
                <c:pt idx="1293">
                  <c:v>42055</c:v>
                </c:pt>
                <c:pt idx="1294">
                  <c:v>42058</c:v>
                </c:pt>
                <c:pt idx="1295">
                  <c:v>42059</c:v>
                </c:pt>
                <c:pt idx="1296">
                  <c:v>42060</c:v>
                </c:pt>
                <c:pt idx="1297">
                  <c:v>42061</c:v>
                </c:pt>
                <c:pt idx="1298">
                  <c:v>42062</c:v>
                </c:pt>
                <c:pt idx="1299">
                  <c:v>42065</c:v>
                </c:pt>
                <c:pt idx="1300">
                  <c:v>42066</c:v>
                </c:pt>
                <c:pt idx="1301">
                  <c:v>42067</c:v>
                </c:pt>
                <c:pt idx="1302">
                  <c:v>42068</c:v>
                </c:pt>
                <c:pt idx="1303">
                  <c:v>42069</c:v>
                </c:pt>
                <c:pt idx="1304">
                  <c:v>42072</c:v>
                </c:pt>
                <c:pt idx="1305">
                  <c:v>42073</c:v>
                </c:pt>
                <c:pt idx="1306">
                  <c:v>42074</c:v>
                </c:pt>
                <c:pt idx="1307">
                  <c:v>42075</c:v>
                </c:pt>
                <c:pt idx="1308">
                  <c:v>42076</c:v>
                </c:pt>
                <c:pt idx="1309">
                  <c:v>42079</c:v>
                </c:pt>
                <c:pt idx="1310">
                  <c:v>42080</c:v>
                </c:pt>
                <c:pt idx="1311">
                  <c:v>42081</c:v>
                </c:pt>
                <c:pt idx="1312">
                  <c:v>42082</c:v>
                </c:pt>
                <c:pt idx="1313">
                  <c:v>42083</c:v>
                </c:pt>
                <c:pt idx="1314">
                  <c:v>42086</c:v>
                </c:pt>
                <c:pt idx="1315">
                  <c:v>42087</c:v>
                </c:pt>
                <c:pt idx="1316">
                  <c:v>42088</c:v>
                </c:pt>
                <c:pt idx="1317">
                  <c:v>42089</c:v>
                </c:pt>
                <c:pt idx="1318">
                  <c:v>42090</c:v>
                </c:pt>
                <c:pt idx="1319">
                  <c:v>42093</c:v>
                </c:pt>
                <c:pt idx="1320">
                  <c:v>42094</c:v>
                </c:pt>
                <c:pt idx="1321">
                  <c:v>42095</c:v>
                </c:pt>
                <c:pt idx="1322">
                  <c:v>42096</c:v>
                </c:pt>
                <c:pt idx="1323">
                  <c:v>42100</c:v>
                </c:pt>
                <c:pt idx="1324">
                  <c:v>42101</c:v>
                </c:pt>
                <c:pt idx="1325">
                  <c:v>42102</c:v>
                </c:pt>
                <c:pt idx="1326">
                  <c:v>42103</c:v>
                </c:pt>
                <c:pt idx="1327">
                  <c:v>42104</c:v>
                </c:pt>
                <c:pt idx="1328">
                  <c:v>42107</c:v>
                </c:pt>
                <c:pt idx="1329">
                  <c:v>42108</c:v>
                </c:pt>
                <c:pt idx="1330">
                  <c:v>42109</c:v>
                </c:pt>
                <c:pt idx="1331">
                  <c:v>42110</c:v>
                </c:pt>
                <c:pt idx="1332">
                  <c:v>42111</c:v>
                </c:pt>
                <c:pt idx="1333">
                  <c:v>42114</c:v>
                </c:pt>
                <c:pt idx="1334">
                  <c:v>42115</c:v>
                </c:pt>
                <c:pt idx="1335">
                  <c:v>42116</c:v>
                </c:pt>
                <c:pt idx="1336">
                  <c:v>42117</c:v>
                </c:pt>
                <c:pt idx="1337">
                  <c:v>42118</c:v>
                </c:pt>
                <c:pt idx="1338">
                  <c:v>42121</c:v>
                </c:pt>
                <c:pt idx="1339">
                  <c:v>42122</c:v>
                </c:pt>
                <c:pt idx="1340">
                  <c:v>42123</c:v>
                </c:pt>
                <c:pt idx="1341">
                  <c:v>42124</c:v>
                </c:pt>
                <c:pt idx="1342">
                  <c:v>42125</c:v>
                </c:pt>
                <c:pt idx="1343">
                  <c:v>42128</c:v>
                </c:pt>
                <c:pt idx="1344">
                  <c:v>42129</c:v>
                </c:pt>
                <c:pt idx="1345">
                  <c:v>42130</c:v>
                </c:pt>
                <c:pt idx="1346">
                  <c:v>42131</c:v>
                </c:pt>
                <c:pt idx="1347">
                  <c:v>42132</c:v>
                </c:pt>
                <c:pt idx="1348">
                  <c:v>42135</c:v>
                </c:pt>
                <c:pt idx="1349">
                  <c:v>42136</c:v>
                </c:pt>
                <c:pt idx="1350">
                  <c:v>42137</c:v>
                </c:pt>
                <c:pt idx="1351">
                  <c:v>42138</c:v>
                </c:pt>
                <c:pt idx="1352">
                  <c:v>42139</c:v>
                </c:pt>
                <c:pt idx="1353">
                  <c:v>42142</c:v>
                </c:pt>
                <c:pt idx="1354">
                  <c:v>42143</c:v>
                </c:pt>
                <c:pt idx="1355">
                  <c:v>42144</c:v>
                </c:pt>
                <c:pt idx="1356">
                  <c:v>42145</c:v>
                </c:pt>
                <c:pt idx="1357">
                  <c:v>42146</c:v>
                </c:pt>
                <c:pt idx="1358">
                  <c:v>42150</c:v>
                </c:pt>
                <c:pt idx="1359">
                  <c:v>42151</c:v>
                </c:pt>
                <c:pt idx="1360">
                  <c:v>42152</c:v>
                </c:pt>
                <c:pt idx="1361">
                  <c:v>42153</c:v>
                </c:pt>
                <c:pt idx="1362">
                  <c:v>42156</c:v>
                </c:pt>
                <c:pt idx="1363">
                  <c:v>42157</c:v>
                </c:pt>
                <c:pt idx="1364">
                  <c:v>42158</c:v>
                </c:pt>
                <c:pt idx="1365">
                  <c:v>42159</c:v>
                </c:pt>
                <c:pt idx="1366">
                  <c:v>42160</c:v>
                </c:pt>
                <c:pt idx="1367">
                  <c:v>42163</c:v>
                </c:pt>
                <c:pt idx="1368">
                  <c:v>42164</c:v>
                </c:pt>
                <c:pt idx="1369">
                  <c:v>42165</c:v>
                </c:pt>
                <c:pt idx="1370">
                  <c:v>42166</c:v>
                </c:pt>
                <c:pt idx="1371">
                  <c:v>42167</c:v>
                </c:pt>
                <c:pt idx="1372">
                  <c:v>42170</c:v>
                </c:pt>
                <c:pt idx="1373">
                  <c:v>42171</c:v>
                </c:pt>
                <c:pt idx="1374">
                  <c:v>42172</c:v>
                </c:pt>
                <c:pt idx="1375">
                  <c:v>42173</c:v>
                </c:pt>
                <c:pt idx="1376">
                  <c:v>42174</c:v>
                </c:pt>
                <c:pt idx="1377">
                  <c:v>42177</c:v>
                </c:pt>
                <c:pt idx="1378">
                  <c:v>42178</c:v>
                </c:pt>
                <c:pt idx="1379">
                  <c:v>42179</c:v>
                </c:pt>
                <c:pt idx="1380">
                  <c:v>42180</c:v>
                </c:pt>
                <c:pt idx="1381">
                  <c:v>42181</c:v>
                </c:pt>
                <c:pt idx="1382">
                  <c:v>42184</c:v>
                </c:pt>
                <c:pt idx="1383">
                  <c:v>42185</c:v>
                </c:pt>
                <c:pt idx="1384">
                  <c:v>42186</c:v>
                </c:pt>
                <c:pt idx="1385">
                  <c:v>42187</c:v>
                </c:pt>
                <c:pt idx="1386">
                  <c:v>42191</c:v>
                </c:pt>
                <c:pt idx="1387">
                  <c:v>42192</c:v>
                </c:pt>
                <c:pt idx="1388">
                  <c:v>42193</c:v>
                </c:pt>
                <c:pt idx="1389">
                  <c:v>42194</c:v>
                </c:pt>
                <c:pt idx="1390">
                  <c:v>42195</c:v>
                </c:pt>
                <c:pt idx="1391">
                  <c:v>42198</c:v>
                </c:pt>
                <c:pt idx="1392">
                  <c:v>42199</c:v>
                </c:pt>
                <c:pt idx="1393">
                  <c:v>42200</c:v>
                </c:pt>
                <c:pt idx="1394">
                  <c:v>42201</c:v>
                </c:pt>
                <c:pt idx="1395">
                  <c:v>42202</c:v>
                </c:pt>
                <c:pt idx="1396">
                  <c:v>42205</c:v>
                </c:pt>
                <c:pt idx="1397">
                  <c:v>42206</c:v>
                </c:pt>
                <c:pt idx="1398">
                  <c:v>42207</c:v>
                </c:pt>
                <c:pt idx="1399">
                  <c:v>42208</c:v>
                </c:pt>
                <c:pt idx="1400">
                  <c:v>42209</c:v>
                </c:pt>
                <c:pt idx="1401">
                  <c:v>42212</c:v>
                </c:pt>
                <c:pt idx="1402">
                  <c:v>42213</c:v>
                </c:pt>
                <c:pt idx="1403">
                  <c:v>42214</c:v>
                </c:pt>
                <c:pt idx="1404">
                  <c:v>42215</c:v>
                </c:pt>
                <c:pt idx="1405">
                  <c:v>42216</c:v>
                </c:pt>
                <c:pt idx="1406">
                  <c:v>42219</c:v>
                </c:pt>
                <c:pt idx="1407">
                  <c:v>42220</c:v>
                </c:pt>
                <c:pt idx="1408">
                  <c:v>42221</c:v>
                </c:pt>
                <c:pt idx="1409">
                  <c:v>42222</c:v>
                </c:pt>
                <c:pt idx="1410">
                  <c:v>42223</c:v>
                </c:pt>
                <c:pt idx="1411">
                  <c:v>42226</c:v>
                </c:pt>
                <c:pt idx="1412">
                  <c:v>42227</c:v>
                </c:pt>
                <c:pt idx="1413">
                  <c:v>42228</c:v>
                </c:pt>
                <c:pt idx="1414">
                  <c:v>42229</c:v>
                </c:pt>
                <c:pt idx="1415">
                  <c:v>42230</c:v>
                </c:pt>
                <c:pt idx="1416">
                  <c:v>42233</c:v>
                </c:pt>
                <c:pt idx="1417">
                  <c:v>42234</c:v>
                </c:pt>
                <c:pt idx="1418">
                  <c:v>42235</c:v>
                </c:pt>
                <c:pt idx="1419">
                  <c:v>42236</c:v>
                </c:pt>
                <c:pt idx="1420">
                  <c:v>42237</c:v>
                </c:pt>
                <c:pt idx="1421">
                  <c:v>42240</c:v>
                </c:pt>
                <c:pt idx="1422">
                  <c:v>42241</c:v>
                </c:pt>
                <c:pt idx="1423">
                  <c:v>42242</c:v>
                </c:pt>
                <c:pt idx="1424">
                  <c:v>42243</c:v>
                </c:pt>
                <c:pt idx="1425">
                  <c:v>42244</c:v>
                </c:pt>
                <c:pt idx="1426">
                  <c:v>42247</c:v>
                </c:pt>
                <c:pt idx="1427">
                  <c:v>42248</c:v>
                </c:pt>
                <c:pt idx="1428">
                  <c:v>42249</c:v>
                </c:pt>
                <c:pt idx="1429">
                  <c:v>42250</c:v>
                </c:pt>
                <c:pt idx="1430">
                  <c:v>42251</c:v>
                </c:pt>
                <c:pt idx="1431">
                  <c:v>42255</c:v>
                </c:pt>
                <c:pt idx="1432">
                  <c:v>42256</c:v>
                </c:pt>
                <c:pt idx="1433">
                  <c:v>42257</c:v>
                </c:pt>
                <c:pt idx="1434">
                  <c:v>42258</c:v>
                </c:pt>
                <c:pt idx="1435">
                  <c:v>42261</c:v>
                </c:pt>
                <c:pt idx="1436">
                  <c:v>42262</c:v>
                </c:pt>
                <c:pt idx="1437">
                  <c:v>42263</c:v>
                </c:pt>
                <c:pt idx="1438">
                  <c:v>42264</c:v>
                </c:pt>
                <c:pt idx="1439">
                  <c:v>42265</c:v>
                </c:pt>
                <c:pt idx="1440">
                  <c:v>42268</c:v>
                </c:pt>
                <c:pt idx="1441">
                  <c:v>42269</c:v>
                </c:pt>
                <c:pt idx="1442">
                  <c:v>42270</c:v>
                </c:pt>
                <c:pt idx="1443">
                  <c:v>42271</c:v>
                </c:pt>
                <c:pt idx="1444">
                  <c:v>42272</c:v>
                </c:pt>
                <c:pt idx="1445">
                  <c:v>42275</c:v>
                </c:pt>
                <c:pt idx="1446">
                  <c:v>42276</c:v>
                </c:pt>
                <c:pt idx="1447">
                  <c:v>42277</c:v>
                </c:pt>
                <c:pt idx="1448">
                  <c:v>42278</c:v>
                </c:pt>
                <c:pt idx="1449">
                  <c:v>42279</c:v>
                </c:pt>
                <c:pt idx="1450">
                  <c:v>42282</c:v>
                </c:pt>
                <c:pt idx="1451">
                  <c:v>42283</c:v>
                </c:pt>
                <c:pt idx="1452">
                  <c:v>42284</c:v>
                </c:pt>
                <c:pt idx="1453">
                  <c:v>42285</c:v>
                </c:pt>
                <c:pt idx="1454">
                  <c:v>42286</c:v>
                </c:pt>
                <c:pt idx="1455">
                  <c:v>42290</c:v>
                </c:pt>
                <c:pt idx="1456">
                  <c:v>42291</c:v>
                </c:pt>
                <c:pt idx="1457">
                  <c:v>42292</c:v>
                </c:pt>
                <c:pt idx="1458">
                  <c:v>42293</c:v>
                </c:pt>
                <c:pt idx="1459">
                  <c:v>42296</c:v>
                </c:pt>
                <c:pt idx="1460">
                  <c:v>42297</c:v>
                </c:pt>
                <c:pt idx="1461">
                  <c:v>42298</c:v>
                </c:pt>
                <c:pt idx="1462">
                  <c:v>42299</c:v>
                </c:pt>
                <c:pt idx="1463">
                  <c:v>42300</c:v>
                </c:pt>
                <c:pt idx="1464">
                  <c:v>42303</c:v>
                </c:pt>
                <c:pt idx="1465">
                  <c:v>42304</c:v>
                </c:pt>
                <c:pt idx="1466">
                  <c:v>42305</c:v>
                </c:pt>
                <c:pt idx="1467">
                  <c:v>42306</c:v>
                </c:pt>
                <c:pt idx="1468">
                  <c:v>42307</c:v>
                </c:pt>
                <c:pt idx="1469">
                  <c:v>42310</c:v>
                </c:pt>
                <c:pt idx="1470">
                  <c:v>42311</c:v>
                </c:pt>
                <c:pt idx="1471">
                  <c:v>42312</c:v>
                </c:pt>
                <c:pt idx="1472">
                  <c:v>42313</c:v>
                </c:pt>
                <c:pt idx="1473">
                  <c:v>42314</c:v>
                </c:pt>
                <c:pt idx="1474">
                  <c:v>42317</c:v>
                </c:pt>
                <c:pt idx="1475">
                  <c:v>42318</c:v>
                </c:pt>
                <c:pt idx="1476">
                  <c:v>42320</c:v>
                </c:pt>
                <c:pt idx="1477">
                  <c:v>42321</c:v>
                </c:pt>
                <c:pt idx="1478">
                  <c:v>42324</c:v>
                </c:pt>
                <c:pt idx="1479">
                  <c:v>42325</c:v>
                </c:pt>
                <c:pt idx="1480">
                  <c:v>42326</c:v>
                </c:pt>
                <c:pt idx="1481">
                  <c:v>42327</c:v>
                </c:pt>
                <c:pt idx="1482">
                  <c:v>42328</c:v>
                </c:pt>
                <c:pt idx="1483">
                  <c:v>42331</c:v>
                </c:pt>
                <c:pt idx="1484">
                  <c:v>42332</c:v>
                </c:pt>
                <c:pt idx="1485">
                  <c:v>42333</c:v>
                </c:pt>
                <c:pt idx="1486">
                  <c:v>42335</c:v>
                </c:pt>
                <c:pt idx="1487">
                  <c:v>42338</c:v>
                </c:pt>
                <c:pt idx="1488">
                  <c:v>42339</c:v>
                </c:pt>
                <c:pt idx="1489">
                  <c:v>42340</c:v>
                </c:pt>
                <c:pt idx="1490">
                  <c:v>42341</c:v>
                </c:pt>
                <c:pt idx="1491">
                  <c:v>42342</c:v>
                </c:pt>
                <c:pt idx="1492">
                  <c:v>42345</c:v>
                </c:pt>
                <c:pt idx="1493">
                  <c:v>42346</c:v>
                </c:pt>
                <c:pt idx="1494">
                  <c:v>42347</c:v>
                </c:pt>
                <c:pt idx="1495">
                  <c:v>42348</c:v>
                </c:pt>
                <c:pt idx="1496">
                  <c:v>42349</c:v>
                </c:pt>
                <c:pt idx="1497">
                  <c:v>42352</c:v>
                </c:pt>
                <c:pt idx="1498">
                  <c:v>42353</c:v>
                </c:pt>
                <c:pt idx="1499">
                  <c:v>42354</c:v>
                </c:pt>
                <c:pt idx="1500">
                  <c:v>42355</c:v>
                </c:pt>
                <c:pt idx="1501">
                  <c:v>42356</c:v>
                </c:pt>
                <c:pt idx="1502">
                  <c:v>42359</c:v>
                </c:pt>
                <c:pt idx="1503">
                  <c:v>42360</c:v>
                </c:pt>
                <c:pt idx="1504">
                  <c:v>42361</c:v>
                </c:pt>
                <c:pt idx="1505">
                  <c:v>42362</c:v>
                </c:pt>
                <c:pt idx="1506">
                  <c:v>42366</c:v>
                </c:pt>
                <c:pt idx="1507">
                  <c:v>42367</c:v>
                </c:pt>
                <c:pt idx="1508">
                  <c:v>42368</c:v>
                </c:pt>
                <c:pt idx="1509">
                  <c:v>42369</c:v>
                </c:pt>
                <c:pt idx="1510">
                  <c:v>42373</c:v>
                </c:pt>
                <c:pt idx="1511">
                  <c:v>42374</c:v>
                </c:pt>
                <c:pt idx="1512">
                  <c:v>42375</c:v>
                </c:pt>
                <c:pt idx="1513">
                  <c:v>42376</c:v>
                </c:pt>
                <c:pt idx="1514">
                  <c:v>42377</c:v>
                </c:pt>
                <c:pt idx="1515">
                  <c:v>42380</c:v>
                </c:pt>
                <c:pt idx="1516">
                  <c:v>42381</c:v>
                </c:pt>
                <c:pt idx="1517">
                  <c:v>42382</c:v>
                </c:pt>
                <c:pt idx="1518">
                  <c:v>42383</c:v>
                </c:pt>
                <c:pt idx="1519">
                  <c:v>42384</c:v>
                </c:pt>
                <c:pt idx="1520">
                  <c:v>42388</c:v>
                </c:pt>
                <c:pt idx="1521">
                  <c:v>42389</c:v>
                </c:pt>
                <c:pt idx="1522">
                  <c:v>42390</c:v>
                </c:pt>
                <c:pt idx="1523">
                  <c:v>42391</c:v>
                </c:pt>
                <c:pt idx="1524">
                  <c:v>42394</c:v>
                </c:pt>
                <c:pt idx="1525">
                  <c:v>42395</c:v>
                </c:pt>
                <c:pt idx="1526">
                  <c:v>42396</c:v>
                </c:pt>
                <c:pt idx="1527">
                  <c:v>42397</c:v>
                </c:pt>
                <c:pt idx="1528">
                  <c:v>42398</c:v>
                </c:pt>
                <c:pt idx="1529">
                  <c:v>42401</c:v>
                </c:pt>
                <c:pt idx="1530">
                  <c:v>42402</c:v>
                </c:pt>
                <c:pt idx="1531">
                  <c:v>42403</c:v>
                </c:pt>
                <c:pt idx="1532">
                  <c:v>42404</c:v>
                </c:pt>
                <c:pt idx="1533">
                  <c:v>42405</c:v>
                </c:pt>
                <c:pt idx="1534">
                  <c:v>42408</c:v>
                </c:pt>
                <c:pt idx="1535">
                  <c:v>42409</c:v>
                </c:pt>
                <c:pt idx="1536">
                  <c:v>42410</c:v>
                </c:pt>
                <c:pt idx="1537">
                  <c:v>42411</c:v>
                </c:pt>
                <c:pt idx="1538">
                  <c:v>42412</c:v>
                </c:pt>
                <c:pt idx="1539">
                  <c:v>42416</c:v>
                </c:pt>
                <c:pt idx="1540">
                  <c:v>42417</c:v>
                </c:pt>
                <c:pt idx="1541">
                  <c:v>42418</c:v>
                </c:pt>
                <c:pt idx="1542">
                  <c:v>42419</c:v>
                </c:pt>
                <c:pt idx="1543">
                  <c:v>42422</c:v>
                </c:pt>
                <c:pt idx="1544">
                  <c:v>42423</c:v>
                </c:pt>
                <c:pt idx="1545">
                  <c:v>42424</c:v>
                </c:pt>
                <c:pt idx="1546">
                  <c:v>42425</c:v>
                </c:pt>
                <c:pt idx="1547">
                  <c:v>42426</c:v>
                </c:pt>
                <c:pt idx="1548">
                  <c:v>42429</c:v>
                </c:pt>
                <c:pt idx="1549">
                  <c:v>42430</c:v>
                </c:pt>
                <c:pt idx="1550">
                  <c:v>42431</c:v>
                </c:pt>
                <c:pt idx="1551">
                  <c:v>42432</c:v>
                </c:pt>
                <c:pt idx="1552">
                  <c:v>42433</c:v>
                </c:pt>
                <c:pt idx="1553">
                  <c:v>42436</c:v>
                </c:pt>
                <c:pt idx="1554">
                  <c:v>42437</c:v>
                </c:pt>
                <c:pt idx="1555">
                  <c:v>42438</c:v>
                </c:pt>
                <c:pt idx="1556">
                  <c:v>42439</c:v>
                </c:pt>
                <c:pt idx="1557">
                  <c:v>42440</c:v>
                </c:pt>
                <c:pt idx="1558">
                  <c:v>42443</c:v>
                </c:pt>
                <c:pt idx="1559">
                  <c:v>42444</c:v>
                </c:pt>
                <c:pt idx="1560">
                  <c:v>42445</c:v>
                </c:pt>
                <c:pt idx="1561">
                  <c:v>42446</c:v>
                </c:pt>
                <c:pt idx="1562">
                  <c:v>42447</c:v>
                </c:pt>
                <c:pt idx="1563">
                  <c:v>42450</c:v>
                </c:pt>
                <c:pt idx="1564">
                  <c:v>42451</c:v>
                </c:pt>
                <c:pt idx="1565">
                  <c:v>42452</c:v>
                </c:pt>
                <c:pt idx="1566">
                  <c:v>42453</c:v>
                </c:pt>
                <c:pt idx="1567">
                  <c:v>42457</c:v>
                </c:pt>
                <c:pt idx="1568">
                  <c:v>42458</c:v>
                </c:pt>
                <c:pt idx="1569">
                  <c:v>42459</c:v>
                </c:pt>
                <c:pt idx="1570">
                  <c:v>42460</c:v>
                </c:pt>
                <c:pt idx="1571">
                  <c:v>42461</c:v>
                </c:pt>
                <c:pt idx="1572">
                  <c:v>42464</c:v>
                </c:pt>
                <c:pt idx="1573">
                  <c:v>42465</c:v>
                </c:pt>
                <c:pt idx="1574">
                  <c:v>42466</c:v>
                </c:pt>
                <c:pt idx="1575">
                  <c:v>42467</c:v>
                </c:pt>
                <c:pt idx="1576">
                  <c:v>42468</c:v>
                </c:pt>
                <c:pt idx="1577">
                  <c:v>42471</c:v>
                </c:pt>
                <c:pt idx="1578">
                  <c:v>42472</c:v>
                </c:pt>
                <c:pt idx="1579">
                  <c:v>42473</c:v>
                </c:pt>
                <c:pt idx="1580">
                  <c:v>42474</c:v>
                </c:pt>
                <c:pt idx="1581">
                  <c:v>42475</c:v>
                </c:pt>
                <c:pt idx="1582">
                  <c:v>42478</c:v>
                </c:pt>
                <c:pt idx="1583">
                  <c:v>42479</c:v>
                </c:pt>
                <c:pt idx="1584">
                  <c:v>42480</c:v>
                </c:pt>
                <c:pt idx="1585">
                  <c:v>42481</c:v>
                </c:pt>
                <c:pt idx="1586">
                  <c:v>42482</c:v>
                </c:pt>
                <c:pt idx="1587">
                  <c:v>42485</c:v>
                </c:pt>
                <c:pt idx="1588">
                  <c:v>42486</c:v>
                </c:pt>
                <c:pt idx="1589">
                  <c:v>42487</c:v>
                </c:pt>
                <c:pt idx="1590">
                  <c:v>42488</c:v>
                </c:pt>
                <c:pt idx="1591">
                  <c:v>42489</c:v>
                </c:pt>
                <c:pt idx="1592">
                  <c:v>42492</c:v>
                </c:pt>
                <c:pt idx="1593">
                  <c:v>42493</c:v>
                </c:pt>
                <c:pt idx="1594">
                  <c:v>42494</c:v>
                </c:pt>
                <c:pt idx="1595">
                  <c:v>42495</c:v>
                </c:pt>
                <c:pt idx="1596">
                  <c:v>42496</c:v>
                </c:pt>
                <c:pt idx="1597">
                  <c:v>42499</c:v>
                </c:pt>
                <c:pt idx="1598">
                  <c:v>42500</c:v>
                </c:pt>
                <c:pt idx="1599">
                  <c:v>42501</c:v>
                </c:pt>
                <c:pt idx="1600">
                  <c:v>42502</c:v>
                </c:pt>
                <c:pt idx="1601">
                  <c:v>42503</c:v>
                </c:pt>
                <c:pt idx="1602">
                  <c:v>42506</c:v>
                </c:pt>
                <c:pt idx="1603">
                  <c:v>42507</c:v>
                </c:pt>
                <c:pt idx="1604">
                  <c:v>42508</c:v>
                </c:pt>
                <c:pt idx="1605">
                  <c:v>42509</c:v>
                </c:pt>
                <c:pt idx="1606">
                  <c:v>42510</c:v>
                </c:pt>
                <c:pt idx="1607">
                  <c:v>42513</c:v>
                </c:pt>
                <c:pt idx="1608">
                  <c:v>42514</c:v>
                </c:pt>
                <c:pt idx="1609">
                  <c:v>42515</c:v>
                </c:pt>
                <c:pt idx="1610">
                  <c:v>42516</c:v>
                </c:pt>
                <c:pt idx="1611">
                  <c:v>42517</c:v>
                </c:pt>
                <c:pt idx="1612">
                  <c:v>42521</c:v>
                </c:pt>
                <c:pt idx="1613">
                  <c:v>42522</c:v>
                </c:pt>
                <c:pt idx="1614">
                  <c:v>42524</c:v>
                </c:pt>
                <c:pt idx="1615">
                  <c:v>42527</c:v>
                </c:pt>
                <c:pt idx="1616">
                  <c:v>42528</c:v>
                </c:pt>
                <c:pt idx="1617">
                  <c:v>42529</c:v>
                </c:pt>
                <c:pt idx="1618">
                  <c:v>42530</c:v>
                </c:pt>
                <c:pt idx="1619">
                  <c:v>42531</c:v>
                </c:pt>
                <c:pt idx="1620">
                  <c:v>42534</c:v>
                </c:pt>
                <c:pt idx="1621">
                  <c:v>42535</c:v>
                </c:pt>
                <c:pt idx="1622">
                  <c:v>42536</c:v>
                </c:pt>
                <c:pt idx="1623">
                  <c:v>42537</c:v>
                </c:pt>
                <c:pt idx="1624">
                  <c:v>42538</c:v>
                </c:pt>
                <c:pt idx="1625">
                  <c:v>42541</c:v>
                </c:pt>
                <c:pt idx="1626">
                  <c:v>42542</c:v>
                </c:pt>
                <c:pt idx="1627">
                  <c:v>42543</c:v>
                </c:pt>
                <c:pt idx="1628">
                  <c:v>42544</c:v>
                </c:pt>
                <c:pt idx="1629">
                  <c:v>42545</c:v>
                </c:pt>
                <c:pt idx="1630">
                  <c:v>42548</c:v>
                </c:pt>
                <c:pt idx="1631">
                  <c:v>42549</c:v>
                </c:pt>
                <c:pt idx="1632">
                  <c:v>42550</c:v>
                </c:pt>
                <c:pt idx="1633">
                  <c:v>42551</c:v>
                </c:pt>
                <c:pt idx="1634">
                  <c:v>42552</c:v>
                </c:pt>
                <c:pt idx="1635">
                  <c:v>42556</c:v>
                </c:pt>
                <c:pt idx="1636">
                  <c:v>42557</c:v>
                </c:pt>
                <c:pt idx="1637">
                  <c:v>42558</c:v>
                </c:pt>
                <c:pt idx="1638">
                  <c:v>42559</c:v>
                </c:pt>
                <c:pt idx="1639">
                  <c:v>42562</c:v>
                </c:pt>
                <c:pt idx="1640">
                  <c:v>42563</c:v>
                </c:pt>
                <c:pt idx="1641">
                  <c:v>42564</c:v>
                </c:pt>
                <c:pt idx="1642">
                  <c:v>42565</c:v>
                </c:pt>
                <c:pt idx="1643">
                  <c:v>42566</c:v>
                </c:pt>
                <c:pt idx="1644">
                  <c:v>42569</c:v>
                </c:pt>
                <c:pt idx="1645">
                  <c:v>42570</c:v>
                </c:pt>
                <c:pt idx="1646">
                  <c:v>42571</c:v>
                </c:pt>
                <c:pt idx="1647">
                  <c:v>42572</c:v>
                </c:pt>
                <c:pt idx="1648">
                  <c:v>42573</c:v>
                </c:pt>
                <c:pt idx="1649">
                  <c:v>42576</c:v>
                </c:pt>
                <c:pt idx="1650">
                  <c:v>42577</c:v>
                </c:pt>
                <c:pt idx="1651">
                  <c:v>42578</c:v>
                </c:pt>
                <c:pt idx="1652">
                  <c:v>42579</c:v>
                </c:pt>
                <c:pt idx="1653">
                  <c:v>42580</c:v>
                </c:pt>
                <c:pt idx="1654">
                  <c:v>42583</c:v>
                </c:pt>
                <c:pt idx="1655">
                  <c:v>42584</c:v>
                </c:pt>
                <c:pt idx="1656">
                  <c:v>42585</c:v>
                </c:pt>
                <c:pt idx="1657">
                  <c:v>42586</c:v>
                </c:pt>
                <c:pt idx="1658">
                  <c:v>42587</c:v>
                </c:pt>
                <c:pt idx="1659">
                  <c:v>42590</c:v>
                </c:pt>
                <c:pt idx="1660">
                  <c:v>42591</c:v>
                </c:pt>
                <c:pt idx="1661">
                  <c:v>42592</c:v>
                </c:pt>
                <c:pt idx="1662">
                  <c:v>42593</c:v>
                </c:pt>
                <c:pt idx="1663">
                  <c:v>42594</c:v>
                </c:pt>
                <c:pt idx="1664">
                  <c:v>42597</c:v>
                </c:pt>
                <c:pt idx="1665">
                  <c:v>42598</c:v>
                </c:pt>
                <c:pt idx="1666">
                  <c:v>42599</c:v>
                </c:pt>
                <c:pt idx="1667">
                  <c:v>42600</c:v>
                </c:pt>
                <c:pt idx="1668">
                  <c:v>42601</c:v>
                </c:pt>
                <c:pt idx="1669">
                  <c:v>42604</c:v>
                </c:pt>
                <c:pt idx="1670">
                  <c:v>42605</c:v>
                </c:pt>
                <c:pt idx="1671">
                  <c:v>42606</c:v>
                </c:pt>
                <c:pt idx="1672">
                  <c:v>42607</c:v>
                </c:pt>
                <c:pt idx="1673">
                  <c:v>42608</c:v>
                </c:pt>
                <c:pt idx="1674">
                  <c:v>42611</c:v>
                </c:pt>
                <c:pt idx="1675">
                  <c:v>42612</c:v>
                </c:pt>
                <c:pt idx="1676">
                  <c:v>42613</c:v>
                </c:pt>
                <c:pt idx="1677">
                  <c:v>42614</c:v>
                </c:pt>
                <c:pt idx="1678">
                  <c:v>42615</c:v>
                </c:pt>
                <c:pt idx="1679">
                  <c:v>42619</c:v>
                </c:pt>
                <c:pt idx="1680">
                  <c:v>42620</c:v>
                </c:pt>
                <c:pt idx="1681">
                  <c:v>42621</c:v>
                </c:pt>
                <c:pt idx="1682">
                  <c:v>42622</c:v>
                </c:pt>
                <c:pt idx="1683">
                  <c:v>42625</c:v>
                </c:pt>
                <c:pt idx="1684">
                  <c:v>42626</c:v>
                </c:pt>
                <c:pt idx="1685">
                  <c:v>42627</c:v>
                </c:pt>
                <c:pt idx="1686">
                  <c:v>42628</c:v>
                </c:pt>
                <c:pt idx="1687">
                  <c:v>42629</c:v>
                </c:pt>
                <c:pt idx="1688">
                  <c:v>42632</c:v>
                </c:pt>
                <c:pt idx="1689">
                  <c:v>42633</c:v>
                </c:pt>
                <c:pt idx="1690">
                  <c:v>42634</c:v>
                </c:pt>
                <c:pt idx="1691">
                  <c:v>42635</c:v>
                </c:pt>
                <c:pt idx="1692">
                  <c:v>42636</c:v>
                </c:pt>
                <c:pt idx="1693">
                  <c:v>42639</c:v>
                </c:pt>
                <c:pt idx="1694">
                  <c:v>42640</c:v>
                </c:pt>
                <c:pt idx="1695">
                  <c:v>42641</c:v>
                </c:pt>
                <c:pt idx="1696">
                  <c:v>42642</c:v>
                </c:pt>
                <c:pt idx="1697">
                  <c:v>42643</c:v>
                </c:pt>
                <c:pt idx="1698">
                  <c:v>42646</c:v>
                </c:pt>
                <c:pt idx="1699">
                  <c:v>42647</c:v>
                </c:pt>
                <c:pt idx="1700">
                  <c:v>42648</c:v>
                </c:pt>
                <c:pt idx="1701">
                  <c:v>42649</c:v>
                </c:pt>
                <c:pt idx="1702">
                  <c:v>42650</c:v>
                </c:pt>
                <c:pt idx="1703">
                  <c:v>42654</c:v>
                </c:pt>
                <c:pt idx="1704">
                  <c:v>42655</c:v>
                </c:pt>
                <c:pt idx="1705">
                  <c:v>42656</c:v>
                </c:pt>
                <c:pt idx="1706">
                  <c:v>42657</c:v>
                </c:pt>
                <c:pt idx="1707">
                  <c:v>42660</c:v>
                </c:pt>
                <c:pt idx="1708">
                  <c:v>42661</c:v>
                </c:pt>
                <c:pt idx="1709">
                  <c:v>42662</c:v>
                </c:pt>
                <c:pt idx="1710">
                  <c:v>42663</c:v>
                </c:pt>
                <c:pt idx="1711">
                  <c:v>42664</c:v>
                </c:pt>
                <c:pt idx="1712">
                  <c:v>42667</c:v>
                </c:pt>
                <c:pt idx="1713">
                  <c:v>42668</c:v>
                </c:pt>
                <c:pt idx="1714">
                  <c:v>42669</c:v>
                </c:pt>
                <c:pt idx="1715">
                  <c:v>42670</c:v>
                </c:pt>
                <c:pt idx="1716">
                  <c:v>42671</c:v>
                </c:pt>
                <c:pt idx="1717">
                  <c:v>42674</c:v>
                </c:pt>
                <c:pt idx="1718">
                  <c:v>42675</c:v>
                </c:pt>
                <c:pt idx="1719">
                  <c:v>42676</c:v>
                </c:pt>
                <c:pt idx="1720">
                  <c:v>42677</c:v>
                </c:pt>
                <c:pt idx="1721">
                  <c:v>42678</c:v>
                </c:pt>
                <c:pt idx="1722">
                  <c:v>42681</c:v>
                </c:pt>
                <c:pt idx="1723">
                  <c:v>42682</c:v>
                </c:pt>
                <c:pt idx="1724">
                  <c:v>42683</c:v>
                </c:pt>
                <c:pt idx="1725">
                  <c:v>42684</c:v>
                </c:pt>
                <c:pt idx="1726">
                  <c:v>42688</c:v>
                </c:pt>
                <c:pt idx="1727">
                  <c:v>42689</c:v>
                </c:pt>
                <c:pt idx="1728">
                  <c:v>42690</c:v>
                </c:pt>
                <c:pt idx="1729">
                  <c:v>42691</c:v>
                </c:pt>
                <c:pt idx="1730">
                  <c:v>42692</c:v>
                </c:pt>
                <c:pt idx="1731">
                  <c:v>42695</c:v>
                </c:pt>
                <c:pt idx="1732">
                  <c:v>42696</c:v>
                </c:pt>
                <c:pt idx="1733">
                  <c:v>42697</c:v>
                </c:pt>
                <c:pt idx="1734">
                  <c:v>42702</c:v>
                </c:pt>
                <c:pt idx="1735">
                  <c:v>42703</c:v>
                </c:pt>
                <c:pt idx="1736">
                  <c:v>42704</c:v>
                </c:pt>
                <c:pt idx="1737">
                  <c:v>42705</c:v>
                </c:pt>
                <c:pt idx="1738">
                  <c:v>42706</c:v>
                </c:pt>
                <c:pt idx="1739">
                  <c:v>42709</c:v>
                </c:pt>
                <c:pt idx="1740">
                  <c:v>42710</c:v>
                </c:pt>
                <c:pt idx="1741">
                  <c:v>42711</c:v>
                </c:pt>
                <c:pt idx="1742">
                  <c:v>42712</c:v>
                </c:pt>
                <c:pt idx="1743">
                  <c:v>42713</c:v>
                </c:pt>
                <c:pt idx="1744">
                  <c:v>42716</c:v>
                </c:pt>
                <c:pt idx="1745">
                  <c:v>42717</c:v>
                </c:pt>
                <c:pt idx="1746">
                  <c:v>42718</c:v>
                </c:pt>
                <c:pt idx="1747">
                  <c:v>42719</c:v>
                </c:pt>
                <c:pt idx="1748">
                  <c:v>42720</c:v>
                </c:pt>
                <c:pt idx="1749">
                  <c:v>42723</c:v>
                </c:pt>
                <c:pt idx="1750">
                  <c:v>42724</c:v>
                </c:pt>
                <c:pt idx="1751">
                  <c:v>42725</c:v>
                </c:pt>
                <c:pt idx="1752">
                  <c:v>42726</c:v>
                </c:pt>
                <c:pt idx="1753">
                  <c:v>42727</c:v>
                </c:pt>
                <c:pt idx="1754">
                  <c:v>42731</c:v>
                </c:pt>
                <c:pt idx="1755">
                  <c:v>42732</c:v>
                </c:pt>
                <c:pt idx="1756">
                  <c:v>42733</c:v>
                </c:pt>
                <c:pt idx="1757">
                  <c:v>42734</c:v>
                </c:pt>
                <c:pt idx="1758">
                  <c:v>42738</c:v>
                </c:pt>
                <c:pt idx="1759">
                  <c:v>42739</c:v>
                </c:pt>
                <c:pt idx="1760">
                  <c:v>42740</c:v>
                </c:pt>
                <c:pt idx="1761">
                  <c:v>42741</c:v>
                </c:pt>
                <c:pt idx="1762">
                  <c:v>42744</c:v>
                </c:pt>
                <c:pt idx="1763">
                  <c:v>42745</c:v>
                </c:pt>
                <c:pt idx="1764">
                  <c:v>42746</c:v>
                </c:pt>
                <c:pt idx="1765">
                  <c:v>42747</c:v>
                </c:pt>
                <c:pt idx="1766">
                  <c:v>42748</c:v>
                </c:pt>
                <c:pt idx="1767">
                  <c:v>42752</c:v>
                </c:pt>
                <c:pt idx="1768">
                  <c:v>42753</c:v>
                </c:pt>
                <c:pt idx="1769">
                  <c:v>42754</c:v>
                </c:pt>
                <c:pt idx="1770">
                  <c:v>42755</c:v>
                </c:pt>
                <c:pt idx="1771">
                  <c:v>42758</c:v>
                </c:pt>
                <c:pt idx="1772">
                  <c:v>42759</c:v>
                </c:pt>
                <c:pt idx="1773">
                  <c:v>42760</c:v>
                </c:pt>
                <c:pt idx="1774">
                  <c:v>42761</c:v>
                </c:pt>
                <c:pt idx="1775">
                  <c:v>42762</c:v>
                </c:pt>
                <c:pt idx="1776">
                  <c:v>42765</c:v>
                </c:pt>
                <c:pt idx="1777">
                  <c:v>42766</c:v>
                </c:pt>
                <c:pt idx="1778">
                  <c:v>42767</c:v>
                </c:pt>
                <c:pt idx="1779">
                  <c:v>42768</c:v>
                </c:pt>
                <c:pt idx="1780">
                  <c:v>42769</c:v>
                </c:pt>
                <c:pt idx="1781">
                  <c:v>42772</c:v>
                </c:pt>
                <c:pt idx="1782">
                  <c:v>42773</c:v>
                </c:pt>
                <c:pt idx="1783">
                  <c:v>42774</c:v>
                </c:pt>
                <c:pt idx="1784">
                  <c:v>42775</c:v>
                </c:pt>
                <c:pt idx="1785">
                  <c:v>42776</c:v>
                </c:pt>
                <c:pt idx="1786">
                  <c:v>42779</c:v>
                </c:pt>
                <c:pt idx="1787">
                  <c:v>42780</c:v>
                </c:pt>
                <c:pt idx="1788">
                  <c:v>42781</c:v>
                </c:pt>
                <c:pt idx="1789">
                  <c:v>42782</c:v>
                </c:pt>
                <c:pt idx="1790">
                  <c:v>42783</c:v>
                </c:pt>
                <c:pt idx="1791">
                  <c:v>42787</c:v>
                </c:pt>
                <c:pt idx="1792">
                  <c:v>42788</c:v>
                </c:pt>
                <c:pt idx="1793">
                  <c:v>42789</c:v>
                </c:pt>
                <c:pt idx="1794">
                  <c:v>42790</c:v>
                </c:pt>
                <c:pt idx="1795">
                  <c:v>42793</c:v>
                </c:pt>
                <c:pt idx="1796">
                  <c:v>42794</c:v>
                </c:pt>
                <c:pt idx="1797">
                  <c:v>42795</c:v>
                </c:pt>
                <c:pt idx="1798">
                  <c:v>42796</c:v>
                </c:pt>
                <c:pt idx="1799">
                  <c:v>42797</c:v>
                </c:pt>
                <c:pt idx="1800">
                  <c:v>42800</c:v>
                </c:pt>
                <c:pt idx="1801">
                  <c:v>42801</c:v>
                </c:pt>
                <c:pt idx="1802">
                  <c:v>42802</c:v>
                </c:pt>
                <c:pt idx="1803">
                  <c:v>42803</c:v>
                </c:pt>
                <c:pt idx="1804">
                  <c:v>42804</c:v>
                </c:pt>
                <c:pt idx="1805">
                  <c:v>42807</c:v>
                </c:pt>
                <c:pt idx="1806">
                  <c:v>42808</c:v>
                </c:pt>
                <c:pt idx="1807">
                  <c:v>42809</c:v>
                </c:pt>
                <c:pt idx="1808">
                  <c:v>42810</c:v>
                </c:pt>
                <c:pt idx="1809">
                  <c:v>42811</c:v>
                </c:pt>
                <c:pt idx="1810">
                  <c:v>42814</c:v>
                </c:pt>
                <c:pt idx="1811">
                  <c:v>42815</c:v>
                </c:pt>
                <c:pt idx="1812">
                  <c:v>42816</c:v>
                </c:pt>
                <c:pt idx="1813">
                  <c:v>42817</c:v>
                </c:pt>
                <c:pt idx="1814">
                  <c:v>42818</c:v>
                </c:pt>
                <c:pt idx="1815">
                  <c:v>42821</c:v>
                </c:pt>
                <c:pt idx="1816">
                  <c:v>42822</c:v>
                </c:pt>
                <c:pt idx="1817">
                  <c:v>42823</c:v>
                </c:pt>
                <c:pt idx="1818">
                  <c:v>42824</c:v>
                </c:pt>
                <c:pt idx="1819">
                  <c:v>42825</c:v>
                </c:pt>
                <c:pt idx="1820">
                  <c:v>42828</c:v>
                </c:pt>
                <c:pt idx="1821">
                  <c:v>42829</c:v>
                </c:pt>
                <c:pt idx="1822">
                  <c:v>42830</c:v>
                </c:pt>
                <c:pt idx="1823">
                  <c:v>42831</c:v>
                </c:pt>
                <c:pt idx="1824">
                  <c:v>42832</c:v>
                </c:pt>
                <c:pt idx="1825">
                  <c:v>42835</c:v>
                </c:pt>
                <c:pt idx="1826">
                  <c:v>42836</c:v>
                </c:pt>
                <c:pt idx="1827">
                  <c:v>42837</c:v>
                </c:pt>
                <c:pt idx="1828">
                  <c:v>42838</c:v>
                </c:pt>
                <c:pt idx="1829">
                  <c:v>42842</c:v>
                </c:pt>
                <c:pt idx="1830">
                  <c:v>42843</c:v>
                </c:pt>
                <c:pt idx="1831">
                  <c:v>42844</c:v>
                </c:pt>
                <c:pt idx="1832">
                  <c:v>42845</c:v>
                </c:pt>
                <c:pt idx="1833">
                  <c:v>42846</c:v>
                </c:pt>
                <c:pt idx="1834">
                  <c:v>42849</c:v>
                </c:pt>
                <c:pt idx="1835">
                  <c:v>42850</c:v>
                </c:pt>
                <c:pt idx="1836">
                  <c:v>42851</c:v>
                </c:pt>
                <c:pt idx="1837">
                  <c:v>42852</c:v>
                </c:pt>
                <c:pt idx="1838">
                  <c:v>42853</c:v>
                </c:pt>
                <c:pt idx="1839">
                  <c:v>42856</c:v>
                </c:pt>
                <c:pt idx="1840">
                  <c:v>42857</c:v>
                </c:pt>
                <c:pt idx="1841">
                  <c:v>42858</c:v>
                </c:pt>
                <c:pt idx="1842">
                  <c:v>42859</c:v>
                </c:pt>
                <c:pt idx="1843">
                  <c:v>42860</c:v>
                </c:pt>
                <c:pt idx="1844">
                  <c:v>42863</c:v>
                </c:pt>
                <c:pt idx="1845">
                  <c:v>42864</c:v>
                </c:pt>
                <c:pt idx="1846">
                  <c:v>42865</c:v>
                </c:pt>
                <c:pt idx="1847">
                  <c:v>42866</c:v>
                </c:pt>
                <c:pt idx="1848">
                  <c:v>42867</c:v>
                </c:pt>
                <c:pt idx="1849">
                  <c:v>42870</c:v>
                </c:pt>
                <c:pt idx="1850">
                  <c:v>42871</c:v>
                </c:pt>
                <c:pt idx="1851">
                  <c:v>42872</c:v>
                </c:pt>
                <c:pt idx="1852">
                  <c:v>42873</c:v>
                </c:pt>
                <c:pt idx="1853">
                  <c:v>42874</c:v>
                </c:pt>
                <c:pt idx="1854">
                  <c:v>42877</c:v>
                </c:pt>
                <c:pt idx="1855">
                  <c:v>42878</c:v>
                </c:pt>
                <c:pt idx="1856">
                  <c:v>42879</c:v>
                </c:pt>
                <c:pt idx="1857">
                  <c:v>42880</c:v>
                </c:pt>
                <c:pt idx="1858">
                  <c:v>42881</c:v>
                </c:pt>
                <c:pt idx="1859">
                  <c:v>42885</c:v>
                </c:pt>
                <c:pt idx="1860">
                  <c:v>42886</c:v>
                </c:pt>
                <c:pt idx="1861">
                  <c:v>42887</c:v>
                </c:pt>
                <c:pt idx="1862">
                  <c:v>42888</c:v>
                </c:pt>
                <c:pt idx="1863">
                  <c:v>42891</c:v>
                </c:pt>
                <c:pt idx="1864">
                  <c:v>42892</c:v>
                </c:pt>
                <c:pt idx="1865">
                  <c:v>42893</c:v>
                </c:pt>
                <c:pt idx="1866">
                  <c:v>42894</c:v>
                </c:pt>
                <c:pt idx="1867">
                  <c:v>42895</c:v>
                </c:pt>
                <c:pt idx="1868">
                  <c:v>42898</c:v>
                </c:pt>
                <c:pt idx="1869">
                  <c:v>42899</c:v>
                </c:pt>
                <c:pt idx="1870">
                  <c:v>42900</c:v>
                </c:pt>
                <c:pt idx="1871">
                  <c:v>42901</c:v>
                </c:pt>
                <c:pt idx="1872">
                  <c:v>42902</c:v>
                </c:pt>
                <c:pt idx="1873">
                  <c:v>42905</c:v>
                </c:pt>
                <c:pt idx="1874">
                  <c:v>42906</c:v>
                </c:pt>
                <c:pt idx="1875">
                  <c:v>42907</c:v>
                </c:pt>
                <c:pt idx="1876">
                  <c:v>42908</c:v>
                </c:pt>
                <c:pt idx="1877">
                  <c:v>42909</c:v>
                </c:pt>
                <c:pt idx="1878">
                  <c:v>42912</c:v>
                </c:pt>
                <c:pt idx="1879">
                  <c:v>42913</c:v>
                </c:pt>
                <c:pt idx="1880">
                  <c:v>42914</c:v>
                </c:pt>
                <c:pt idx="1881">
                  <c:v>42915</c:v>
                </c:pt>
                <c:pt idx="1882">
                  <c:v>42916</c:v>
                </c:pt>
                <c:pt idx="1883">
                  <c:v>42919</c:v>
                </c:pt>
                <c:pt idx="1884">
                  <c:v>42921</c:v>
                </c:pt>
                <c:pt idx="1885">
                  <c:v>42922</c:v>
                </c:pt>
                <c:pt idx="1886">
                  <c:v>42923</c:v>
                </c:pt>
                <c:pt idx="1887">
                  <c:v>42926</c:v>
                </c:pt>
                <c:pt idx="1888">
                  <c:v>42927</c:v>
                </c:pt>
                <c:pt idx="1889">
                  <c:v>42928</c:v>
                </c:pt>
                <c:pt idx="1890">
                  <c:v>42929</c:v>
                </c:pt>
                <c:pt idx="1891">
                  <c:v>42930</c:v>
                </c:pt>
                <c:pt idx="1892">
                  <c:v>42933</c:v>
                </c:pt>
                <c:pt idx="1893">
                  <c:v>42934</c:v>
                </c:pt>
                <c:pt idx="1894">
                  <c:v>42935</c:v>
                </c:pt>
                <c:pt idx="1895">
                  <c:v>42936</c:v>
                </c:pt>
                <c:pt idx="1896">
                  <c:v>42937</c:v>
                </c:pt>
                <c:pt idx="1897">
                  <c:v>42940</c:v>
                </c:pt>
                <c:pt idx="1898">
                  <c:v>42941</c:v>
                </c:pt>
                <c:pt idx="1899">
                  <c:v>42942</c:v>
                </c:pt>
                <c:pt idx="1900">
                  <c:v>42943</c:v>
                </c:pt>
                <c:pt idx="1901">
                  <c:v>42944</c:v>
                </c:pt>
                <c:pt idx="1902">
                  <c:v>42947</c:v>
                </c:pt>
                <c:pt idx="1903">
                  <c:v>42948</c:v>
                </c:pt>
                <c:pt idx="1904">
                  <c:v>42949</c:v>
                </c:pt>
                <c:pt idx="1905">
                  <c:v>42950</c:v>
                </c:pt>
                <c:pt idx="1906">
                  <c:v>42951</c:v>
                </c:pt>
                <c:pt idx="1907">
                  <c:v>42954</c:v>
                </c:pt>
                <c:pt idx="1908">
                  <c:v>42955</c:v>
                </c:pt>
                <c:pt idx="1909">
                  <c:v>42956</c:v>
                </c:pt>
                <c:pt idx="1910">
                  <c:v>42957</c:v>
                </c:pt>
                <c:pt idx="1911">
                  <c:v>42958</c:v>
                </c:pt>
                <c:pt idx="1912">
                  <c:v>42961</c:v>
                </c:pt>
                <c:pt idx="1913">
                  <c:v>42962</c:v>
                </c:pt>
                <c:pt idx="1914">
                  <c:v>42963</c:v>
                </c:pt>
                <c:pt idx="1915">
                  <c:v>42964</c:v>
                </c:pt>
                <c:pt idx="1916">
                  <c:v>42965</c:v>
                </c:pt>
                <c:pt idx="1917">
                  <c:v>42968</c:v>
                </c:pt>
                <c:pt idx="1918">
                  <c:v>42969</c:v>
                </c:pt>
                <c:pt idx="1919">
                  <c:v>42970</c:v>
                </c:pt>
                <c:pt idx="1920">
                  <c:v>42971</c:v>
                </c:pt>
                <c:pt idx="1921">
                  <c:v>42972</c:v>
                </c:pt>
                <c:pt idx="1922">
                  <c:v>42975</c:v>
                </c:pt>
                <c:pt idx="1923">
                  <c:v>42976</c:v>
                </c:pt>
                <c:pt idx="1924">
                  <c:v>42977</c:v>
                </c:pt>
                <c:pt idx="1925">
                  <c:v>42978</c:v>
                </c:pt>
                <c:pt idx="1926">
                  <c:v>42979</c:v>
                </c:pt>
                <c:pt idx="1927">
                  <c:v>42983</c:v>
                </c:pt>
                <c:pt idx="1928">
                  <c:v>42984</c:v>
                </c:pt>
                <c:pt idx="1929">
                  <c:v>42985</c:v>
                </c:pt>
                <c:pt idx="1930">
                  <c:v>42986</c:v>
                </c:pt>
                <c:pt idx="1931">
                  <c:v>42989</c:v>
                </c:pt>
                <c:pt idx="1932">
                  <c:v>42990</c:v>
                </c:pt>
                <c:pt idx="1933">
                  <c:v>42991</c:v>
                </c:pt>
                <c:pt idx="1934">
                  <c:v>42992</c:v>
                </c:pt>
                <c:pt idx="1935">
                  <c:v>42993</c:v>
                </c:pt>
                <c:pt idx="1936">
                  <c:v>42996</c:v>
                </c:pt>
                <c:pt idx="1937">
                  <c:v>42997</c:v>
                </c:pt>
                <c:pt idx="1938">
                  <c:v>42998</c:v>
                </c:pt>
                <c:pt idx="1939">
                  <c:v>42999</c:v>
                </c:pt>
                <c:pt idx="1940">
                  <c:v>43000</c:v>
                </c:pt>
                <c:pt idx="1941">
                  <c:v>43003</c:v>
                </c:pt>
                <c:pt idx="1942">
                  <c:v>43004</c:v>
                </c:pt>
                <c:pt idx="1943">
                  <c:v>43005</c:v>
                </c:pt>
                <c:pt idx="1944">
                  <c:v>43006</c:v>
                </c:pt>
                <c:pt idx="1945">
                  <c:v>43007</c:v>
                </c:pt>
                <c:pt idx="1946">
                  <c:v>43010</c:v>
                </c:pt>
                <c:pt idx="1947">
                  <c:v>43011</c:v>
                </c:pt>
                <c:pt idx="1948">
                  <c:v>43012</c:v>
                </c:pt>
                <c:pt idx="1949">
                  <c:v>43013</c:v>
                </c:pt>
                <c:pt idx="1950">
                  <c:v>43014</c:v>
                </c:pt>
                <c:pt idx="1951">
                  <c:v>43018</c:v>
                </c:pt>
                <c:pt idx="1952">
                  <c:v>43019</c:v>
                </c:pt>
                <c:pt idx="1953">
                  <c:v>43020</c:v>
                </c:pt>
                <c:pt idx="1954">
                  <c:v>43021</c:v>
                </c:pt>
                <c:pt idx="1955">
                  <c:v>43024</c:v>
                </c:pt>
                <c:pt idx="1956">
                  <c:v>43025</c:v>
                </c:pt>
                <c:pt idx="1957">
                  <c:v>43026</c:v>
                </c:pt>
                <c:pt idx="1958">
                  <c:v>43027</c:v>
                </c:pt>
                <c:pt idx="1959">
                  <c:v>43028</c:v>
                </c:pt>
                <c:pt idx="1960">
                  <c:v>43031</c:v>
                </c:pt>
                <c:pt idx="1961">
                  <c:v>43032</c:v>
                </c:pt>
                <c:pt idx="1962">
                  <c:v>43033</c:v>
                </c:pt>
                <c:pt idx="1963">
                  <c:v>43034</c:v>
                </c:pt>
                <c:pt idx="1964">
                  <c:v>43035</c:v>
                </c:pt>
                <c:pt idx="1965">
                  <c:v>43038</c:v>
                </c:pt>
                <c:pt idx="1966">
                  <c:v>43039</c:v>
                </c:pt>
                <c:pt idx="1967">
                  <c:v>43040</c:v>
                </c:pt>
                <c:pt idx="1968">
                  <c:v>43041</c:v>
                </c:pt>
                <c:pt idx="1969">
                  <c:v>43042</c:v>
                </c:pt>
                <c:pt idx="1970">
                  <c:v>43045</c:v>
                </c:pt>
                <c:pt idx="1971">
                  <c:v>43046</c:v>
                </c:pt>
                <c:pt idx="1972">
                  <c:v>43047</c:v>
                </c:pt>
                <c:pt idx="1973">
                  <c:v>43048</c:v>
                </c:pt>
                <c:pt idx="1974">
                  <c:v>43052</c:v>
                </c:pt>
                <c:pt idx="1975">
                  <c:v>43053</c:v>
                </c:pt>
                <c:pt idx="1976">
                  <c:v>43054</c:v>
                </c:pt>
                <c:pt idx="1977">
                  <c:v>43055</c:v>
                </c:pt>
                <c:pt idx="1978">
                  <c:v>43056</c:v>
                </c:pt>
                <c:pt idx="1979">
                  <c:v>43059</c:v>
                </c:pt>
                <c:pt idx="1980">
                  <c:v>43060</c:v>
                </c:pt>
                <c:pt idx="1981">
                  <c:v>43061</c:v>
                </c:pt>
                <c:pt idx="1982">
                  <c:v>43066</c:v>
                </c:pt>
                <c:pt idx="1983">
                  <c:v>43067</c:v>
                </c:pt>
                <c:pt idx="1984">
                  <c:v>43068</c:v>
                </c:pt>
                <c:pt idx="1985">
                  <c:v>43069</c:v>
                </c:pt>
                <c:pt idx="1986">
                  <c:v>43070</c:v>
                </c:pt>
                <c:pt idx="1987">
                  <c:v>43073</c:v>
                </c:pt>
                <c:pt idx="1988">
                  <c:v>43074</c:v>
                </c:pt>
                <c:pt idx="1989">
                  <c:v>43075</c:v>
                </c:pt>
                <c:pt idx="1990">
                  <c:v>43076</c:v>
                </c:pt>
                <c:pt idx="1991">
                  <c:v>43077</c:v>
                </c:pt>
                <c:pt idx="1992">
                  <c:v>43080</c:v>
                </c:pt>
                <c:pt idx="1993">
                  <c:v>43081</c:v>
                </c:pt>
                <c:pt idx="1994">
                  <c:v>43082</c:v>
                </c:pt>
                <c:pt idx="1995">
                  <c:v>43083</c:v>
                </c:pt>
                <c:pt idx="1996">
                  <c:v>43084</c:v>
                </c:pt>
                <c:pt idx="1997">
                  <c:v>43087</c:v>
                </c:pt>
                <c:pt idx="1998">
                  <c:v>43088</c:v>
                </c:pt>
                <c:pt idx="1999">
                  <c:v>43089</c:v>
                </c:pt>
                <c:pt idx="2000">
                  <c:v>43090</c:v>
                </c:pt>
                <c:pt idx="2001">
                  <c:v>43091</c:v>
                </c:pt>
                <c:pt idx="2002">
                  <c:v>43095</c:v>
                </c:pt>
                <c:pt idx="2003">
                  <c:v>43096</c:v>
                </c:pt>
                <c:pt idx="2004">
                  <c:v>43097</c:v>
                </c:pt>
                <c:pt idx="2005">
                  <c:v>43102</c:v>
                </c:pt>
                <c:pt idx="2006">
                  <c:v>43103</c:v>
                </c:pt>
                <c:pt idx="2007">
                  <c:v>43104</c:v>
                </c:pt>
                <c:pt idx="2008">
                  <c:v>43105</c:v>
                </c:pt>
                <c:pt idx="2009">
                  <c:v>43108</c:v>
                </c:pt>
                <c:pt idx="2010">
                  <c:v>43109</c:v>
                </c:pt>
                <c:pt idx="2011">
                  <c:v>43110</c:v>
                </c:pt>
                <c:pt idx="2012">
                  <c:v>43111</c:v>
                </c:pt>
                <c:pt idx="2013">
                  <c:v>43112</c:v>
                </c:pt>
                <c:pt idx="2014">
                  <c:v>43116</c:v>
                </c:pt>
                <c:pt idx="2015">
                  <c:v>43117</c:v>
                </c:pt>
                <c:pt idx="2016">
                  <c:v>43118</c:v>
                </c:pt>
                <c:pt idx="2017">
                  <c:v>43119</c:v>
                </c:pt>
                <c:pt idx="2018">
                  <c:v>43122</c:v>
                </c:pt>
                <c:pt idx="2019">
                  <c:v>43123</c:v>
                </c:pt>
                <c:pt idx="2020">
                  <c:v>43124</c:v>
                </c:pt>
                <c:pt idx="2021">
                  <c:v>43125</c:v>
                </c:pt>
                <c:pt idx="2022">
                  <c:v>43126</c:v>
                </c:pt>
                <c:pt idx="2023">
                  <c:v>43129</c:v>
                </c:pt>
                <c:pt idx="2024">
                  <c:v>43130</c:v>
                </c:pt>
                <c:pt idx="2025">
                  <c:v>43131</c:v>
                </c:pt>
                <c:pt idx="2026">
                  <c:v>43132</c:v>
                </c:pt>
                <c:pt idx="2027">
                  <c:v>43133</c:v>
                </c:pt>
                <c:pt idx="2028">
                  <c:v>43136</c:v>
                </c:pt>
                <c:pt idx="2029">
                  <c:v>43137</c:v>
                </c:pt>
                <c:pt idx="2030">
                  <c:v>43138</c:v>
                </c:pt>
                <c:pt idx="2031">
                  <c:v>43139</c:v>
                </c:pt>
                <c:pt idx="2032">
                  <c:v>43140</c:v>
                </c:pt>
                <c:pt idx="2033">
                  <c:v>43143</c:v>
                </c:pt>
                <c:pt idx="2034">
                  <c:v>43144</c:v>
                </c:pt>
                <c:pt idx="2035">
                  <c:v>43145</c:v>
                </c:pt>
                <c:pt idx="2036">
                  <c:v>43146</c:v>
                </c:pt>
                <c:pt idx="2037">
                  <c:v>43147</c:v>
                </c:pt>
                <c:pt idx="2038">
                  <c:v>43151</c:v>
                </c:pt>
                <c:pt idx="2039">
                  <c:v>43152</c:v>
                </c:pt>
                <c:pt idx="2040">
                  <c:v>43153</c:v>
                </c:pt>
                <c:pt idx="2041">
                  <c:v>43154</c:v>
                </c:pt>
                <c:pt idx="2042">
                  <c:v>43157</c:v>
                </c:pt>
                <c:pt idx="2043">
                  <c:v>43158</c:v>
                </c:pt>
                <c:pt idx="2044">
                  <c:v>43159</c:v>
                </c:pt>
                <c:pt idx="2045">
                  <c:v>43160</c:v>
                </c:pt>
                <c:pt idx="2046">
                  <c:v>43161</c:v>
                </c:pt>
                <c:pt idx="2047">
                  <c:v>43164</c:v>
                </c:pt>
                <c:pt idx="2048">
                  <c:v>43165</c:v>
                </c:pt>
                <c:pt idx="2049">
                  <c:v>43166</c:v>
                </c:pt>
                <c:pt idx="2050">
                  <c:v>43167</c:v>
                </c:pt>
                <c:pt idx="2051">
                  <c:v>43168</c:v>
                </c:pt>
                <c:pt idx="2052">
                  <c:v>43171</c:v>
                </c:pt>
                <c:pt idx="2053">
                  <c:v>43172</c:v>
                </c:pt>
                <c:pt idx="2054">
                  <c:v>43173</c:v>
                </c:pt>
                <c:pt idx="2055">
                  <c:v>43174</c:v>
                </c:pt>
                <c:pt idx="2056">
                  <c:v>43175</c:v>
                </c:pt>
                <c:pt idx="2057">
                  <c:v>43178</c:v>
                </c:pt>
                <c:pt idx="2058">
                  <c:v>43179</c:v>
                </c:pt>
                <c:pt idx="2059">
                  <c:v>43180</c:v>
                </c:pt>
                <c:pt idx="2060">
                  <c:v>43181</c:v>
                </c:pt>
                <c:pt idx="2061">
                  <c:v>43182</c:v>
                </c:pt>
                <c:pt idx="2062">
                  <c:v>43185</c:v>
                </c:pt>
                <c:pt idx="2063">
                  <c:v>43186</c:v>
                </c:pt>
                <c:pt idx="2064">
                  <c:v>43187</c:v>
                </c:pt>
                <c:pt idx="2065">
                  <c:v>43188</c:v>
                </c:pt>
                <c:pt idx="2066">
                  <c:v>43192</c:v>
                </c:pt>
                <c:pt idx="2067">
                  <c:v>43193</c:v>
                </c:pt>
                <c:pt idx="2068">
                  <c:v>43194</c:v>
                </c:pt>
                <c:pt idx="2069">
                  <c:v>43195</c:v>
                </c:pt>
                <c:pt idx="2070">
                  <c:v>43196</c:v>
                </c:pt>
                <c:pt idx="2071">
                  <c:v>43199</c:v>
                </c:pt>
                <c:pt idx="2072">
                  <c:v>43200</c:v>
                </c:pt>
                <c:pt idx="2073">
                  <c:v>43201</c:v>
                </c:pt>
                <c:pt idx="2074">
                  <c:v>43202</c:v>
                </c:pt>
                <c:pt idx="2075">
                  <c:v>43203</c:v>
                </c:pt>
                <c:pt idx="2076">
                  <c:v>43206</c:v>
                </c:pt>
                <c:pt idx="2077">
                  <c:v>43207</c:v>
                </c:pt>
                <c:pt idx="2078">
                  <c:v>43208</c:v>
                </c:pt>
                <c:pt idx="2079">
                  <c:v>43209</c:v>
                </c:pt>
                <c:pt idx="2080">
                  <c:v>43210</c:v>
                </c:pt>
                <c:pt idx="2081">
                  <c:v>43213</c:v>
                </c:pt>
                <c:pt idx="2082">
                  <c:v>43214</c:v>
                </c:pt>
                <c:pt idx="2083">
                  <c:v>43215</c:v>
                </c:pt>
                <c:pt idx="2084">
                  <c:v>43216</c:v>
                </c:pt>
                <c:pt idx="2085">
                  <c:v>43217</c:v>
                </c:pt>
                <c:pt idx="2086">
                  <c:v>43220</c:v>
                </c:pt>
                <c:pt idx="2087">
                  <c:v>43221</c:v>
                </c:pt>
                <c:pt idx="2088">
                  <c:v>43222</c:v>
                </c:pt>
                <c:pt idx="2089">
                  <c:v>43223</c:v>
                </c:pt>
                <c:pt idx="2090">
                  <c:v>43224</c:v>
                </c:pt>
                <c:pt idx="2091">
                  <c:v>43227</c:v>
                </c:pt>
                <c:pt idx="2092">
                  <c:v>43228</c:v>
                </c:pt>
                <c:pt idx="2093">
                  <c:v>43229</c:v>
                </c:pt>
                <c:pt idx="2094">
                  <c:v>43230</c:v>
                </c:pt>
                <c:pt idx="2095">
                  <c:v>43231</c:v>
                </c:pt>
                <c:pt idx="2096">
                  <c:v>43234</c:v>
                </c:pt>
                <c:pt idx="2097">
                  <c:v>43235</c:v>
                </c:pt>
                <c:pt idx="2098">
                  <c:v>43236</c:v>
                </c:pt>
                <c:pt idx="2099">
                  <c:v>43237</c:v>
                </c:pt>
                <c:pt idx="2100">
                  <c:v>43238</c:v>
                </c:pt>
                <c:pt idx="2101">
                  <c:v>43241</c:v>
                </c:pt>
                <c:pt idx="2102">
                  <c:v>43242</c:v>
                </c:pt>
                <c:pt idx="2103">
                  <c:v>43243</c:v>
                </c:pt>
                <c:pt idx="2104">
                  <c:v>43244</c:v>
                </c:pt>
                <c:pt idx="2105">
                  <c:v>43245</c:v>
                </c:pt>
                <c:pt idx="2106">
                  <c:v>43249</c:v>
                </c:pt>
                <c:pt idx="2107">
                  <c:v>43250</c:v>
                </c:pt>
                <c:pt idx="2108">
                  <c:v>43251</c:v>
                </c:pt>
                <c:pt idx="2109">
                  <c:v>43252</c:v>
                </c:pt>
                <c:pt idx="2110">
                  <c:v>43255</c:v>
                </c:pt>
                <c:pt idx="2111">
                  <c:v>43256</c:v>
                </c:pt>
                <c:pt idx="2112">
                  <c:v>43257</c:v>
                </c:pt>
                <c:pt idx="2113">
                  <c:v>43258</c:v>
                </c:pt>
                <c:pt idx="2114">
                  <c:v>43259</c:v>
                </c:pt>
                <c:pt idx="2115">
                  <c:v>43262</c:v>
                </c:pt>
                <c:pt idx="2116">
                  <c:v>43263</c:v>
                </c:pt>
                <c:pt idx="2117">
                  <c:v>43264</c:v>
                </c:pt>
                <c:pt idx="2118">
                  <c:v>43265</c:v>
                </c:pt>
                <c:pt idx="2119">
                  <c:v>43266</c:v>
                </c:pt>
                <c:pt idx="2120">
                  <c:v>43269</c:v>
                </c:pt>
                <c:pt idx="2121">
                  <c:v>43270</c:v>
                </c:pt>
                <c:pt idx="2122">
                  <c:v>43271</c:v>
                </c:pt>
                <c:pt idx="2123">
                  <c:v>43272</c:v>
                </c:pt>
                <c:pt idx="2124">
                  <c:v>43273</c:v>
                </c:pt>
                <c:pt idx="2125">
                  <c:v>43276</c:v>
                </c:pt>
                <c:pt idx="2126">
                  <c:v>43277</c:v>
                </c:pt>
                <c:pt idx="2127">
                  <c:v>43278</c:v>
                </c:pt>
                <c:pt idx="2128">
                  <c:v>43279</c:v>
                </c:pt>
                <c:pt idx="2129">
                  <c:v>43280</c:v>
                </c:pt>
                <c:pt idx="2130">
                  <c:v>43283</c:v>
                </c:pt>
                <c:pt idx="2131">
                  <c:v>43284</c:v>
                </c:pt>
                <c:pt idx="2132">
                  <c:v>43286</c:v>
                </c:pt>
                <c:pt idx="2133">
                  <c:v>43287</c:v>
                </c:pt>
                <c:pt idx="2134">
                  <c:v>43290</c:v>
                </c:pt>
                <c:pt idx="2135">
                  <c:v>43291</c:v>
                </c:pt>
                <c:pt idx="2136">
                  <c:v>43292</c:v>
                </c:pt>
                <c:pt idx="2137">
                  <c:v>43293</c:v>
                </c:pt>
                <c:pt idx="2138">
                  <c:v>43294</c:v>
                </c:pt>
                <c:pt idx="2139">
                  <c:v>43297</c:v>
                </c:pt>
                <c:pt idx="2140">
                  <c:v>43298</c:v>
                </c:pt>
                <c:pt idx="2141">
                  <c:v>43299</c:v>
                </c:pt>
                <c:pt idx="2142">
                  <c:v>43300</c:v>
                </c:pt>
                <c:pt idx="2143">
                  <c:v>43301</c:v>
                </c:pt>
                <c:pt idx="2144">
                  <c:v>43304</c:v>
                </c:pt>
                <c:pt idx="2145">
                  <c:v>43305</c:v>
                </c:pt>
                <c:pt idx="2146">
                  <c:v>43306</c:v>
                </c:pt>
                <c:pt idx="2147">
                  <c:v>43307</c:v>
                </c:pt>
                <c:pt idx="2148">
                  <c:v>43308</c:v>
                </c:pt>
                <c:pt idx="2149">
                  <c:v>43311</c:v>
                </c:pt>
                <c:pt idx="2150">
                  <c:v>43312</c:v>
                </c:pt>
                <c:pt idx="2151">
                  <c:v>43313</c:v>
                </c:pt>
                <c:pt idx="2152">
                  <c:v>43314</c:v>
                </c:pt>
                <c:pt idx="2153">
                  <c:v>43315</c:v>
                </c:pt>
                <c:pt idx="2154">
                  <c:v>43318</c:v>
                </c:pt>
                <c:pt idx="2155">
                  <c:v>43319</c:v>
                </c:pt>
                <c:pt idx="2156">
                  <c:v>43320</c:v>
                </c:pt>
                <c:pt idx="2157">
                  <c:v>43321</c:v>
                </c:pt>
                <c:pt idx="2158">
                  <c:v>43322</c:v>
                </c:pt>
                <c:pt idx="2159">
                  <c:v>43325</c:v>
                </c:pt>
                <c:pt idx="2160">
                  <c:v>43326</c:v>
                </c:pt>
                <c:pt idx="2161">
                  <c:v>43327</c:v>
                </c:pt>
                <c:pt idx="2162">
                  <c:v>43328</c:v>
                </c:pt>
                <c:pt idx="2163">
                  <c:v>43329</c:v>
                </c:pt>
                <c:pt idx="2164">
                  <c:v>43332</c:v>
                </c:pt>
                <c:pt idx="2165">
                  <c:v>43333</c:v>
                </c:pt>
                <c:pt idx="2166">
                  <c:v>43334</c:v>
                </c:pt>
                <c:pt idx="2167">
                  <c:v>43335</c:v>
                </c:pt>
                <c:pt idx="2168">
                  <c:v>43336</c:v>
                </c:pt>
                <c:pt idx="2169">
                  <c:v>43339</c:v>
                </c:pt>
                <c:pt idx="2170">
                  <c:v>43340</c:v>
                </c:pt>
                <c:pt idx="2171">
                  <c:v>43341</c:v>
                </c:pt>
                <c:pt idx="2172">
                  <c:v>43342</c:v>
                </c:pt>
                <c:pt idx="2173">
                  <c:v>43343</c:v>
                </c:pt>
                <c:pt idx="2174">
                  <c:v>43347</c:v>
                </c:pt>
                <c:pt idx="2175">
                  <c:v>43348</c:v>
                </c:pt>
                <c:pt idx="2176">
                  <c:v>43349</c:v>
                </c:pt>
                <c:pt idx="2177">
                  <c:v>43350</c:v>
                </c:pt>
                <c:pt idx="2178">
                  <c:v>43353</c:v>
                </c:pt>
                <c:pt idx="2179">
                  <c:v>43354</c:v>
                </c:pt>
                <c:pt idx="2180">
                  <c:v>43355</c:v>
                </c:pt>
                <c:pt idx="2181">
                  <c:v>43356</c:v>
                </c:pt>
                <c:pt idx="2182">
                  <c:v>43357</c:v>
                </c:pt>
                <c:pt idx="2183">
                  <c:v>43360</c:v>
                </c:pt>
                <c:pt idx="2184">
                  <c:v>43361</c:v>
                </c:pt>
                <c:pt idx="2185">
                  <c:v>43362</c:v>
                </c:pt>
                <c:pt idx="2186">
                  <c:v>43363</c:v>
                </c:pt>
                <c:pt idx="2187">
                  <c:v>43364</c:v>
                </c:pt>
                <c:pt idx="2188">
                  <c:v>43367</c:v>
                </c:pt>
                <c:pt idx="2189">
                  <c:v>43368</c:v>
                </c:pt>
                <c:pt idx="2190">
                  <c:v>43369</c:v>
                </c:pt>
                <c:pt idx="2191">
                  <c:v>43370</c:v>
                </c:pt>
                <c:pt idx="2192">
                  <c:v>43371</c:v>
                </c:pt>
                <c:pt idx="2193">
                  <c:v>43374</c:v>
                </c:pt>
                <c:pt idx="2194">
                  <c:v>43375</c:v>
                </c:pt>
                <c:pt idx="2195">
                  <c:v>43376</c:v>
                </c:pt>
                <c:pt idx="2196">
                  <c:v>43377</c:v>
                </c:pt>
                <c:pt idx="2197">
                  <c:v>43378</c:v>
                </c:pt>
                <c:pt idx="2198">
                  <c:v>43381</c:v>
                </c:pt>
                <c:pt idx="2199">
                  <c:v>43382</c:v>
                </c:pt>
                <c:pt idx="2200">
                  <c:v>43383</c:v>
                </c:pt>
                <c:pt idx="2201">
                  <c:v>43384</c:v>
                </c:pt>
                <c:pt idx="2202">
                  <c:v>43385</c:v>
                </c:pt>
                <c:pt idx="2203">
                  <c:v>43388</c:v>
                </c:pt>
                <c:pt idx="2204">
                  <c:v>43389</c:v>
                </c:pt>
                <c:pt idx="2205">
                  <c:v>43390</c:v>
                </c:pt>
                <c:pt idx="2206">
                  <c:v>43391</c:v>
                </c:pt>
                <c:pt idx="2207">
                  <c:v>43392</c:v>
                </c:pt>
                <c:pt idx="2208">
                  <c:v>43395</c:v>
                </c:pt>
                <c:pt idx="2209">
                  <c:v>43396</c:v>
                </c:pt>
                <c:pt idx="2210">
                  <c:v>43397</c:v>
                </c:pt>
                <c:pt idx="2211">
                  <c:v>43398</c:v>
                </c:pt>
                <c:pt idx="2212">
                  <c:v>43399</c:v>
                </c:pt>
                <c:pt idx="2213">
                  <c:v>43402</c:v>
                </c:pt>
                <c:pt idx="2214">
                  <c:v>43403</c:v>
                </c:pt>
                <c:pt idx="2215">
                  <c:v>43404</c:v>
                </c:pt>
                <c:pt idx="2216">
                  <c:v>43405</c:v>
                </c:pt>
                <c:pt idx="2217">
                  <c:v>43406</c:v>
                </c:pt>
                <c:pt idx="2218">
                  <c:v>43409</c:v>
                </c:pt>
                <c:pt idx="2219">
                  <c:v>43410</c:v>
                </c:pt>
                <c:pt idx="2220">
                  <c:v>43411</c:v>
                </c:pt>
                <c:pt idx="2221">
                  <c:v>43412</c:v>
                </c:pt>
                <c:pt idx="2222">
                  <c:v>43413</c:v>
                </c:pt>
                <c:pt idx="2223">
                  <c:v>43416</c:v>
                </c:pt>
                <c:pt idx="2224">
                  <c:v>43417</c:v>
                </c:pt>
                <c:pt idx="2225">
                  <c:v>43418</c:v>
                </c:pt>
                <c:pt idx="2226">
                  <c:v>43419</c:v>
                </c:pt>
                <c:pt idx="2227">
                  <c:v>43420</c:v>
                </c:pt>
                <c:pt idx="2228">
                  <c:v>43423</c:v>
                </c:pt>
                <c:pt idx="2229">
                  <c:v>43424</c:v>
                </c:pt>
                <c:pt idx="2230">
                  <c:v>43425</c:v>
                </c:pt>
                <c:pt idx="2231">
                  <c:v>43427</c:v>
                </c:pt>
                <c:pt idx="2232">
                  <c:v>43430</c:v>
                </c:pt>
                <c:pt idx="2233">
                  <c:v>43431</c:v>
                </c:pt>
                <c:pt idx="2234">
                  <c:v>43432</c:v>
                </c:pt>
                <c:pt idx="2235">
                  <c:v>43433</c:v>
                </c:pt>
                <c:pt idx="2236">
                  <c:v>43434</c:v>
                </c:pt>
                <c:pt idx="2237">
                  <c:v>43437</c:v>
                </c:pt>
                <c:pt idx="2238">
                  <c:v>43438</c:v>
                </c:pt>
                <c:pt idx="2239">
                  <c:v>43439</c:v>
                </c:pt>
                <c:pt idx="2240">
                  <c:v>43440</c:v>
                </c:pt>
                <c:pt idx="2241">
                  <c:v>43441</c:v>
                </c:pt>
                <c:pt idx="2242">
                  <c:v>43444</c:v>
                </c:pt>
                <c:pt idx="2243">
                  <c:v>43445</c:v>
                </c:pt>
                <c:pt idx="2244">
                  <c:v>43446</c:v>
                </c:pt>
                <c:pt idx="2245">
                  <c:v>43447</c:v>
                </c:pt>
                <c:pt idx="2246">
                  <c:v>43448</c:v>
                </c:pt>
                <c:pt idx="2247">
                  <c:v>43451</c:v>
                </c:pt>
                <c:pt idx="2248">
                  <c:v>43452</c:v>
                </c:pt>
                <c:pt idx="2249">
                  <c:v>43453</c:v>
                </c:pt>
                <c:pt idx="2250">
                  <c:v>43454</c:v>
                </c:pt>
                <c:pt idx="2251">
                  <c:v>43455</c:v>
                </c:pt>
                <c:pt idx="2252">
                  <c:v>43458</c:v>
                </c:pt>
                <c:pt idx="2253">
                  <c:v>43460</c:v>
                </c:pt>
                <c:pt idx="2254">
                  <c:v>43461</c:v>
                </c:pt>
                <c:pt idx="2255">
                  <c:v>43462</c:v>
                </c:pt>
                <c:pt idx="2256">
                  <c:v>43465</c:v>
                </c:pt>
                <c:pt idx="2257">
                  <c:v>43467</c:v>
                </c:pt>
                <c:pt idx="2258">
                  <c:v>43468</c:v>
                </c:pt>
                <c:pt idx="2259">
                  <c:v>43469</c:v>
                </c:pt>
                <c:pt idx="2260">
                  <c:v>43472</c:v>
                </c:pt>
                <c:pt idx="2261">
                  <c:v>43473</c:v>
                </c:pt>
                <c:pt idx="2262">
                  <c:v>43474</c:v>
                </c:pt>
                <c:pt idx="2263">
                  <c:v>43475</c:v>
                </c:pt>
                <c:pt idx="2264">
                  <c:v>43476</c:v>
                </c:pt>
                <c:pt idx="2265">
                  <c:v>43479</c:v>
                </c:pt>
                <c:pt idx="2266">
                  <c:v>43480</c:v>
                </c:pt>
                <c:pt idx="2267">
                  <c:v>43481</c:v>
                </c:pt>
                <c:pt idx="2268">
                  <c:v>43482</c:v>
                </c:pt>
                <c:pt idx="2269">
                  <c:v>43483</c:v>
                </c:pt>
                <c:pt idx="2270">
                  <c:v>43487</c:v>
                </c:pt>
                <c:pt idx="2271">
                  <c:v>43488</c:v>
                </c:pt>
                <c:pt idx="2272">
                  <c:v>43489</c:v>
                </c:pt>
                <c:pt idx="2273">
                  <c:v>43490</c:v>
                </c:pt>
                <c:pt idx="2274">
                  <c:v>43493</c:v>
                </c:pt>
                <c:pt idx="2275">
                  <c:v>43494</c:v>
                </c:pt>
                <c:pt idx="2276">
                  <c:v>43495</c:v>
                </c:pt>
                <c:pt idx="2277">
                  <c:v>43496</c:v>
                </c:pt>
                <c:pt idx="2278">
                  <c:v>43497</c:v>
                </c:pt>
                <c:pt idx="2279">
                  <c:v>43500</c:v>
                </c:pt>
                <c:pt idx="2280">
                  <c:v>43501</c:v>
                </c:pt>
                <c:pt idx="2281">
                  <c:v>43502</c:v>
                </c:pt>
                <c:pt idx="2282">
                  <c:v>43503</c:v>
                </c:pt>
                <c:pt idx="2283">
                  <c:v>43504</c:v>
                </c:pt>
                <c:pt idx="2284">
                  <c:v>43507</c:v>
                </c:pt>
                <c:pt idx="2285">
                  <c:v>43508</c:v>
                </c:pt>
                <c:pt idx="2286">
                  <c:v>43509</c:v>
                </c:pt>
                <c:pt idx="2287">
                  <c:v>43510</c:v>
                </c:pt>
                <c:pt idx="2288">
                  <c:v>43511</c:v>
                </c:pt>
                <c:pt idx="2289">
                  <c:v>43515</c:v>
                </c:pt>
                <c:pt idx="2290">
                  <c:v>43516</c:v>
                </c:pt>
                <c:pt idx="2291">
                  <c:v>43517</c:v>
                </c:pt>
                <c:pt idx="2292">
                  <c:v>43518</c:v>
                </c:pt>
                <c:pt idx="2293">
                  <c:v>43521</c:v>
                </c:pt>
                <c:pt idx="2294">
                  <c:v>43522</c:v>
                </c:pt>
                <c:pt idx="2295">
                  <c:v>43523</c:v>
                </c:pt>
                <c:pt idx="2296">
                  <c:v>43524</c:v>
                </c:pt>
                <c:pt idx="2297">
                  <c:v>43525</c:v>
                </c:pt>
                <c:pt idx="2298">
                  <c:v>43528</c:v>
                </c:pt>
                <c:pt idx="2299">
                  <c:v>43529</c:v>
                </c:pt>
                <c:pt idx="2300">
                  <c:v>43530</c:v>
                </c:pt>
                <c:pt idx="2301">
                  <c:v>43531</c:v>
                </c:pt>
                <c:pt idx="2302">
                  <c:v>43532</c:v>
                </c:pt>
                <c:pt idx="2303">
                  <c:v>43535</c:v>
                </c:pt>
                <c:pt idx="2304">
                  <c:v>43536</c:v>
                </c:pt>
                <c:pt idx="2305">
                  <c:v>43537</c:v>
                </c:pt>
                <c:pt idx="2306">
                  <c:v>43538</c:v>
                </c:pt>
                <c:pt idx="2307">
                  <c:v>43539</c:v>
                </c:pt>
                <c:pt idx="2308">
                  <c:v>43542</c:v>
                </c:pt>
                <c:pt idx="2309">
                  <c:v>43543</c:v>
                </c:pt>
                <c:pt idx="2310">
                  <c:v>43544</c:v>
                </c:pt>
                <c:pt idx="2311">
                  <c:v>43545</c:v>
                </c:pt>
                <c:pt idx="2312">
                  <c:v>43546</c:v>
                </c:pt>
                <c:pt idx="2313">
                  <c:v>43549</c:v>
                </c:pt>
                <c:pt idx="2314">
                  <c:v>43550</c:v>
                </c:pt>
                <c:pt idx="2315">
                  <c:v>43551</c:v>
                </c:pt>
                <c:pt idx="2316">
                  <c:v>43552</c:v>
                </c:pt>
                <c:pt idx="2317">
                  <c:v>43553</c:v>
                </c:pt>
                <c:pt idx="2318">
                  <c:v>43556</c:v>
                </c:pt>
                <c:pt idx="2319">
                  <c:v>43557</c:v>
                </c:pt>
                <c:pt idx="2320">
                  <c:v>43558</c:v>
                </c:pt>
                <c:pt idx="2321">
                  <c:v>43559</c:v>
                </c:pt>
                <c:pt idx="2322">
                  <c:v>43560</c:v>
                </c:pt>
                <c:pt idx="2323">
                  <c:v>43563</c:v>
                </c:pt>
                <c:pt idx="2324">
                  <c:v>43564</c:v>
                </c:pt>
                <c:pt idx="2325">
                  <c:v>43565</c:v>
                </c:pt>
                <c:pt idx="2326">
                  <c:v>43566</c:v>
                </c:pt>
                <c:pt idx="2327">
                  <c:v>43567</c:v>
                </c:pt>
                <c:pt idx="2328">
                  <c:v>43570</c:v>
                </c:pt>
                <c:pt idx="2329">
                  <c:v>43571</c:v>
                </c:pt>
                <c:pt idx="2330">
                  <c:v>43572</c:v>
                </c:pt>
                <c:pt idx="2331">
                  <c:v>43573</c:v>
                </c:pt>
                <c:pt idx="2332">
                  <c:v>43577</c:v>
                </c:pt>
                <c:pt idx="2333">
                  <c:v>43578</c:v>
                </c:pt>
                <c:pt idx="2334">
                  <c:v>43579</c:v>
                </c:pt>
                <c:pt idx="2335">
                  <c:v>43580</c:v>
                </c:pt>
                <c:pt idx="2336">
                  <c:v>43581</c:v>
                </c:pt>
                <c:pt idx="2337">
                  <c:v>43584</c:v>
                </c:pt>
                <c:pt idx="2338">
                  <c:v>43585</c:v>
                </c:pt>
                <c:pt idx="2339">
                  <c:v>43586</c:v>
                </c:pt>
                <c:pt idx="2340">
                  <c:v>43587</c:v>
                </c:pt>
                <c:pt idx="2341">
                  <c:v>43588</c:v>
                </c:pt>
                <c:pt idx="2342">
                  <c:v>43591</c:v>
                </c:pt>
                <c:pt idx="2343">
                  <c:v>43592</c:v>
                </c:pt>
                <c:pt idx="2344">
                  <c:v>43593</c:v>
                </c:pt>
                <c:pt idx="2345">
                  <c:v>43594</c:v>
                </c:pt>
                <c:pt idx="2346">
                  <c:v>43595</c:v>
                </c:pt>
                <c:pt idx="2347">
                  <c:v>43598</c:v>
                </c:pt>
                <c:pt idx="2348">
                  <c:v>43599</c:v>
                </c:pt>
                <c:pt idx="2349">
                  <c:v>43600</c:v>
                </c:pt>
                <c:pt idx="2350">
                  <c:v>43601</c:v>
                </c:pt>
                <c:pt idx="2351">
                  <c:v>43602</c:v>
                </c:pt>
                <c:pt idx="2352">
                  <c:v>43605</c:v>
                </c:pt>
                <c:pt idx="2353">
                  <c:v>43606</c:v>
                </c:pt>
                <c:pt idx="2354">
                  <c:v>43607</c:v>
                </c:pt>
                <c:pt idx="2355">
                  <c:v>43608</c:v>
                </c:pt>
                <c:pt idx="2356">
                  <c:v>43609</c:v>
                </c:pt>
                <c:pt idx="2357">
                  <c:v>43613</c:v>
                </c:pt>
                <c:pt idx="2358">
                  <c:v>43614</c:v>
                </c:pt>
                <c:pt idx="2359">
                  <c:v>43615</c:v>
                </c:pt>
                <c:pt idx="2360">
                  <c:v>43616</c:v>
                </c:pt>
                <c:pt idx="2361">
                  <c:v>43619</c:v>
                </c:pt>
                <c:pt idx="2362">
                  <c:v>43620</c:v>
                </c:pt>
                <c:pt idx="2363">
                  <c:v>43621</c:v>
                </c:pt>
                <c:pt idx="2364">
                  <c:v>43622</c:v>
                </c:pt>
                <c:pt idx="2365">
                  <c:v>43623</c:v>
                </c:pt>
                <c:pt idx="2366">
                  <c:v>43626</c:v>
                </c:pt>
                <c:pt idx="2367">
                  <c:v>43627</c:v>
                </c:pt>
                <c:pt idx="2368">
                  <c:v>43628</c:v>
                </c:pt>
                <c:pt idx="2369">
                  <c:v>43629</c:v>
                </c:pt>
                <c:pt idx="2370">
                  <c:v>43630</c:v>
                </c:pt>
                <c:pt idx="2371">
                  <c:v>43633</c:v>
                </c:pt>
                <c:pt idx="2372">
                  <c:v>43634</c:v>
                </c:pt>
                <c:pt idx="2373">
                  <c:v>43635</c:v>
                </c:pt>
                <c:pt idx="2374">
                  <c:v>43636</c:v>
                </c:pt>
                <c:pt idx="2375">
                  <c:v>43637</c:v>
                </c:pt>
                <c:pt idx="2376">
                  <c:v>43640</c:v>
                </c:pt>
                <c:pt idx="2377">
                  <c:v>43641</c:v>
                </c:pt>
                <c:pt idx="2378">
                  <c:v>43642</c:v>
                </c:pt>
                <c:pt idx="2379">
                  <c:v>43643</c:v>
                </c:pt>
                <c:pt idx="2380">
                  <c:v>43644</c:v>
                </c:pt>
                <c:pt idx="2381">
                  <c:v>43647</c:v>
                </c:pt>
                <c:pt idx="2382">
                  <c:v>43648</c:v>
                </c:pt>
                <c:pt idx="2383">
                  <c:v>43649</c:v>
                </c:pt>
                <c:pt idx="2384">
                  <c:v>43651</c:v>
                </c:pt>
                <c:pt idx="2385">
                  <c:v>43654</c:v>
                </c:pt>
                <c:pt idx="2386">
                  <c:v>43655</c:v>
                </c:pt>
                <c:pt idx="2387">
                  <c:v>43656</c:v>
                </c:pt>
                <c:pt idx="2388">
                  <c:v>43657</c:v>
                </c:pt>
                <c:pt idx="2389">
                  <c:v>43658</c:v>
                </c:pt>
                <c:pt idx="2390">
                  <c:v>43661</c:v>
                </c:pt>
                <c:pt idx="2391">
                  <c:v>43662</c:v>
                </c:pt>
                <c:pt idx="2392">
                  <c:v>43663</c:v>
                </c:pt>
                <c:pt idx="2393">
                  <c:v>43664</c:v>
                </c:pt>
                <c:pt idx="2394">
                  <c:v>43665</c:v>
                </c:pt>
                <c:pt idx="2395">
                  <c:v>43668</c:v>
                </c:pt>
                <c:pt idx="2396">
                  <c:v>43669</c:v>
                </c:pt>
                <c:pt idx="2397">
                  <c:v>43670</c:v>
                </c:pt>
                <c:pt idx="2398">
                  <c:v>43671</c:v>
                </c:pt>
                <c:pt idx="2399">
                  <c:v>43672</c:v>
                </c:pt>
                <c:pt idx="2400">
                  <c:v>43675</c:v>
                </c:pt>
                <c:pt idx="2401">
                  <c:v>43676</c:v>
                </c:pt>
                <c:pt idx="2402">
                  <c:v>43677</c:v>
                </c:pt>
                <c:pt idx="2403">
                  <c:v>43678</c:v>
                </c:pt>
                <c:pt idx="2404">
                  <c:v>43679</c:v>
                </c:pt>
                <c:pt idx="2405">
                  <c:v>43682</c:v>
                </c:pt>
                <c:pt idx="2406">
                  <c:v>43683</c:v>
                </c:pt>
                <c:pt idx="2407">
                  <c:v>43684</c:v>
                </c:pt>
                <c:pt idx="2408">
                  <c:v>43685</c:v>
                </c:pt>
                <c:pt idx="2409">
                  <c:v>43686</c:v>
                </c:pt>
                <c:pt idx="2410">
                  <c:v>43689</c:v>
                </c:pt>
                <c:pt idx="2411">
                  <c:v>43690</c:v>
                </c:pt>
                <c:pt idx="2412">
                  <c:v>43691</c:v>
                </c:pt>
                <c:pt idx="2413">
                  <c:v>43692</c:v>
                </c:pt>
                <c:pt idx="2414">
                  <c:v>43693</c:v>
                </c:pt>
                <c:pt idx="2415">
                  <c:v>43696</c:v>
                </c:pt>
                <c:pt idx="2416">
                  <c:v>43697</c:v>
                </c:pt>
                <c:pt idx="2417">
                  <c:v>43698</c:v>
                </c:pt>
                <c:pt idx="2418">
                  <c:v>43699</c:v>
                </c:pt>
                <c:pt idx="2419">
                  <c:v>43700</c:v>
                </c:pt>
                <c:pt idx="2420">
                  <c:v>43703</c:v>
                </c:pt>
                <c:pt idx="2421">
                  <c:v>43704</c:v>
                </c:pt>
                <c:pt idx="2422">
                  <c:v>43705</c:v>
                </c:pt>
                <c:pt idx="2423">
                  <c:v>43706</c:v>
                </c:pt>
                <c:pt idx="2424">
                  <c:v>43707</c:v>
                </c:pt>
                <c:pt idx="2425">
                  <c:v>43711</c:v>
                </c:pt>
                <c:pt idx="2426">
                  <c:v>43712</c:v>
                </c:pt>
                <c:pt idx="2427">
                  <c:v>43713</c:v>
                </c:pt>
                <c:pt idx="2428">
                  <c:v>43714</c:v>
                </c:pt>
                <c:pt idx="2429">
                  <c:v>43717</c:v>
                </c:pt>
                <c:pt idx="2430">
                  <c:v>43718</c:v>
                </c:pt>
                <c:pt idx="2431">
                  <c:v>43719</c:v>
                </c:pt>
                <c:pt idx="2432">
                  <c:v>43720</c:v>
                </c:pt>
                <c:pt idx="2433">
                  <c:v>43721</c:v>
                </c:pt>
                <c:pt idx="2434">
                  <c:v>43724</c:v>
                </c:pt>
                <c:pt idx="2435">
                  <c:v>43725</c:v>
                </c:pt>
                <c:pt idx="2436">
                  <c:v>43726</c:v>
                </c:pt>
                <c:pt idx="2437">
                  <c:v>43727</c:v>
                </c:pt>
                <c:pt idx="2438">
                  <c:v>43728</c:v>
                </c:pt>
                <c:pt idx="2439">
                  <c:v>43731</c:v>
                </c:pt>
                <c:pt idx="2440">
                  <c:v>43732</c:v>
                </c:pt>
                <c:pt idx="2441">
                  <c:v>43733</c:v>
                </c:pt>
                <c:pt idx="2442">
                  <c:v>43734</c:v>
                </c:pt>
                <c:pt idx="2443">
                  <c:v>43735</c:v>
                </c:pt>
                <c:pt idx="2444">
                  <c:v>43738</c:v>
                </c:pt>
                <c:pt idx="2445">
                  <c:v>43739</c:v>
                </c:pt>
                <c:pt idx="2446">
                  <c:v>43740</c:v>
                </c:pt>
                <c:pt idx="2447">
                  <c:v>43741</c:v>
                </c:pt>
                <c:pt idx="2448">
                  <c:v>43742</c:v>
                </c:pt>
                <c:pt idx="2449">
                  <c:v>43745</c:v>
                </c:pt>
                <c:pt idx="2450">
                  <c:v>43746</c:v>
                </c:pt>
                <c:pt idx="2451">
                  <c:v>43747</c:v>
                </c:pt>
                <c:pt idx="2452">
                  <c:v>43748</c:v>
                </c:pt>
                <c:pt idx="2453">
                  <c:v>43749</c:v>
                </c:pt>
                <c:pt idx="2454">
                  <c:v>43752</c:v>
                </c:pt>
                <c:pt idx="2455">
                  <c:v>43753</c:v>
                </c:pt>
                <c:pt idx="2456">
                  <c:v>43754</c:v>
                </c:pt>
                <c:pt idx="2457">
                  <c:v>43755</c:v>
                </c:pt>
                <c:pt idx="2458">
                  <c:v>43756</c:v>
                </c:pt>
                <c:pt idx="2459">
                  <c:v>43759</c:v>
                </c:pt>
                <c:pt idx="2460">
                  <c:v>43760</c:v>
                </c:pt>
                <c:pt idx="2461">
                  <c:v>43761</c:v>
                </c:pt>
                <c:pt idx="2462">
                  <c:v>43762</c:v>
                </c:pt>
                <c:pt idx="2463">
                  <c:v>43763</c:v>
                </c:pt>
                <c:pt idx="2464">
                  <c:v>43766</c:v>
                </c:pt>
                <c:pt idx="2465">
                  <c:v>43767</c:v>
                </c:pt>
                <c:pt idx="2466">
                  <c:v>43768</c:v>
                </c:pt>
                <c:pt idx="2467">
                  <c:v>43769</c:v>
                </c:pt>
                <c:pt idx="2468">
                  <c:v>43770</c:v>
                </c:pt>
                <c:pt idx="2469">
                  <c:v>43773</c:v>
                </c:pt>
                <c:pt idx="2470">
                  <c:v>43774</c:v>
                </c:pt>
                <c:pt idx="2471">
                  <c:v>43775</c:v>
                </c:pt>
                <c:pt idx="2472">
                  <c:v>43776</c:v>
                </c:pt>
                <c:pt idx="2473">
                  <c:v>43777</c:v>
                </c:pt>
                <c:pt idx="2474">
                  <c:v>43781</c:v>
                </c:pt>
                <c:pt idx="2475">
                  <c:v>43782</c:v>
                </c:pt>
                <c:pt idx="2476">
                  <c:v>43783</c:v>
                </c:pt>
                <c:pt idx="2477">
                  <c:v>43784</c:v>
                </c:pt>
                <c:pt idx="2478">
                  <c:v>43787</c:v>
                </c:pt>
                <c:pt idx="2479">
                  <c:v>43788</c:v>
                </c:pt>
                <c:pt idx="2480">
                  <c:v>43789</c:v>
                </c:pt>
                <c:pt idx="2481">
                  <c:v>43790</c:v>
                </c:pt>
                <c:pt idx="2482">
                  <c:v>43791</c:v>
                </c:pt>
                <c:pt idx="2483">
                  <c:v>43794</c:v>
                </c:pt>
                <c:pt idx="2484">
                  <c:v>43795</c:v>
                </c:pt>
                <c:pt idx="2485">
                  <c:v>43796</c:v>
                </c:pt>
                <c:pt idx="2486">
                  <c:v>43798</c:v>
                </c:pt>
                <c:pt idx="2487">
                  <c:v>43801</c:v>
                </c:pt>
                <c:pt idx="2488">
                  <c:v>43802</c:v>
                </c:pt>
                <c:pt idx="2489">
                  <c:v>43803</c:v>
                </c:pt>
                <c:pt idx="2490">
                  <c:v>43804</c:v>
                </c:pt>
                <c:pt idx="2491">
                  <c:v>43805</c:v>
                </c:pt>
                <c:pt idx="2492">
                  <c:v>43808</c:v>
                </c:pt>
                <c:pt idx="2493">
                  <c:v>43809</c:v>
                </c:pt>
                <c:pt idx="2494">
                  <c:v>43810</c:v>
                </c:pt>
                <c:pt idx="2495">
                  <c:v>43811</c:v>
                </c:pt>
                <c:pt idx="2496">
                  <c:v>43812</c:v>
                </c:pt>
                <c:pt idx="2497">
                  <c:v>43815</c:v>
                </c:pt>
                <c:pt idx="2498">
                  <c:v>43816</c:v>
                </c:pt>
                <c:pt idx="2499">
                  <c:v>43817</c:v>
                </c:pt>
                <c:pt idx="2500">
                  <c:v>43818</c:v>
                </c:pt>
                <c:pt idx="2501">
                  <c:v>43819</c:v>
                </c:pt>
                <c:pt idx="2502">
                  <c:v>43822</c:v>
                </c:pt>
                <c:pt idx="2503">
                  <c:v>43823</c:v>
                </c:pt>
                <c:pt idx="2504">
                  <c:v>43825</c:v>
                </c:pt>
                <c:pt idx="2505">
                  <c:v>43826</c:v>
                </c:pt>
                <c:pt idx="2506">
                  <c:v>43829</c:v>
                </c:pt>
                <c:pt idx="2507">
                  <c:v>43830</c:v>
                </c:pt>
                <c:pt idx="2508">
                  <c:v>43832</c:v>
                </c:pt>
                <c:pt idx="2509">
                  <c:v>43833</c:v>
                </c:pt>
                <c:pt idx="2510">
                  <c:v>43836</c:v>
                </c:pt>
                <c:pt idx="2511">
                  <c:v>43837</c:v>
                </c:pt>
                <c:pt idx="2512">
                  <c:v>43838</c:v>
                </c:pt>
                <c:pt idx="2513">
                  <c:v>43839</c:v>
                </c:pt>
                <c:pt idx="2514">
                  <c:v>43840</c:v>
                </c:pt>
                <c:pt idx="2515">
                  <c:v>43843</c:v>
                </c:pt>
                <c:pt idx="2516">
                  <c:v>43844</c:v>
                </c:pt>
                <c:pt idx="2517">
                  <c:v>43845</c:v>
                </c:pt>
                <c:pt idx="2518">
                  <c:v>43846</c:v>
                </c:pt>
                <c:pt idx="2519">
                  <c:v>43847</c:v>
                </c:pt>
                <c:pt idx="2520">
                  <c:v>43851</c:v>
                </c:pt>
                <c:pt idx="2521">
                  <c:v>43852</c:v>
                </c:pt>
                <c:pt idx="2522">
                  <c:v>43853</c:v>
                </c:pt>
                <c:pt idx="2523">
                  <c:v>43854</c:v>
                </c:pt>
                <c:pt idx="2524">
                  <c:v>43857</c:v>
                </c:pt>
                <c:pt idx="2525">
                  <c:v>43858</c:v>
                </c:pt>
                <c:pt idx="2526">
                  <c:v>43859</c:v>
                </c:pt>
                <c:pt idx="2527">
                  <c:v>43860</c:v>
                </c:pt>
                <c:pt idx="2528">
                  <c:v>43861</c:v>
                </c:pt>
                <c:pt idx="2529">
                  <c:v>43864</c:v>
                </c:pt>
                <c:pt idx="2530">
                  <c:v>43865</c:v>
                </c:pt>
                <c:pt idx="2531">
                  <c:v>43866</c:v>
                </c:pt>
                <c:pt idx="2532">
                  <c:v>43867</c:v>
                </c:pt>
                <c:pt idx="2533">
                  <c:v>43868</c:v>
                </c:pt>
                <c:pt idx="2534">
                  <c:v>43871</c:v>
                </c:pt>
                <c:pt idx="2535">
                  <c:v>43872</c:v>
                </c:pt>
                <c:pt idx="2536">
                  <c:v>43873</c:v>
                </c:pt>
                <c:pt idx="2537">
                  <c:v>43874</c:v>
                </c:pt>
                <c:pt idx="2538">
                  <c:v>43875</c:v>
                </c:pt>
                <c:pt idx="2539">
                  <c:v>43879</c:v>
                </c:pt>
                <c:pt idx="2540">
                  <c:v>43880</c:v>
                </c:pt>
                <c:pt idx="2541">
                  <c:v>43881</c:v>
                </c:pt>
                <c:pt idx="2542">
                  <c:v>43882</c:v>
                </c:pt>
                <c:pt idx="2543">
                  <c:v>43885</c:v>
                </c:pt>
                <c:pt idx="2544">
                  <c:v>43886</c:v>
                </c:pt>
                <c:pt idx="2545">
                  <c:v>43887</c:v>
                </c:pt>
                <c:pt idx="2546">
                  <c:v>43888</c:v>
                </c:pt>
                <c:pt idx="2547">
                  <c:v>43889</c:v>
                </c:pt>
                <c:pt idx="2548">
                  <c:v>43892</c:v>
                </c:pt>
                <c:pt idx="2549">
                  <c:v>43893</c:v>
                </c:pt>
                <c:pt idx="2550">
                  <c:v>43894</c:v>
                </c:pt>
                <c:pt idx="2551">
                  <c:v>43895</c:v>
                </c:pt>
                <c:pt idx="2552">
                  <c:v>43896</c:v>
                </c:pt>
                <c:pt idx="2553">
                  <c:v>43899</c:v>
                </c:pt>
                <c:pt idx="2554">
                  <c:v>43900</c:v>
                </c:pt>
                <c:pt idx="2555">
                  <c:v>43901</c:v>
                </c:pt>
                <c:pt idx="2556">
                  <c:v>43902</c:v>
                </c:pt>
                <c:pt idx="2557">
                  <c:v>43903</c:v>
                </c:pt>
                <c:pt idx="2558">
                  <c:v>43906</c:v>
                </c:pt>
                <c:pt idx="2559">
                  <c:v>43907</c:v>
                </c:pt>
                <c:pt idx="2560">
                  <c:v>43908</c:v>
                </c:pt>
                <c:pt idx="2561">
                  <c:v>43909</c:v>
                </c:pt>
                <c:pt idx="2562">
                  <c:v>43910</c:v>
                </c:pt>
                <c:pt idx="2563">
                  <c:v>43913</c:v>
                </c:pt>
                <c:pt idx="2564">
                  <c:v>43914</c:v>
                </c:pt>
                <c:pt idx="2565">
                  <c:v>43915</c:v>
                </c:pt>
                <c:pt idx="2566">
                  <c:v>43916</c:v>
                </c:pt>
                <c:pt idx="2567">
                  <c:v>43917</c:v>
                </c:pt>
                <c:pt idx="2568">
                  <c:v>43920</c:v>
                </c:pt>
                <c:pt idx="2569">
                  <c:v>43921</c:v>
                </c:pt>
                <c:pt idx="2570">
                  <c:v>43922</c:v>
                </c:pt>
                <c:pt idx="2571">
                  <c:v>43923</c:v>
                </c:pt>
                <c:pt idx="2572">
                  <c:v>43924</c:v>
                </c:pt>
                <c:pt idx="2573">
                  <c:v>43927</c:v>
                </c:pt>
                <c:pt idx="2574">
                  <c:v>43928</c:v>
                </c:pt>
                <c:pt idx="2575">
                  <c:v>43929</c:v>
                </c:pt>
                <c:pt idx="2576">
                  <c:v>43930</c:v>
                </c:pt>
                <c:pt idx="2577">
                  <c:v>43934</c:v>
                </c:pt>
                <c:pt idx="2578">
                  <c:v>43935</c:v>
                </c:pt>
                <c:pt idx="2579">
                  <c:v>43936</c:v>
                </c:pt>
                <c:pt idx="2580">
                  <c:v>43937</c:v>
                </c:pt>
                <c:pt idx="2581">
                  <c:v>43938</c:v>
                </c:pt>
                <c:pt idx="2582">
                  <c:v>43941</c:v>
                </c:pt>
                <c:pt idx="2583">
                  <c:v>43942</c:v>
                </c:pt>
                <c:pt idx="2584">
                  <c:v>43943</c:v>
                </c:pt>
                <c:pt idx="2585">
                  <c:v>43944</c:v>
                </c:pt>
                <c:pt idx="2586">
                  <c:v>43945</c:v>
                </c:pt>
                <c:pt idx="2587">
                  <c:v>43948</c:v>
                </c:pt>
                <c:pt idx="2588">
                  <c:v>43949</c:v>
                </c:pt>
                <c:pt idx="2589">
                  <c:v>43950</c:v>
                </c:pt>
                <c:pt idx="2590">
                  <c:v>43951</c:v>
                </c:pt>
                <c:pt idx="2591">
                  <c:v>43952</c:v>
                </c:pt>
                <c:pt idx="2592">
                  <c:v>43955</c:v>
                </c:pt>
                <c:pt idx="2593">
                  <c:v>43956</c:v>
                </c:pt>
                <c:pt idx="2594">
                  <c:v>43957</c:v>
                </c:pt>
                <c:pt idx="2595">
                  <c:v>43958</c:v>
                </c:pt>
                <c:pt idx="2596">
                  <c:v>43959</c:v>
                </c:pt>
                <c:pt idx="2597">
                  <c:v>43962</c:v>
                </c:pt>
                <c:pt idx="2598">
                  <c:v>43963</c:v>
                </c:pt>
                <c:pt idx="2599">
                  <c:v>43964</c:v>
                </c:pt>
                <c:pt idx="2600">
                  <c:v>43965</c:v>
                </c:pt>
                <c:pt idx="2601">
                  <c:v>43966</c:v>
                </c:pt>
                <c:pt idx="2602">
                  <c:v>43969</c:v>
                </c:pt>
                <c:pt idx="2603">
                  <c:v>43970</c:v>
                </c:pt>
                <c:pt idx="2604">
                  <c:v>43971</c:v>
                </c:pt>
                <c:pt idx="2605">
                  <c:v>43972</c:v>
                </c:pt>
                <c:pt idx="2606">
                  <c:v>43973</c:v>
                </c:pt>
                <c:pt idx="2607">
                  <c:v>43977</c:v>
                </c:pt>
                <c:pt idx="2608">
                  <c:v>43978</c:v>
                </c:pt>
                <c:pt idx="2609">
                  <c:v>43979</c:v>
                </c:pt>
                <c:pt idx="2610">
                  <c:v>43980</c:v>
                </c:pt>
                <c:pt idx="2611">
                  <c:v>43983</c:v>
                </c:pt>
                <c:pt idx="2612">
                  <c:v>43984</c:v>
                </c:pt>
                <c:pt idx="2613">
                  <c:v>43985</c:v>
                </c:pt>
                <c:pt idx="2614">
                  <c:v>43986</c:v>
                </c:pt>
                <c:pt idx="2615">
                  <c:v>43987</c:v>
                </c:pt>
                <c:pt idx="2616">
                  <c:v>43990</c:v>
                </c:pt>
                <c:pt idx="2617">
                  <c:v>43991</c:v>
                </c:pt>
                <c:pt idx="2618">
                  <c:v>43992</c:v>
                </c:pt>
                <c:pt idx="2619">
                  <c:v>43993</c:v>
                </c:pt>
                <c:pt idx="2620">
                  <c:v>43994</c:v>
                </c:pt>
                <c:pt idx="2621">
                  <c:v>43997</c:v>
                </c:pt>
                <c:pt idx="2622">
                  <c:v>43998</c:v>
                </c:pt>
                <c:pt idx="2623">
                  <c:v>43999</c:v>
                </c:pt>
                <c:pt idx="2624">
                  <c:v>44000</c:v>
                </c:pt>
                <c:pt idx="2625">
                  <c:v>44001</c:v>
                </c:pt>
                <c:pt idx="2626">
                  <c:v>44004</c:v>
                </c:pt>
                <c:pt idx="2627">
                  <c:v>44005</c:v>
                </c:pt>
                <c:pt idx="2628">
                  <c:v>44006</c:v>
                </c:pt>
                <c:pt idx="2629">
                  <c:v>44007</c:v>
                </c:pt>
                <c:pt idx="2630">
                  <c:v>44008</c:v>
                </c:pt>
                <c:pt idx="2631">
                  <c:v>44011</c:v>
                </c:pt>
                <c:pt idx="2632">
                  <c:v>44012</c:v>
                </c:pt>
                <c:pt idx="2633">
                  <c:v>44013</c:v>
                </c:pt>
                <c:pt idx="2634">
                  <c:v>44014</c:v>
                </c:pt>
                <c:pt idx="2635">
                  <c:v>44018</c:v>
                </c:pt>
                <c:pt idx="2636">
                  <c:v>44019</c:v>
                </c:pt>
                <c:pt idx="2637">
                  <c:v>44020</c:v>
                </c:pt>
                <c:pt idx="2638">
                  <c:v>44021</c:v>
                </c:pt>
                <c:pt idx="2639">
                  <c:v>44022</c:v>
                </c:pt>
                <c:pt idx="2640">
                  <c:v>44025</c:v>
                </c:pt>
                <c:pt idx="2641">
                  <c:v>44026</c:v>
                </c:pt>
                <c:pt idx="2642">
                  <c:v>44027</c:v>
                </c:pt>
                <c:pt idx="2643">
                  <c:v>44028</c:v>
                </c:pt>
                <c:pt idx="2644">
                  <c:v>44029</c:v>
                </c:pt>
                <c:pt idx="2645">
                  <c:v>44032</c:v>
                </c:pt>
                <c:pt idx="2646">
                  <c:v>44033</c:v>
                </c:pt>
                <c:pt idx="2647">
                  <c:v>44034</c:v>
                </c:pt>
                <c:pt idx="2648">
                  <c:v>44035</c:v>
                </c:pt>
                <c:pt idx="2649">
                  <c:v>44036</c:v>
                </c:pt>
                <c:pt idx="2650">
                  <c:v>44039</c:v>
                </c:pt>
                <c:pt idx="2651">
                  <c:v>44040</c:v>
                </c:pt>
                <c:pt idx="2652">
                  <c:v>44041</c:v>
                </c:pt>
                <c:pt idx="2653">
                  <c:v>44042</c:v>
                </c:pt>
                <c:pt idx="2654">
                  <c:v>44043</c:v>
                </c:pt>
                <c:pt idx="2655">
                  <c:v>44046</c:v>
                </c:pt>
                <c:pt idx="2656">
                  <c:v>44047</c:v>
                </c:pt>
                <c:pt idx="2657">
                  <c:v>44048</c:v>
                </c:pt>
                <c:pt idx="2658">
                  <c:v>44049</c:v>
                </c:pt>
                <c:pt idx="2659">
                  <c:v>44050</c:v>
                </c:pt>
                <c:pt idx="2660">
                  <c:v>44053</c:v>
                </c:pt>
                <c:pt idx="2661">
                  <c:v>44054</c:v>
                </c:pt>
                <c:pt idx="2662">
                  <c:v>44055</c:v>
                </c:pt>
                <c:pt idx="2663">
                  <c:v>44056</c:v>
                </c:pt>
                <c:pt idx="2664">
                  <c:v>44057</c:v>
                </c:pt>
                <c:pt idx="2665">
                  <c:v>44060</c:v>
                </c:pt>
                <c:pt idx="2666">
                  <c:v>44061</c:v>
                </c:pt>
                <c:pt idx="2667">
                  <c:v>44062</c:v>
                </c:pt>
                <c:pt idx="2668">
                  <c:v>44063</c:v>
                </c:pt>
                <c:pt idx="2669">
                  <c:v>44064</c:v>
                </c:pt>
                <c:pt idx="2670">
                  <c:v>44067</c:v>
                </c:pt>
                <c:pt idx="2671">
                  <c:v>44068</c:v>
                </c:pt>
                <c:pt idx="2672">
                  <c:v>44069</c:v>
                </c:pt>
                <c:pt idx="2673">
                  <c:v>44070</c:v>
                </c:pt>
                <c:pt idx="2674">
                  <c:v>44071</c:v>
                </c:pt>
                <c:pt idx="2675">
                  <c:v>44074</c:v>
                </c:pt>
                <c:pt idx="2676">
                  <c:v>44075</c:v>
                </c:pt>
                <c:pt idx="2677">
                  <c:v>44076</c:v>
                </c:pt>
                <c:pt idx="2678">
                  <c:v>44077</c:v>
                </c:pt>
                <c:pt idx="2679">
                  <c:v>44078</c:v>
                </c:pt>
                <c:pt idx="2680">
                  <c:v>44082</c:v>
                </c:pt>
                <c:pt idx="2681">
                  <c:v>44083</c:v>
                </c:pt>
                <c:pt idx="2682">
                  <c:v>44084</c:v>
                </c:pt>
                <c:pt idx="2683">
                  <c:v>44085</c:v>
                </c:pt>
                <c:pt idx="2684">
                  <c:v>44088</c:v>
                </c:pt>
                <c:pt idx="2685">
                  <c:v>44089</c:v>
                </c:pt>
                <c:pt idx="2686">
                  <c:v>44090</c:v>
                </c:pt>
                <c:pt idx="2687">
                  <c:v>44091</c:v>
                </c:pt>
                <c:pt idx="2688">
                  <c:v>44092</c:v>
                </c:pt>
                <c:pt idx="2689">
                  <c:v>44095</c:v>
                </c:pt>
                <c:pt idx="2690">
                  <c:v>44096</c:v>
                </c:pt>
                <c:pt idx="2691">
                  <c:v>44097</c:v>
                </c:pt>
                <c:pt idx="2692">
                  <c:v>44098</c:v>
                </c:pt>
                <c:pt idx="2693">
                  <c:v>44099</c:v>
                </c:pt>
                <c:pt idx="2694">
                  <c:v>44102</c:v>
                </c:pt>
                <c:pt idx="2695">
                  <c:v>44103</c:v>
                </c:pt>
                <c:pt idx="2696">
                  <c:v>44104</c:v>
                </c:pt>
                <c:pt idx="2697">
                  <c:v>44105</c:v>
                </c:pt>
                <c:pt idx="2698">
                  <c:v>44106</c:v>
                </c:pt>
                <c:pt idx="2699">
                  <c:v>44109</c:v>
                </c:pt>
                <c:pt idx="2700">
                  <c:v>44110</c:v>
                </c:pt>
                <c:pt idx="2701">
                  <c:v>44111</c:v>
                </c:pt>
                <c:pt idx="2702">
                  <c:v>44112</c:v>
                </c:pt>
                <c:pt idx="2703">
                  <c:v>44113</c:v>
                </c:pt>
                <c:pt idx="2704">
                  <c:v>44116</c:v>
                </c:pt>
                <c:pt idx="2705">
                  <c:v>44117</c:v>
                </c:pt>
                <c:pt idx="2706">
                  <c:v>44118</c:v>
                </c:pt>
                <c:pt idx="2707">
                  <c:v>44119</c:v>
                </c:pt>
                <c:pt idx="2708">
                  <c:v>44120</c:v>
                </c:pt>
                <c:pt idx="2709">
                  <c:v>44123</c:v>
                </c:pt>
                <c:pt idx="2710">
                  <c:v>44124</c:v>
                </c:pt>
                <c:pt idx="2711">
                  <c:v>44125</c:v>
                </c:pt>
                <c:pt idx="2712">
                  <c:v>44126</c:v>
                </c:pt>
                <c:pt idx="2713">
                  <c:v>44127</c:v>
                </c:pt>
                <c:pt idx="2714">
                  <c:v>44130</c:v>
                </c:pt>
                <c:pt idx="2715">
                  <c:v>44131</c:v>
                </c:pt>
                <c:pt idx="2716">
                  <c:v>44132</c:v>
                </c:pt>
                <c:pt idx="2717">
                  <c:v>44133</c:v>
                </c:pt>
                <c:pt idx="2718">
                  <c:v>44134</c:v>
                </c:pt>
                <c:pt idx="2719">
                  <c:v>44137</c:v>
                </c:pt>
                <c:pt idx="2720">
                  <c:v>44138</c:v>
                </c:pt>
                <c:pt idx="2721">
                  <c:v>44139</c:v>
                </c:pt>
                <c:pt idx="2722">
                  <c:v>44140</c:v>
                </c:pt>
                <c:pt idx="2723">
                  <c:v>44141</c:v>
                </c:pt>
                <c:pt idx="2724">
                  <c:v>44144</c:v>
                </c:pt>
                <c:pt idx="2725">
                  <c:v>44145</c:v>
                </c:pt>
                <c:pt idx="2726">
                  <c:v>44146</c:v>
                </c:pt>
                <c:pt idx="2727">
                  <c:v>44147</c:v>
                </c:pt>
                <c:pt idx="2728">
                  <c:v>44148</c:v>
                </c:pt>
                <c:pt idx="2729">
                  <c:v>44151</c:v>
                </c:pt>
                <c:pt idx="2730">
                  <c:v>44152</c:v>
                </c:pt>
                <c:pt idx="2731">
                  <c:v>44153</c:v>
                </c:pt>
                <c:pt idx="2732">
                  <c:v>44154</c:v>
                </c:pt>
                <c:pt idx="2733">
                  <c:v>44155</c:v>
                </c:pt>
                <c:pt idx="2734">
                  <c:v>44158</c:v>
                </c:pt>
                <c:pt idx="2735">
                  <c:v>44159</c:v>
                </c:pt>
                <c:pt idx="2736">
                  <c:v>44160</c:v>
                </c:pt>
                <c:pt idx="2737">
                  <c:v>44165</c:v>
                </c:pt>
                <c:pt idx="2738">
                  <c:v>44166</c:v>
                </c:pt>
                <c:pt idx="2739">
                  <c:v>44167</c:v>
                </c:pt>
                <c:pt idx="2740">
                  <c:v>44168</c:v>
                </c:pt>
                <c:pt idx="2741">
                  <c:v>44169</c:v>
                </c:pt>
                <c:pt idx="2742">
                  <c:v>44172</c:v>
                </c:pt>
                <c:pt idx="2743">
                  <c:v>44173</c:v>
                </c:pt>
                <c:pt idx="2744">
                  <c:v>44174</c:v>
                </c:pt>
                <c:pt idx="2745">
                  <c:v>44175</c:v>
                </c:pt>
                <c:pt idx="2746">
                  <c:v>44176</c:v>
                </c:pt>
                <c:pt idx="2747">
                  <c:v>44179</c:v>
                </c:pt>
                <c:pt idx="2748">
                  <c:v>44180</c:v>
                </c:pt>
                <c:pt idx="2749">
                  <c:v>44181</c:v>
                </c:pt>
                <c:pt idx="2750">
                  <c:v>44182</c:v>
                </c:pt>
                <c:pt idx="2751">
                  <c:v>44183</c:v>
                </c:pt>
                <c:pt idx="2752">
                  <c:v>44186</c:v>
                </c:pt>
                <c:pt idx="2753">
                  <c:v>44187</c:v>
                </c:pt>
                <c:pt idx="2754">
                  <c:v>44188</c:v>
                </c:pt>
                <c:pt idx="2755">
                  <c:v>44189</c:v>
                </c:pt>
                <c:pt idx="2756">
                  <c:v>44193</c:v>
                </c:pt>
                <c:pt idx="2757">
                  <c:v>44194</c:v>
                </c:pt>
                <c:pt idx="2758">
                  <c:v>44195</c:v>
                </c:pt>
                <c:pt idx="2759">
                  <c:v>44196</c:v>
                </c:pt>
                <c:pt idx="2760">
                  <c:v>44200</c:v>
                </c:pt>
                <c:pt idx="2761">
                  <c:v>44201</c:v>
                </c:pt>
                <c:pt idx="2762">
                  <c:v>44202</c:v>
                </c:pt>
                <c:pt idx="2763">
                  <c:v>44203</c:v>
                </c:pt>
                <c:pt idx="2764">
                  <c:v>44204</c:v>
                </c:pt>
                <c:pt idx="2765">
                  <c:v>44207</c:v>
                </c:pt>
                <c:pt idx="2766">
                  <c:v>44208</c:v>
                </c:pt>
                <c:pt idx="2767">
                  <c:v>44209</c:v>
                </c:pt>
                <c:pt idx="2768">
                  <c:v>44210</c:v>
                </c:pt>
                <c:pt idx="2769">
                  <c:v>44211</c:v>
                </c:pt>
                <c:pt idx="2770">
                  <c:v>44215</c:v>
                </c:pt>
                <c:pt idx="2771">
                  <c:v>44216</c:v>
                </c:pt>
                <c:pt idx="2772">
                  <c:v>44217</c:v>
                </c:pt>
                <c:pt idx="2773">
                  <c:v>44218</c:v>
                </c:pt>
                <c:pt idx="2774">
                  <c:v>44221</c:v>
                </c:pt>
                <c:pt idx="2775">
                  <c:v>44222</c:v>
                </c:pt>
                <c:pt idx="2776">
                  <c:v>44223</c:v>
                </c:pt>
                <c:pt idx="2777">
                  <c:v>44224</c:v>
                </c:pt>
                <c:pt idx="2778">
                  <c:v>44225</c:v>
                </c:pt>
                <c:pt idx="2779">
                  <c:v>44228</c:v>
                </c:pt>
                <c:pt idx="2780">
                  <c:v>44229</c:v>
                </c:pt>
                <c:pt idx="2781">
                  <c:v>44230</c:v>
                </c:pt>
                <c:pt idx="2782">
                  <c:v>44231</c:v>
                </c:pt>
                <c:pt idx="2783">
                  <c:v>44232</c:v>
                </c:pt>
                <c:pt idx="2784">
                  <c:v>44235</c:v>
                </c:pt>
                <c:pt idx="2785">
                  <c:v>44236</c:v>
                </c:pt>
                <c:pt idx="2786">
                  <c:v>44237</c:v>
                </c:pt>
                <c:pt idx="2787">
                  <c:v>44238</c:v>
                </c:pt>
                <c:pt idx="2788">
                  <c:v>44239</c:v>
                </c:pt>
                <c:pt idx="2789">
                  <c:v>44243</c:v>
                </c:pt>
                <c:pt idx="2790">
                  <c:v>44244</c:v>
                </c:pt>
                <c:pt idx="2791">
                  <c:v>44245</c:v>
                </c:pt>
                <c:pt idx="2792">
                  <c:v>44246</c:v>
                </c:pt>
                <c:pt idx="2793">
                  <c:v>44249</c:v>
                </c:pt>
                <c:pt idx="2794">
                  <c:v>44250</c:v>
                </c:pt>
                <c:pt idx="2795">
                  <c:v>44251</c:v>
                </c:pt>
                <c:pt idx="2796">
                  <c:v>44252</c:v>
                </c:pt>
                <c:pt idx="2797">
                  <c:v>44253</c:v>
                </c:pt>
                <c:pt idx="2798">
                  <c:v>44256</c:v>
                </c:pt>
                <c:pt idx="2799">
                  <c:v>44257</c:v>
                </c:pt>
                <c:pt idx="2800">
                  <c:v>44258</c:v>
                </c:pt>
                <c:pt idx="2801">
                  <c:v>44259</c:v>
                </c:pt>
                <c:pt idx="2802">
                  <c:v>44260</c:v>
                </c:pt>
                <c:pt idx="2803">
                  <c:v>44263</c:v>
                </c:pt>
                <c:pt idx="2804">
                  <c:v>44264</c:v>
                </c:pt>
                <c:pt idx="2805">
                  <c:v>44265</c:v>
                </c:pt>
                <c:pt idx="2806">
                  <c:v>44266</c:v>
                </c:pt>
                <c:pt idx="2807">
                  <c:v>44267</c:v>
                </c:pt>
                <c:pt idx="2808">
                  <c:v>44270</c:v>
                </c:pt>
                <c:pt idx="2809">
                  <c:v>44271</c:v>
                </c:pt>
                <c:pt idx="2810">
                  <c:v>44272</c:v>
                </c:pt>
                <c:pt idx="2811">
                  <c:v>44273</c:v>
                </c:pt>
                <c:pt idx="2812">
                  <c:v>44274</c:v>
                </c:pt>
                <c:pt idx="2813">
                  <c:v>44277</c:v>
                </c:pt>
                <c:pt idx="2814">
                  <c:v>44278</c:v>
                </c:pt>
                <c:pt idx="2815">
                  <c:v>44279</c:v>
                </c:pt>
                <c:pt idx="2816">
                  <c:v>44280</c:v>
                </c:pt>
                <c:pt idx="2817">
                  <c:v>44281</c:v>
                </c:pt>
                <c:pt idx="2818">
                  <c:v>44284</c:v>
                </c:pt>
                <c:pt idx="2819">
                  <c:v>44285</c:v>
                </c:pt>
                <c:pt idx="2820">
                  <c:v>44286</c:v>
                </c:pt>
                <c:pt idx="2821">
                  <c:v>44287</c:v>
                </c:pt>
                <c:pt idx="2822">
                  <c:v>44291</c:v>
                </c:pt>
                <c:pt idx="2823">
                  <c:v>44292</c:v>
                </c:pt>
                <c:pt idx="2824">
                  <c:v>44293</c:v>
                </c:pt>
                <c:pt idx="2825">
                  <c:v>44294</c:v>
                </c:pt>
                <c:pt idx="2826">
                  <c:v>44295</c:v>
                </c:pt>
                <c:pt idx="2827">
                  <c:v>44298</c:v>
                </c:pt>
                <c:pt idx="2828">
                  <c:v>44299</c:v>
                </c:pt>
                <c:pt idx="2829">
                  <c:v>44300</c:v>
                </c:pt>
                <c:pt idx="2830">
                  <c:v>44301</c:v>
                </c:pt>
                <c:pt idx="2831">
                  <c:v>44302</c:v>
                </c:pt>
                <c:pt idx="2832">
                  <c:v>44305</c:v>
                </c:pt>
                <c:pt idx="2833">
                  <c:v>44306</c:v>
                </c:pt>
                <c:pt idx="2834">
                  <c:v>44307</c:v>
                </c:pt>
                <c:pt idx="2835">
                  <c:v>44308</c:v>
                </c:pt>
                <c:pt idx="2836">
                  <c:v>44309</c:v>
                </c:pt>
                <c:pt idx="2837">
                  <c:v>44312</c:v>
                </c:pt>
                <c:pt idx="2838">
                  <c:v>44313</c:v>
                </c:pt>
                <c:pt idx="2839">
                  <c:v>44314</c:v>
                </c:pt>
                <c:pt idx="2840">
                  <c:v>44315</c:v>
                </c:pt>
                <c:pt idx="2841">
                  <c:v>44316</c:v>
                </c:pt>
                <c:pt idx="2842">
                  <c:v>44319</c:v>
                </c:pt>
                <c:pt idx="2843">
                  <c:v>44320</c:v>
                </c:pt>
                <c:pt idx="2844">
                  <c:v>44321</c:v>
                </c:pt>
                <c:pt idx="2845">
                  <c:v>44322</c:v>
                </c:pt>
                <c:pt idx="2846">
                  <c:v>44323</c:v>
                </c:pt>
                <c:pt idx="2847">
                  <c:v>44326</c:v>
                </c:pt>
                <c:pt idx="2848">
                  <c:v>44327</c:v>
                </c:pt>
                <c:pt idx="2849">
                  <c:v>44328</c:v>
                </c:pt>
                <c:pt idx="2850">
                  <c:v>44329</c:v>
                </c:pt>
                <c:pt idx="2851">
                  <c:v>44330</c:v>
                </c:pt>
                <c:pt idx="2852">
                  <c:v>44333</c:v>
                </c:pt>
                <c:pt idx="2853">
                  <c:v>44334</c:v>
                </c:pt>
                <c:pt idx="2854">
                  <c:v>44335</c:v>
                </c:pt>
                <c:pt idx="2855">
                  <c:v>44336</c:v>
                </c:pt>
                <c:pt idx="2856">
                  <c:v>44337</c:v>
                </c:pt>
                <c:pt idx="2857">
                  <c:v>44340</c:v>
                </c:pt>
                <c:pt idx="2858">
                  <c:v>44341</c:v>
                </c:pt>
                <c:pt idx="2859">
                  <c:v>44342</c:v>
                </c:pt>
                <c:pt idx="2860">
                  <c:v>44343</c:v>
                </c:pt>
                <c:pt idx="2861">
                  <c:v>44344</c:v>
                </c:pt>
                <c:pt idx="2862">
                  <c:v>44348</c:v>
                </c:pt>
                <c:pt idx="2863">
                  <c:v>44349</c:v>
                </c:pt>
                <c:pt idx="2864">
                  <c:v>44350</c:v>
                </c:pt>
                <c:pt idx="2865">
                  <c:v>44351</c:v>
                </c:pt>
                <c:pt idx="2866">
                  <c:v>44354</c:v>
                </c:pt>
                <c:pt idx="2867">
                  <c:v>44355</c:v>
                </c:pt>
                <c:pt idx="2868">
                  <c:v>44356</c:v>
                </c:pt>
                <c:pt idx="2869">
                  <c:v>44357</c:v>
                </c:pt>
                <c:pt idx="2870">
                  <c:v>44358</c:v>
                </c:pt>
                <c:pt idx="2871">
                  <c:v>44361</c:v>
                </c:pt>
                <c:pt idx="2872">
                  <c:v>44362</c:v>
                </c:pt>
                <c:pt idx="2873">
                  <c:v>44363</c:v>
                </c:pt>
                <c:pt idx="2874">
                  <c:v>44364</c:v>
                </c:pt>
                <c:pt idx="2875">
                  <c:v>44365</c:v>
                </c:pt>
                <c:pt idx="2876">
                  <c:v>44368</c:v>
                </c:pt>
                <c:pt idx="2877">
                  <c:v>44369</c:v>
                </c:pt>
                <c:pt idx="2878">
                  <c:v>44370</c:v>
                </c:pt>
                <c:pt idx="2879">
                  <c:v>44371</c:v>
                </c:pt>
                <c:pt idx="2880">
                  <c:v>44372</c:v>
                </c:pt>
                <c:pt idx="2881">
                  <c:v>44375</c:v>
                </c:pt>
                <c:pt idx="2882">
                  <c:v>44376</c:v>
                </c:pt>
                <c:pt idx="2883">
                  <c:v>44377</c:v>
                </c:pt>
                <c:pt idx="2884">
                  <c:v>44378</c:v>
                </c:pt>
                <c:pt idx="2885">
                  <c:v>44379</c:v>
                </c:pt>
                <c:pt idx="2886">
                  <c:v>44383</c:v>
                </c:pt>
                <c:pt idx="2887">
                  <c:v>44384</c:v>
                </c:pt>
                <c:pt idx="2888">
                  <c:v>44385</c:v>
                </c:pt>
                <c:pt idx="2889">
                  <c:v>44386</c:v>
                </c:pt>
                <c:pt idx="2890">
                  <c:v>44389</c:v>
                </c:pt>
                <c:pt idx="2891">
                  <c:v>44390</c:v>
                </c:pt>
                <c:pt idx="2892">
                  <c:v>44391</c:v>
                </c:pt>
                <c:pt idx="2893">
                  <c:v>44392</c:v>
                </c:pt>
                <c:pt idx="2894">
                  <c:v>44393</c:v>
                </c:pt>
                <c:pt idx="2895">
                  <c:v>44396</c:v>
                </c:pt>
                <c:pt idx="2896">
                  <c:v>44397</c:v>
                </c:pt>
                <c:pt idx="2897">
                  <c:v>44398</c:v>
                </c:pt>
                <c:pt idx="2898">
                  <c:v>44399</c:v>
                </c:pt>
                <c:pt idx="2899">
                  <c:v>44400</c:v>
                </c:pt>
                <c:pt idx="2900">
                  <c:v>44403</c:v>
                </c:pt>
                <c:pt idx="2901">
                  <c:v>44404</c:v>
                </c:pt>
                <c:pt idx="2902">
                  <c:v>44405</c:v>
                </c:pt>
                <c:pt idx="2903">
                  <c:v>44406</c:v>
                </c:pt>
                <c:pt idx="2904">
                  <c:v>44407</c:v>
                </c:pt>
                <c:pt idx="2905">
                  <c:v>44410</c:v>
                </c:pt>
                <c:pt idx="2906">
                  <c:v>44411</c:v>
                </c:pt>
                <c:pt idx="2907">
                  <c:v>44412</c:v>
                </c:pt>
                <c:pt idx="2908">
                  <c:v>44413</c:v>
                </c:pt>
                <c:pt idx="2909">
                  <c:v>44414</c:v>
                </c:pt>
                <c:pt idx="2910">
                  <c:v>44417</c:v>
                </c:pt>
                <c:pt idx="2911">
                  <c:v>44418</c:v>
                </c:pt>
                <c:pt idx="2912">
                  <c:v>44419</c:v>
                </c:pt>
                <c:pt idx="2913">
                  <c:v>44420</c:v>
                </c:pt>
                <c:pt idx="2914">
                  <c:v>44421</c:v>
                </c:pt>
                <c:pt idx="2915">
                  <c:v>44424</c:v>
                </c:pt>
                <c:pt idx="2916">
                  <c:v>44425</c:v>
                </c:pt>
                <c:pt idx="2917">
                  <c:v>44426</c:v>
                </c:pt>
                <c:pt idx="2918">
                  <c:v>44427</c:v>
                </c:pt>
                <c:pt idx="2919">
                  <c:v>44428</c:v>
                </c:pt>
                <c:pt idx="2920">
                  <c:v>44431</c:v>
                </c:pt>
                <c:pt idx="2921">
                  <c:v>44432</c:v>
                </c:pt>
                <c:pt idx="2922">
                  <c:v>44433</c:v>
                </c:pt>
                <c:pt idx="2923">
                  <c:v>44434</c:v>
                </c:pt>
                <c:pt idx="2924">
                  <c:v>44435</c:v>
                </c:pt>
                <c:pt idx="2925">
                  <c:v>44438</c:v>
                </c:pt>
                <c:pt idx="2926">
                  <c:v>44439</c:v>
                </c:pt>
                <c:pt idx="2927">
                  <c:v>44440</c:v>
                </c:pt>
                <c:pt idx="2928">
                  <c:v>44441</c:v>
                </c:pt>
                <c:pt idx="2929">
                  <c:v>44442</c:v>
                </c:pt>
                <c:pt idx="2930">
                  <c:v>44446</c:v>
                </c:pt>
                <c:pt idx="2931">
                  <c:v>44447</c:v>
                </c:pt>
                <c:pt idx="2932">
                  <c:v>44448</c:v>
                </c:pt>
                <c:pt idx="2933">
                  <c:v>44449</c:v>
                </c:pt>
                <c:pt idx="2934">
                  <c:v>44452</c:v>
                </c:pt>
                <c:pt idx="2935">
                  <c:v>44453</c:v>
                </c:pt>
                <c:pt idx="2936">
                  <c:v>44454</c:v>
                </c:pt>
                <c:pt idx="2937">
                  <c:v>44455</c:v>
                </c:pt>
                <c:pt idx="2938">
                  <c:v>44456</c:v>
                </c:pt>
                <c:pt idx="2939">
                  <c:v>44459</c:v>
                </c:pt>
                <c:pt idx="2940">
                  <c:v>44460</c:v>
                </c:pt>
                <c:pt idx="2941">
                  <c:v>44461</c:v>
                </c:pt>
                <c:pt idx="2942">
                  <c:v>44462</c:v>
                </c:pt>
                <c:pt idx="2943">
                  <c:v>44463</c:v>
                </c:pt>
                <c:pt idx="2944">
                  <c:v>44466</c:v>
                </c:pt>
                <c:pt idx="2945">
                  <c:v>44467</c:v>
                </c:pt>
                <c:pt idx="2946">
                  <c:v>44468</c:v>
                </c:pt>
                <c:pt idx="2947">
                  <c:v>44469</c:v>
                </c:pt>
                <c:pt idx="2948">
                  <c:v>44470</c:v>
                </c:pt>
                <c:pt idx="2949">
                  <c:v>44473</c:v>
                </c:pt>
                <c:pt idx="2950">
                  <c:v>44474</c:v>
                </c:pt>
                <c:pt idx="2951">
                  <c:v>44475</c:v>
                </c:pt>
                <c:pt idx="2952">
                  <c:v>44476</c:v>
                </c:pt>
                <c:pt idx="2953">
                  <c:v>44477</c:v>
                </c:pt>
                <c:pt idx="2954">
                  <c:v>44480</c:v>
                </c:pt>
                <c:pt idx="2955">
                  <c:v>44481</c:v>
                </c:pt>
                <c:pt idx="2956">
                  <c:v>44482</c:v>
                </c:pt>
                <c:pt idx="2957">
                  <c:v>44483</c:v>
                </c:pt>
                <c:pt idx="2958">
                  <c:v>44484</c:v>
                </c:pt>
                <c:pt idx="2959">
                  <c:v>44487</c:v>
                </c:pt>
                <c:pt idx="2960">
                  <c:v>44488</c:v>
                </c:pt>
                <c:pt idx="2961">
                  <c:v>44489</c:v>
                </c:pt>
                <c:pt idx="2962">
                  <c:v>44490</c:v>
                </c:pt>
                <c:pt idx="2963">
                  <c:v>44491</c:v>
                </c:pt>
                <c:pt idx="2964">
                  <c:v>44494</c:v>
                </c:pt>
                <c:pt idx="2965">
                  <c:v>44495</c:v>
                </c:pt>
                <c:pt idx="2966">
                  <c:v>44496</c:v>
                </c:pt>
                <c:pt idx="2967">
                  <c:v>44497</c:v>
                </c:pt>
                <c:pt idx="2968">
                  <c:v>44498</c:v>
                </c:pt>
                <c:pt idx="2969">
                  <c:v>44501</c:v>
                </c:pt>
                <c:pt idx="2970">
                  <c:v>44502</c:v>
                </c:pt>
                <c:pt idx="2971">
                  <c:v>44503</c:v>
                </c:pt>
                <c:pt idx="2972">
                  <c:v>44504</c:v>
                </c:pt>
                <c:pt idx="2973">
                  <c:v>44505</c:v>
                </c:pt>
                <c:pt idx="2974">
                  <c:v>44508</c:v>
                </c:pt>
                <c:pt idx="2975">
                  <c:v>44509</c:v>
                </c:pt>
                <c:pt idx="2976">
                  <c:v>44510</c:v>
                </c:pt>
                <c:pt idx="2977">
                  <c:v>44511</c:v>
                </c:pt>
                <c:pt idx="2978">
                  <c:v>44512</c:v>
                </c:pt>
                <c:pt idx="2979">
                  <c:v>44515</c:v>
                </c:pt>
                <c:pt idx="2980">
                  <c:v>44516</c:v>
                </c:pt>
                <c:pt idx="2981">
                  <c:v>44517</c:v>
                </c:pt>
                <c:pt idx="2982">
                  <c:v>44518</c:v>
                </c:pt>
                <c:pt idx="2983">
                  <c:v>44519</c:v>
                </c:pt>
                <c:pt idx="2984">
                  <c:v>44522</c:v>
                </c:pt>
                <c:pt idx="2985">
                  <c:v>44523</c:v>
                </c:pt>
                <c:pt idx="2986">
                  <c:v>44524</c:v>
                </c:pt>
                <c:pt idx="2987">
                  <c:v>44529</c:v>
                </c:pt>
                <c:pt idx="2988">
                  <c:v>44530</c:v>
                </c:pt>
                <c:pt idx="2989">
                  <c:v>44531</c:v>
                </c:pt>
                <c:pt idx="2990">
                  <c:v>44532</c:v>
                </c:pt>
                <c:pt idx="2991">
                  <c:v>44533</c:v>
                </c:pt>
                <c:pt idx="2992">
                  <c:v>44536</c:v>
                </c:pt>
                <c:pt idx="2993">
                  <c:v>44537</c:v>
                </c:pt>
                <c:pt idx="2994">
                  <c:v>44538</c:v>
                </c:pt>
                <c:pt idx="2995">
                  <c:v>44539</c:v>
                </c:pt>
                <c:pt idx="2996">
                  <c:v>44540</c:v>
                </c:pt>
                <c:pt idx="2997">
                  <c:v>44543</c:v>
                </c:pt>
                <c:pt idx="2998">
                  <c:v>44544</c:v>
                </c:pt>
                <c:pt idx="2999">
                  <c:v>44545</c:v>
                </c:pt>
                <c:pt idx="3000">
                  <c:v>44546</c:v>
                </c:pt>
                <c:pt idx="3001">
                  <c:v>44547</c:v>
                </c:pt>
                <c:pt idx="3002">
                  <c:v>44550</c:v>
                </c:pt>
                <c:pt idx="3003">
                  <c:v>44551</c:v>
                </c:pt>
                <c:pt idx="3004">
                  <c:v>44552</c:v>
                </c:pt>
                <c:pt idx="3005">
                  <c:v>44553</c:v>
                </c:pt>
                <c:pt idx="3006">
                  <c:v>44557</c:v>
                </c:pt>
                <c:pt idx="3007">
                  <c:v>44558</c:v>
                </c:pt>
                <c:pt idx="3008">
                  <c:v>44559</c:v>
                </c:pt>
                <c:pt idx="3009">
                  <c:v>44560</c:v>
                </c:pt>
                <c:pt idx="3010">
                  <c:v>44561</c:v>
                </c:pt>
                <c:pt idx="3011">
                  <c:v>44564</c:v>
                </c:pt>
                <c:pt idx="3012">
                  <c:v>44565</c:v>
                </c:pt>
                <c:pt idx="3013">
                  <c:v>44566</c:v>
                </c:pt>
                <c:pt idx="3014">
                  <c:v>44567</c:v>
                </c:pt>
                <c:pt idx="3015">
                  <c:v>44568</c:v>
                </c:pt>
                <c:pt idx="3016">
                  <c:v>44571</c:v>
                </c:pt>
                <c:pt idx="3017">
                  <c:v>44572</c:v>
                </c:pt>
                <c:pt idx="3018">
                  <c:v>44573</c:v>
                </c:pt>
                <c:pt idx="3019">
                  <c:v>44574</c:v>
                </c:pt>
                <c:pt idx="3020">
                  <c:v>44575</c:v>
                </c:pt>
                <c:pt idx="3021">
                  <c:v>44579</c:v>
                </c:pt>
                <c:pt idx="3022">
                  <c:v>44580</c:v>
                </c:pt>
                <c:pt idx="3023">
                  <c:v>44581</c:v>
                </c:pt>
                <c:pt idx="3024">
                  <c:v>44582</c:v>
                </c:pt>
                <c:pt idx="3025">
                  <c:v>44585</c:v>
                </c:pt>
                <c:pt idx="3026">
                  <c:v>44586</c:v>
                </c:pt>
                <c:pt idx="3027">
                  <c:v>44587</c:v>
                </c:pt>
                <c:pt idx="3028">
                  <c:v>44588</c:v>
                </c:pt>
                <c:pt idx="3029">
                  <c:v>44589</c:v>
                </c:pt>
                <c:pt idx="3030">
                  <c:v>44592</c:v>
                </c:pt>
                <c:pt idx="3031">
                  <c:v>44593</c:v>
                </c:pt>
                <c:pt idx="3032">
                  <c:v>44594</c:v>
                </c:pt>
                <c:pt idx="3033">
                  <c:v>44595</c:v>
                </c:pt>
                <c:pt idx="3034">
                  <c:v>44596</c:v>
                </c:pt>
                <c:pt idx="3035">
                  <c:v>44599</c:v>
                </c:pt>
                <c:pt idx="3036">
                  <c:v>44600</c:v>
                </c:pt>
                <c:pt idx="3037">
                  <c:v>44601</c:v>
                </c:pt>
                <c:pt idx="3038">
                  <c:v>44602</c:v>
                </c:pt>
                <c:pt idx="3039">
                  <c:v>44603</c:v>
                </c:pt>
                <c:pt idx="3040">
                  <c:v>44606</c:v>
                </c:pt>
                <c:pt idx="3041">
                  <c:v>44607</c:v>
                </c:pt>
                <c:pt idx="3042">
                  <c:v>44608</c:v>
                </c:pt>
                <c:pt idx="3043">
                  <c:v>44609</c:v>
                </c:pt>
                <c:pt idx="3044">
                  <c:v>44610</c:v>
                </c:pt>
                <c:pt idx="3045">
                  <c:v>44614</c:v>
                </c:pt>
                <c:pt idx="3046">
                  <c:v>44615</c:v>
                </c:pt>
                <c:pt idx="3047">
                  <c:v>44616</c:v>
                </c:pt>
                <c:pt idx="3048">
                  <c:v>44617</c:v>
                </c:pt>
                <c:pt idx="3049">
                  <c:v>44620</c:v>
                </c:pt>
                <c:pt idx="3050">
                  <c:v>44621</c:v>
                </c:pt>
                <c:pt idx="3051">
                  <c:v>44622</c:v>
                </c:pt>
                <c:pt idx="3052">
                  <c:v>44623</c:v>
                </c:pt>
                <c:pt idx="3053">
                  <c:v>44624</c:v>
                </c:pt>
                <c:pt idx="3054">
                  <c:v>44627</c:v>
                </c:pt>
                <c:pt idx="3055">
                  <c:v>44628</c:v>
                </c:pt>
                <c:pt idx="3056">
                  <c:v>44629</c:v>
                </c:pt>
                <c:pt idx="3057">
                  <c:v>44630</c:v>
                </c:pt>
                <c:pt idx="3058">
                  <c:v>44631</c:v>
                </c:pt>
                <c:pt idx="3059">
                  <c:v>44634</c:v>
                </c:pt>
                <c:pt idx="3060">
                  <c:v>44635</c:v>
                </c:pt>
                <c:pt idx="3061">
                  <c:v>44636</c:v>
                </c:pt>
                <c:pt idx="3062">
                  <c:v>44637</c:v>
                </c:pt>
                <c:pt idx="3063">
                  <c:v>44638</c:v>
                </c:pt>
                <c:pt idx="3064">
                  <c:v>44641</c:v>
                </c:pt>
                <c:pt idx="3065">
                  <c:v>44642</c:v>
                </c:pt>
                <c:pt idx="3066">
                  <c:v>44643</c:v>
                </c:pt>
                <c:pt idx="3067">
                  <c:v>44644</c:v>
                </c:pt>
                <c:pt idx="3068">
                  <c:v>44645</c:v>
                </c:pt>
                <c:pt idx="3069">
                  <c:v>44648</c:v>
                </c:pt>
                <c:pt idx="3070">
                  <c:v>44649</c:v>
                </c:pt>
                <c:pt idx="3071">
                  <c:v>44650</c:v>
                </c:pt>
                <c:pt idx="3072">
                  <c:v>44651</c:v>
                </c:pt>
                <c:pt idx="3073">
                  <c:v>44652</c:v>
                </c:pt>
                <c:pt idx="3074">
                  <c:v>44655</c:v>
                </c:pt>
                <c:pt idx="3075">
                  <c:v>44656</c:v>
                </c:pt>
                <c:pt idx="3076">
                  <c:v>44657</c:v>
                </c:pt>
                <c:pt idx="3077">
                  <c:v>44658</c:v>
                </c:pt>
                <c:pt idx="3078">
                  <c:v>44659</c:v>
                </c:pt>
                <c:pt idx="3079">
                  <c:v>44662</c:v>
                </c:pt>
                <c:pt idx="3080">
                  <c:v>44663</c:v>
                </c:pt>
                <c:pt idx="3081">
                  <c:v>44664</c:v>
                </c:pt>
                <c:pt idx="3082">
                  <c:v>44665</c:v>
                </c:pt>
                <c:pt idx="3083">
                  <c:v>44669</c:v>
                </c:pt>
                <c:pt idx="3084">
                  <c:v>44670</c:v>
                </c:pt>
                <c:pt idx="3085">
                  <c:v>44671</c:v>
                </c:pt>
                <c:pt idx="3086">
                  <c:v>44672</c:v>
                </c:pt>
                <c:pt idx="3087">
                  <c:v>44673</c:v>
                </c:pt>
                <c:pt idx="3088">
                  <c:v>44676</c:v>
                </c:pt>
                <c:pt idx="3089">
                  <c:v>44677</c:v>
                </c:pt>
                <c:pt idx="3090">
                  <c:v>44678</c:v>
                </c:pt>
                <c:pt idx="3091">
                  <c:v>44679</c:v>
                </c:pt>
                <c:pt idx="3092">
                  <c:v>44680</c:v>
                </c:pt>
                <c:pt idx="3093">
                  <c:v>44683</c:v>
                </c:pt>
                <c:pt idx="3094">
                  <c:v>44684</c:v>
                </c:pt>
                <c:pt idx="3095">
                  <c:v>44685</c:v>
                </c:pt>
                <c:pt idx="3096">
                  <c:v>44686</c:v>
                </c:pt>
                <c:pt idx="3097">
                  <c:v>44687</c:v>
                </c:pt>
                <c:pt idx="3098">
                  <c:v>44690</c:v>
                </c:pt>
                <c:pt idx="3099">
                  <c:v>44691</c:v>
                </c:pt>
                <c:pt idx="3100">
                  <c:v>44692</c:v>
                </c:pt>
                <c:pt idx="3101">
                  <c:v>44693</c:v>
                </c:pt>
                <c:pt idx="3102">
                  <c:v>44694</c:v>
                </c:pt>
                <c:pt idx="3103">
                  <c:v>44697</c:v>
                </c:pt>
                <c:pt idx="3104">
                  <c:v>44698</c:v>
                </c:pt>
                <c:pt idx="3105">
                  <c:v>44699</c:v>
                </c:pt>
                <c:pt idx="3106">
                  <c:v>44700</c:v>
                </c:pt>
                <c:pt idx="3107">
                  <c:v>44701</c:v>
                </c:pt>
                <c:pt idx="3108">
                  <c:v>44704</c:v>
                </c:pt>
                <c:pt idx="3109">
                  <c:v>44705</c:v>
                </c:pt>
                <c:pt idx="3110">
                  <c:v>44706</c:v>
                </c:pt>
                <c:pt idx="3111">
                  <c:v>44707</c:v>
                </c:pt>
                <c:pt idx="3112">
                  <c:v>44708</c:v>
                </c:pt>
                <c:pt idx="3113">
                  <c:v>44712</c:v>
                </c:pt>
                <c:pt idx="3114">
                  <c:v>44713</c:v>
                </c:pt>
                <c:pt idx="3115">
                  <c:v>44714</c:v>
                </c:pt>
                <c:pt idx="3116">
                  <c:v>44715</c:v>
                </c:pt>
                <c:pt idx="3117">
                  <c:v>44718</c:v>
                </c:pt>
                <c:pt idx="3118">
                  <c:v>44719</c:v>
                </c:pt>
                <c:pt idx="3119">
                  <c:v>44720</c:v>
                </c:pt>
                <c:pt idx="3120">
                  <c:v>44721</c:v>
                </c:pt>
                <c:pt idx="3121">
                  <c:v>44722</c:v>
                </c:pt>
                <c:pt idx="3122">
                  <c:v>44725</c:v>
                </c:pt>
                <c:pt idx="3123">
                  <c:v>44726</c:v>
                </c:pt>
                <c:pt idx="3124">
                  <c:v>44727</c:v>
                </c:pt>
                <c:pt idx="3125">
                  <c:v>44728</c:v>
                </c:pt>
                <c:pt idx="3126">
                  <c:v>44729</c:v>
                </c:pt>
                <c:pt idx="3127">
                  <c:v>44733</c:v>
                </c:pt>
                <c:pt idx="3128">
                  <c:v>44734</c:v>
                </c:pt>
                <c:pt idx="3129">
                  <c:v>44735</c:v>
                </c:pt>
                <c:pt idx="3130">
                  <c:v>44736</c:v>
                </c:pt>
                <c:pt idx="3131">
                  <c:v>44739</c:v>
                </c:pt>
                <c:pt idx="3132">
                  <c:v>44740</c:v>
                </c:pt>
                <c:pt idx="3133">
                  <c:v>44741</c:v>
                </c:pt>
                <c:pt idx="3134">
                  <c:v>44742</c:v>
                </c:pt>
                <c:pt idx="3135">
                  <c:v>44743</c:v>
                </c:pt>
                <c:pt idx="3136">
                  <c:v>44747</c:v>
                </c:pt>
                <c:pt idx="3137">
                  <c:v>44748</c:v>
                </c:pt>
                <c:pt idx="3138">
                  <c:v>44749</c:v>
                </c:pt>
                <c:pt idx="3139">
                  <c:v>44750</c:v>
                </c:pt>
                <c:pt idx="3140">
                  <c:v>44753</c:v>
                </c:pt>
                <c:pt idx="3141">
                  <c:v>44754</c:v>
                </c:pt>
                <c:pt idx="3142">
                  <c:v>44755</c:v>
                </c:pt>
                <c:pt idx="3143">
                  <c:v>44756</c:v>
                </c:pt>
                <c:pt idx="3144">
                  <c:v>44757</c:v>
                </c:pt>
                <c:pt idx="3145">
                  <c:v>44760</c:v>
                </c:pt>
                <c:pt idx="3146">
                  <c:v>44761</c:v>
                </c:pt>
                <c:pt idx="3147">
                  <c:v>44762</c:v>
                </c:pt>
                <c:pt idx="3148">
                  <c:v>44763</c:v>
                </c:pt>
                <c:pt idx="3149">
                  <c:v>44764</c:v>
                </c:pt>
                <c:pt idx="3150">
                  <c:v>44767</c:v>
                </c:pt>
                <c:pt idx="3151">
                  <c:v>44768</c:v>
                </c:pt>
                <c:pt idx="3152">
                  <c:v>44769</c:v>
                </c:pt>
                <c:pt idx="3153">
                  <c:v>44770</c:v>
                </c:pt>
                <c:pt idx="3154">
                  <c:v>44771</c:v>
                </c:pt>
                <c:pt idx="3155">
                  <c:v>44774</c:v>
                </c:pt>
                <c:pt idx="3156">
                  <c:v>44775</c:v>
                </c:pt>
                <c:pt idx="3157">
                  <c:v>44776</c:v>
                </c:pt>
                <c:pt idx="3158">
                  <c:v>44777</c:v>
                </c:pt>
                <c:pt idx="3159">
                  <c:v>44778</c:v>
                </c:pt>
                <c:pt idx="3160">
                  <c:v>44781</c:v>
                </c:pt>
                <c:pt idx="3161">
                  <c:v>44782</c:v>
                </c:pt>
                <c:pt idx="3162">
                  <c:v>44783</c:v>
                </c:pt>
                <c:pt idx="3163">
                  <c:v>44784</c:v>
                </c:pt>
                <c:pt idx="3164">
                  <c:v>44785</c:v>
                </c:pt>
                <c:pt idx="3165">
                  <c:v>44788</c:v>
                </c:pt>
                <c:pt idx="3166">
                  <c:v>44789</c:v>
                </c:pt>
                <c:pt idx="3167">
                  <c:v>44790</c:v>
                </c:pt>
                <c:pt idx="3168">
                  <c:v>44791</c:v>
                </c:pt>
                <c:pt idx="3169">
                  <c:v>44792</c:v>
                </c:pt>
                <c:pt idx="3170">
                  <c:v>44795</c:v>
                </c:pt>
                <c:pt idx="3171">
                  <c:v>44796</c:v>
                </c:pt>
                <c:pt idx="3172">
                  <c:v>44797</c:v>
                </c:pt>
                <c:pt idx="3173">
                  <c:v>44798</c:v>
                </c:pt>
                <c:pt idx="3174">
                  <c:v>44799</c:v>
                </c:pt>
                <c:pt idx="3175">
                  <c:v>44802</c:v>
                </c:pt>
                <c:pt idx="3176">
                  <c:v>44803</c:v>
                </c:pt>
                <c:pt idx="3177">
                  <c:v>44804</c:v>
                </c:pt>
                <c:pt idx="3178">
                  <c:v>44805</c:v>
                </c:pt>
                <c:pt idx="3179">
                  <c:v>44806</c:v>
                </c:pt>
                <c:pt idx="3180">
                  <c:v>44810</c:v>
                </c:pt>
                <c:pt idx="3181">
                  <c:v>44811</c:v>
                </c:pt>
                <c:pt idx="3182">
                  <c:v>44812</c:v>
                </c:pt>
                <c:pt idx="3183">
                  <c:v>44813</c:v>
                </c:pt>
                <c:pt idx="3184">
                  <c:v>44816</c:v>
                </c:pt>
                <c:pt idx="3185">
                  <c:v>44817</c:v>
                </c:pt>
                <c:pt idx="3186">
                  <c:v>44818</c:v>
                </c:pt>
                <c:pt idx="3187">
                  <c:v>44819</c:v>
                </c:pt>
                <c:pt idx="3188">
                  <c:v>44820</c:v>
                </c:pt>
                <c:pt idx="3189">
                  <c:v>44823</c:v>
                </c:pt>
                <c:pt idx="3190">
                  <c:v>44824</c:v>
                </c:pt>
                <c:pt idx="3191">
                  <c:v>44825</c:v>
                </c:pt>
                <c:pt idx="3192">
                  <c:v>44826</c:v>
                </c:pt>
                <c:pt idx="3193">
                  <c:v>44827</c:v>
                </c:pt>
                <c:pt idx="3194">
                  <c:v>44830</c:v>
                </c:pt>
                <c:pt idx="3195">
                  <c:v>44831</c:v>
                </c:pt>
                <c:pt idx="3196">
                  <c:v>44832</c:v>
                </c:pt>
                <c:pt idx="3197">
                  <c:v>44833</c:v>
                </c:pt>
                <c:pt idx="3198">
                  <c:v>44834</c:v>
                </c:pt>
                <c:pt idx="3199">
                  <c:v>44837</c:v>
                </c:pt>
                <c:pt idx="3200">
                  <c:v>44838</c:v>
                </c:pt>
                <c:pt idx="3201">
                  <c:v>44839</c:v>
                </c:pt>
                <c:pt idx="3202">
                  <c:v>44840</c:v>
                </c:pt>
                <c:pt idx="3203">
                  <c:v>44841</c:v>
                </c:pt>
                <c:pt idx="3204">
                  <c:v>44844</c:v>
                </c:pt>
                <c:pt idx="3205">
                  <c:v>44845</c:v>
                </c:pt>
                <c:pt idx="3206">
                  <c:v>44846</c:v>
                </c:pt>
                <c:pt idx="3207">
                  <c:v>44847</c:v>
                </c:pt>
                <c:pt idx="3208">
                  <c:v>44848</c:v>
                </c:pt>
                <c:pt idx="3209">
                  <c:v>44851</c:v>
                </c:pt>
                <c:pt idx="3210">
                  <c:v>44852</c:v>
                </c:pt>
                <c:pt idx="3211">
                  <c:v>44853</c:v>
                </c:pt>
                <c:pt idx="3212">
                  <c:v>44854</c:v>
                </c:pt>
                <c:pt idx="3213">
                  <c:v>44855</c:v>
                </c:pt>
                <c:pt idx="3214">
                  <c:v>44858</c:v>
                </c:pt>
                <c:pt idx="3215">
                  <c:v>44859</c:v>
                </c:pt>
                <c:pt idx="3216">
                  <c:v>44860</c:v>
                </c:pt>
                <c:pt idx="3217">
                  <c:v>44861</c:v>
                </c:pt>
                <c:pt idx="3218">
                  <c:v>44862</c:v>
                </c:pt>
                <c:pt idx="3219">
                  <c:v>44865</c:v>
                </c:pt>
                <c:pt idx="3220">
                  <c:v>44866</c:v>
                </c:pt>
                <c:pt idx="3221">
                  <c:v>44867</c:v>
                </c:pt>
                <c:pt idx="3222">
                  <c:v>44868</c:v>
                </c:pt>
                <c:pt idx="3223">
                  <c:v>44869</c:v>
                </c:pt>
                <c:pt idx="3224">
                  <c:v>44872</c:v>
                </c:pt>
                <c:pt idx="3225">
                  <c:v>44873</c:v>
                </c:pt>
                <c:pt idx="3226">
                  <c:v>44874</c:v>
                </c:pt>
                <c:pt idx="3227">
                  <c:v>44875</c:v>
                </c:pt>
                <c:pt idx="3228">
                  <c:v>44876</c:v>
                </c:pt>
                <c:pt idx="3229">
                  <c:v>44879</c:v>
                </c:pt>
                <c:pt idx="3230">
                  <c:v>44880</c:v>
                </c:pt>
                <c:pt idx="3231">
                  <c:v>44881</c:v>
                </c:pt>
                <c:pt idx="3232">
                  <c:v>44882</c:v>
                </c:pt>
                <c:pt idx="3233">
                  <c:v>44883</c:v>
                </c:pt>
                <c:pt idx="3234">
                  <c:v>44886</c:v>
                </c:pt>
                <c:pt idx="3235">
                  <c:v>44887</c:v>
                </c:pt>
                <c:pt idx="3236">
                  <c:v>44888</c:v>
                </c:pt>
                <c:pt idx="3237">
                  <c:v>44890</c:v>
                </c:pt>
                <c:pt idx="3238">
                  <c:v>44893</c:v>
                </c:pt>
                <c:pt idx="3239">
                  <c:v>44894</c:v>
                </c:pt>
                <c:pt idx="3240">
                  <c:v>44895</c:v>
                </c:pt>
                <c:pt idx="3241">
                  <c:v>44896</c:v>
                </c:pt>
                <c:pt idx="3242">
                  <c:v>44897</c:v>
                </c:pt>
                <c:pt idx="3243">
                  <c:v>44900</c:v>
                </c:pt>
                <c:pt idx="3244">
                  <c:v>44901</c:v>
                </c:pt>
                <c:pt idx="3245">
                  <c:v>44902</c:v>
                </c:pt>
                <c:pt idx="3246">
                  <c:v>44903</c:v>
                </c:pt>
                <c:pt idx="3247">
                  <c:v>44904</c:v>
                </c:pt>
                <c:pt idx="3248">
                  <c:v>44907</c:v>
                </c:pt>
                <c:pt idx="3249">
                  <c:v>44908</c:v>
                </c:pt>
                <c:pt idx="3250">
                  <c:v>44909</c:v>
                </c:pt>
                <c:pt idx="3251">
                  <c:v>44910</c:v>
                </c:pt>
                <c:pt idx="3252">
                  <c:v>44911</c:v>
                </c:pt>
                <c:pt idx="3253">
                  <c:v>44914</c:v>
                </c:pt>
                <c:pt idx="3254">
                  <c:v>44915</c:v>
                </c:pt>
                <c:pt idx="3255">
                  <c:v>44916</c:v>
                </c:pt>
                <c:pt idx="3256">
                  <c:v>44917</c:v>
                </c:pt>
                <c:pt idx="3257">
                  <c:v>44918</c:v>
                </c:pt>
                <c:pt idx="3258">
                  <c:v>44922</c:v>
                </c:pt>
                <c:pt idx="3259">
                  <c:v>44923</c:v>
                </c:pt>
                <c:pt idx="3260">
                  <c:v>44924</c:v>
                </c:pt>
                <c:pt idx="3261">
                  <c:v>44925</c:v>
                </c:pt>
                <c:pt idx="3262">
                  <c:v>44929</c:v>
                </c:pt>
                <c:pt idx="3263">
                  <c:v>44930</c:v>
                </c:pt>
                <c:pt idx="3264">
                  <c:v>44931</c:v>
                </c:pt>
                <c:pt idx="3265">
                  <c:v>44932</c:v>
                </c:pt>
                <c:pt idx="3266">
                  <c:v>44935</c:v>
                </c:pt>
                <c:pt idx="3267">
                  <c:v>44936</c:v>
                </c:pt>
                <c:pt idx="3268">
                  <c:v>44937</c:v>
                </c:pt>
                <c:pt idx="3269">
                  <c:v>44938</c:v>
                </c:pt>
                <c:pt idx="3270">
                  <c:v>44939</c:v>
                </c:pt>
                <c:pt idx="3271">
                  <c:v>44943</c:v>
                </c:pt>
                <c:pt idx="3272">
                  <c:v>44944</c:v>
                </c:pt>
                <c:pt idx="3273">
                  <c:v>44945</c:v>
                </c:pt>
                <c:pt idx="3274">
                  <c:v>44946</c:v>
                </c:pt>
                <c:pt idx="3275">
                  <c:v>44949</c:v>
                </c:pt>
                <c:pt idx="3276">
                  <c:v>44950</c:v>
                </c:pt>
                <c:pt idx="3277">
                  <c:v>44951</c:v>
                </c:pt>
                <c:pt idx="3278">
                  <c:v>44952</c:v>
                </c:pt>
                <c:pt idx="3279">
                  <c:v>44953</c:v>
                </c:pt>
                <c:pt idx="3280">
                  <c:v>44956</c:v>
                </c:pt>
                <c:pt idx="3281">
                  <c:v>44957</c:v>
                </c:pt>
                <c:pt idx="3282">
                  <c:v>44958</c:v>
                </c:pt>
                <c:pt idx="3283">
                  <c:v>44959</c:v>
                </c:pt>
                <c:pt idx="3284">
                  <c:v>44960</c:v>
                </c:pt>
                <c:pt idx="3285">
                  <c:v>44963</c:v>
                </c:pt>
                <c:pt idx="3286">
                  <c:v>44964</c:v>
                </c:pt>
                <c:pt idx="3287">
                  <c:v>44965</c:v>
                </c:pt>
                <c:pt idx="3288">
                  <c:v>44966</c:v>
                </c:pt>
                <c:pt idx="3289">
                  <c:v>44967</c:v>
                </c:pt>
                <c:pt idx="3290">
                  <c:v>44970</c:v>
                </c:pt>
                <c:pt idx="3291">
                  <c:v>44971</c:v>
                </c:pt>
                <c:pt idx="3292">
                  <c:v>44972</c:v>
                </c:pt>
                <c:pt idx="3293">
                  <c:v>44973</c:v>
                </c:pt>
                <c:pt idx="3294">
                  <c:v>44974</c:v>
                </c:pt>
                <c:pt idx="3295">
                  <c:v>44978</c:v>
                </c:pt>
                <c:pt idx="3296">
                  <c:v>44979</c:v>
                </c:pt>
                <c:pt idx="3297">
                  <c:v>44980</c:v>
                </c:pt>
                <c:pt idx="3298">
                  <c:v>44981</c:v>
                </c:pt>
                <c:pt idx="3299">
                  <c:v>44984</c:v>
                </c:pt>
                <c:pt idx="3300">
                  <c:v>44985</c:v>
                </c:pt>
                <c:pt idx="3301">
                  <c:v>44986</c:v>
                </c:pt>
                <c:pt idx="3302">
                  <c:v>44987</c:v>
                </c:pt>
                <c:pt idx="3303">
                  <c:v>44988</c:v>
                </c:pt>
                <c:pt idx="3304">
                  <c:v>44991</c:v>
                </c:pt>
                <c:pt idx="3305">
                  <c:v>44992</c:v>
                </c:pt>
                <c:pt idx="3306">
                  <c:v>44993</c:v>
                </c:pt>
                <c:pt idx="3307">
                  <c:v>44994</c:v>
                </c:pt>
                <c:pt idx="3308">
                  <c:v>44995</c:v>
                </c:pt>
                <c:pt idx="3309">
                  <c:v>44998</c:v>
                </c:pt>
                <c:pt idx="3310">
                  <c:v>44999</c:v>
                </c:pt>
                <c:pt idx="3311">
                  <c:v>45000</c:v>
                </c:pt>
                <c:pt idx="3312">
                  <c:v>45001</c:v>
                </c:pt>
                <c:pt idx="3313">
                  <c:v>45002</c:v>
                </c:pt>
                <c:pt idx="3314">
                  <c:v>45005</c:v>
                </c:pt>
                <c:pt idx="3315">
                  <c:v>45006</c:v>
                </c:pt>
                <c:pt idx="3316">
                  <c:v>45007</c:v>
                </c:pt>
                <c:pt idx="3317">
                  <c:v>45008</c:v>
                </c:pt>
                <c:pt idx="3318">
                  <c:v>45009</c:v>
                </c:pt>
                <c:pt idx="3319">
                  <c:v>45012</c:v>
                </c:pt>
                <c:pt idx="3320">
                  <c:v>45013</c:v>
                </c:pt>
                <c:pt idx="3321">
                  <c:v>45014</c:v>
                </c:pt>
                <c:pt idx="3322">
                  <c:v>45015</c:v>
                </c:pt>
                <c:pt idx="3323">
                  <c:v>45016</c:v>
                </c:pt>
                <c:pt idx="3324">
                  <c:v>45019</c:v>
                </c:pt>
                <c:pt idx="3325">
                  <c:v>45020</c:v>
                </c:pt>
                <c:pt idx="3326">
                  <c:v>45021</c:v>
                </c:pt>
                <c:pt idx="3327">
                  <c:v>45022</c:v>
                </c:pt>
                <c:pt idx="3328">
                  <c:v>45026</c:v>
                </c:pt>
                <c:pt idx="3329">
                  <c:v>45027</c:v>
                </c:pt>
                <c:pt idx="3330">
                  <c:v>45028</c:v>
                </c:pt>
                <c:pt idx="3331">
                  <c:v>45029</c:v>
                </c:pt>
                <c:pt idx="3332">
                  <c:v>45030</c:v>
                </c:pt>
                <c:pt idx="3333">
                  <c:v>45033</c:v>
                </c:pt>
                <c:pt idx="3334">
                  <c:v>45034</c:v>
                </c:pt>
                <c:pt idx="3335">
                  <c:v>45035</c:v>
                </c:pt>
                <c:pt idx="3336">
                  <c:v>45036</c:v>
                </c:pt>
                <c:pt idx="3337">
                  <c:v>45037</c:v>
                </c:pt>
                <c:pt idx="3338">
                  <c:v>45040</c:v>
                </c:pt>
                <c:pt idx="3339">
                  <c:v>45041</c:v>
                </c:pt>
                <c:pt idx="3340">
                  <c:v>45042</c:v>
                </c:pt>
                <c:pt idx="3341">
                  <c:v>45043</c:v>
                </c:pt>
                <c:pt idx="3342">
                  <c:v>45044</c:v>
                </c:pt>
                <c:pt idx="3343">
                  <c:v>45047</c:v>
                </c:pt>
                <c:pt idx="3344">
                  <c:v>45048</c:v>
                </c:pt>
                <c:pt idx="3345">
                  <c:v>45049</c:v>
                </c:pt>
                <c:pt idx="3346">
                  <c:v>45050</c:v>
                </c:pt>
                <c:pt idx="3347">
                  <c:v>45051</c:v>
                </c:pt>
                <c:pt idx="3348">
                  <c:v>45054</c:v>
                </c:pt>
                <c:pt idx="3349">
                  <c:v>45055</c:v>
                </c:pt>
                <c:pt idx="3350">
                  <c:v>45056</c:v>
                </c:pt>
                <c:pt idx="3351">
                  <c:v>45057</c:v>
                </c:pt>
                <c:pt idx="3352">
                  <c:v>45058</c:v>
                </c:pt>
                <c:pt idx="3353">
                  <c:v>45061</c:v>
                </c:pt>
                <c:pt idx="3354">
                  <c:v>45062</c:v>
                </c:pt>
                <c:pt idx="3355">
                  <c:v>45063</c:v>
                </c:pt>
                <c:pt idx="3356">
                  <c:v>45064</c:v>
                </c:pt>
                <c:pt idx="3357">
                  <c:v>45065</c:v>
                </c:pt>
                <c:pt idx="3358">
                  <c:v>45068</c:v>
                </c:pt>
                <c:pt idx="3359">
                  <c:v>45069</c:v>
                </c:pt>
                <c:pt idx="3360">
                  <c:v>45070</c:v>
                </c:pt>
                <c:pt idx="3361">
                  <c:v>45071</c:v>
                </c:pt>
                <c:pt idx="3362">
                  <c:v>45072</c:v>
                </c:pt>
                <c:pt idx="3363">
                  <c:v>45076</c:v>
                </c:pt>
                <c:pt idx="3364">
                  <c:v>45077</c:v>
                </c:pt>
                <c:pt idx="3365">
                  <c:v>45078</c:v>
                </c:pt>
                <c:pt idx="3366">
                  <c:v>45079</c:v>
                </c:pt>
                <c:pt idx="3367">
                  <c:v>45082</c:v>
                </c:pt>
                <c:pt idx="3368">
                  <c:v>45083</c:v>
                </c:pt>
                <c:pt idx="3369">
                  <c:v>45084</c:v>
                </c:pt>
                <c:pt idx="3370">
                  <c:v>45085</c:v>
                </c:pt>
                <c:pt idx="3371">
                  <c:v>45086</c:v>
                </c:pt>
                <c:pt idx="3372">
                  <c:v>45089</c:v>
                </c:pt>
                <c:pt idx="3373">
                  <c:v>45090</c:v>
                </c:pt>
                <c:pt idx="3374">
                  <c:v>45091</c:v>
                </c:pt>
                <c:pt idx="3375">
                  <c:v>45092</c:v>
                </c:pt>
                <c:pt idx="3376">
                  <c:v>45093</c:v>
                </c:pt>
                <c:pt idx="3377">
                  <c:v>45097</c:v>
                </c:pt>
                <c:pt idx="3378">
                  <c:v>45098</c:v>
                </c:pt>
                <c:pt idx="3379">
                  <c:v>45099</c:v>
                </c:pt>
                <c:pt idx="3380">
                  <c:v>45100</c:v>
                </c:pt>
                <c:pt idx="3381">
                  <c:v>45103</c:v>
                </c:pt>
                <c:pt idx="3382">
                  <c:v>45104</c:v>
                </c:pt>
                <c:pt idx="3383">
                  <c:v>45105</c:v>
                </c:pt>
                <c:pt idx="3384">
                  <c:v>45106</c:v>
                </c:pt>
                <c:pt idx="3385">
                  <c:v>45107</c:v>
                </c:pt>
                <c:pt idx="3386">
                  <c:v>45110</c:v>
                </c:pt>
                <c:pt idx="3387">
                  <c:v>45112</c:v>
                </c:pt>
                <c:pt idx="3388">
                  <c:v>45113</c:v>
                </c:pt>
                <c:pt idx="3389">
                  <c:v>45114</c:v>
                </c:pt>
                <c:pt idx="3390">
                  <c:v>45117</c:v>
                </c:pt>
                <c:pt idx="3391">
                  <c:v>45118</c:v>
                </c:pt>
                <c:pt idx="3392">
                  <c:v>45119</c:v>
                </c:pt>
                <c:pt idx="3393">
                  <c:v>45120</c:v>
                </c:pt>
                <c:pt idx="3394">
                  <c:v>45121</c:v>
                </c:pt>
                <c:pt idx="3395">
                  <c:v>45124</c:v>
                </c:pt>
                <c:pt idx="3396">
                  <c:v>45125</c:v>
                </c:pt>
                <c:pt idx="3397">
                  <c:v>45126</c:v>
                </c:pt>
                <c:pt idx="3398">
                  <c:v>45127</c:v>
                </c:pt>
                <c:pt idx="3399">
                  <c:v>45128</c:v>
                </c:pt>
                <c:pt idx="3400">
                  <c:v>45131</c:v>
                </c:pt>
                <c:pt idx="3401">
                  <c:v>45132</c:v>
                </c:pt>
                <c:pt idx="3402">
                  <c:v>45133</c:v>
                </c:pt>
                <c:pt idx="3403">
                  <c:v>45134</c:v>
                </c:pt>
                <c:pt idx="3404">
                  <c:v>45135</c:v>
                </c:pt>
                <c:pt idx="3405">
                  <c:v>45138</c:v>
                </c:pt>
                <c:pt idx="3406">
                  <c:v>45139</c:v>
                </c:pt>
                <c:pt idx="3407">
                  <c:v>45140</c:v>
                </c:pt>
                <c:pt idx="3408">
                  <c:v>45141</c:v>
                </c:pt>
                <c:pt idx="3409">
                  <c:v>45142</c:v>
                </c:pt>
                <c:pt idx="3410">
                  <c:v>45145</c:v>
                </c:pt>
                <c:pt idx="3411">
                  <c:v>45146</c:v>
                </c:pt>
                <c:pt idx="3412">
                  <c:v>45147</c:v>
                </c:pt>
                <c:pt idx="3413">
                  <c:v>45148</c:v>
                </c:pt>
                <c:pt idx="3414">
                  <c:v>45149</c:v>
                </c:pt>
                <c:pt idx="3415">
                  <c:v>45152</c:v>
                </c:pt>
                <c:pt idx="3416">
                  <c:v>45153</c:v>
                </c:pt>
                <c:pt idx="3417">
                  <c:v>45154</c:v>
                </c:pt>
                <c:pt idx="3418">
                  <c:v>45155</c:v>
                </c:pt>
                <c:pt idx="3419">
                  <c:v>45156</c:v>
                </c:pt>
                <c:pt idx="3420">
                  <c:v>45159</c:v>
                </c:pt>
                <c:pt idx="3421">
                  <c:v>45160</c:v>
                </c:pt>
                <c:pt idx="3422">
                  <c:v>45161</c:v>
                </c:pt>
                <c:pt idx="3423">
                  <c:v>45162</c:v>
                </c:pt>
                <c:pt idx="3424">
                  <c:v>45163</c:v>
                </c:pt>
                <c:pt idx="3425">
                  <c:v>45166</c:v>
                </c:pt>
                <c:pt idx="3426">
                  <c:v>45167</c:v>
                </c:pt>
                <c:pt idx="3427">
                  <c:v>45168</c:v>
                </c:pt>
                <c:pt idx="3428">
                  <c:v>45169</c:v>
                </c:pt>
                <c:pt idx="3429">
                  <c:v>45170</c:v>
                </c:pt>
                <c:pt idx="3430">
                  <c:v>45174</c:v>
                </c:pt>
                <c:pt idx="3431">
                  <c:v>45175</c:v>
                </c:pt>
                <c:pt idx="3432">
                  <c:v>45176</c:v>
                </c:pt>
                <c:pt idx="3433">
                  <c:v>45177</c:v>
                </c:pt>
                <c:pt idx="3434">
                  <c:v>45180</c:v>
                </c:pt>
                <c:pt idx="3435">
                  <c:v>45181</c:v>
                </c:pt>
                <c:pt idx="3436">
                  <c:v>45182</c:v>
                </c:pt>
                <c:pt idx="3437">
                  <c:v>45183</c:v>
                </c:pt>
                <c:pt idx="3438">
                  <c:v>45184</c:v>
                </c:pt>
                <c:pt idx="3439">
                  <c:v>45187</c:v>
                </c:pt>
                <c:pt idx="3440">
                  <c:v>45188</c:v>
                </c:pt>
                <c:pt idx="3441">
                  <c:v>45189</c:v>
                </c:pt>
                <c:pt idx="3442">
                  <c:v>45190</c:v>
                </c:pt>
                <c:pt idx="3443">
                  <c:v>45191</c:v>
                </c:pt>
                <c:pt idx="3444">
                  <c:v>45194</c:v>
                </c:pt>
                <c:pt idx="3445">
                  <c:v>45195</c:v>
                </c:pt>
                <c:pt idx="3446">
                  <c:v>45196</c:v>
                </c:pt>
                <c:pt idx="3447">
                  <c:v>45197</c:v>
                </c:pt>
                <c:pt idx="3448">
                  <c:v>45198</c:v>
                </c:pt>
                <c:pt idx="3449">
                  <c:v>45201</c:v>
                </c:pt>
                <c:pt idx="3450">
                  <c:v>45202</c:v>
                </c:pt>
                <c:pt idx="3451">
                  <c:v>45203</c:v>
                </c:pt>
                <c:pt idx="3452">
                  <c:v>45204</c:v>
                </c:pt>
                <c:pt idx="3453">
                  <c:v>45205</c:v>
                </c:pt>
                <c:pt idx="3454">
                  <c:v>45208</c:v>
                </c:pt>
                <c:pt idx="3455">
                  <c:v>45209</c:v>
                </c:pt>
                <c:pt idx="3456">
                  <c:v>45210</c:v>
                </c:pt>
                <c:pt idx="3457">
                  <c:v>45211</c:v>
                </c:pt>
                <c:pt idx="3458">
                  <c:v>45212</c:v>
                </c:pt>
                <c:pt idx="3459">
                  <c:v>45215</c:v>
                </c:pt>
                <c:pt idx="3460">
                  <c:v>45216</c:v>
                </c:pt>
                <c:pt idx="3461">
                  <c:v>45217</c:v>
                </c:pt>
                <c:pt idx="3462">
                  <c:v>45218</c:v>
                </c:pt>
                <c:pt idx="3463">
                  <c:v>45219</c:v>
                </c:pt>
                <c:pt idx="3464">
                  <c:v>45222</c:v>
                </c:pt>
                <c:pt idx="3465">
                  <c:v>45223</c:v>
                </c:pt>
                <c:pt idx="3466">
                  <c:v>45224</c:v>
                </c:pt>
                <c:pt idx="3467">
                  <c:v>45225</c:v>
                </c:pt>
                <c:pt idx="3468">
                  <c:v>45226</c:v>
                </c:pt>
                <c:pt idx="3469">
                  <c:v>45229</c:v>
                </c:pt>
                <c:pt idx="3470">
                  <c:v>45230</c:v>
                </c:pt>
                <c:pt idx="3471">
                  <c:v>45231</c:v>
                </c:pt>
                <c:pt idx="3472">
                  <c:v>45232</c:v>
                </c:pt>
                <c:pt idx="3473">
                  <c:v>45233</c:v>
                </c:pt>
                <c:pt idx="3474">
                  <c:v>45236</c:v>
                </c:pt>
                <c:pt idx="3475">
                  <c:v>45237</c:v>
                </c:pt>
                <c:pt idx="3476">
                  <c:v>45238</c:v>
                </c:pt>
                <c:pt idx="3477">
                  <c:v>45239</c:v>
                </c:pt>
                <c:pt idx="3478">
                  <c:v>45240</c:v>
                </c:pt>
                <c:pt idx="3479">
                  <c:v>45243</c:v>
                </c:pt>
                <c:pt idx="3480">
                  <c:v>45244</c:v>
                </c:pt>
                <c:pt idx="3481">
                  <c:v>45245</c:v>
                </c:pt>
                <c:pt idx="3482">
                  <c:v>45246</c:v>
                </c:pt>
                <c:pt idx="3483">
                  <c:v>45247</c:v>
                </c:pt>
                <c:pt idx="3484">
                  <c:v>45250</c:v>
                </c:pt>
                <c:pt idx="3485">
                  <c:v>45251</c:v>
                </c:pt>
                <c:pt idx="3486">
                  <c:v>45252</c:v>
                </c:pt>
                <c:pt idx="3487">
                  <c:v>45254</c:v>
                </c:pt>
                <c:pt idx="3488">
                  <c:v>45257</c:v>
                </c:pt>
                <c:pt idx="3489">
                  <c:v>45258</c:v>
                </c:pt>
                <c:pt idx="3490">
                  <c:v>45259</c:v>
                </c:pt>
                <c:pt idx="3491">
                  <c:v>45260</c:v>
                </c:pt>
                <c:pt idx="3492">
                  <c:v>45261</c:v>
                </c:pt>
                <c:pt idx="3493">
                  <c:v>45264</c:v>
                </c:pt>
                <c:pt idx="3494">
                  <c:v>45265</c:v>
                </c:pt>
                <c:pt idx="3495">
                  <c:v>45266</c:v>
                </c:pt>
                <c:pt idx="3496">
                  <c:v>45267</c:v>
                </c:pt>
                <c:pt idx="3497">
                  <c:v>45268</c:v>
                </c:pt>
                <c:pt idx="3498">
                  <c:v>45271</c:v>
                </c:pt>
                <c:pt idx="3499">
                  <c:v>45272</c:v>
                </c:pt>
                <c:pt idx="3500">
                  <c:v>45273</c:v>
                </c:pt>
                <c:pt idx="3501">
                  <c:v>45274</c:v>
                </c:pt>
                <c:pt idx="3502">
                  <c:v>45275</c:v>
                </c:pt>
                <c:pt idx="3503">
                  <c:v>45278</c:v>
                </c:pt>
                <c:pt idx="3504">
                  <c:v>45279</c:v>
                </c:pt>
                <c:pt idx="3505">
                  <c:v>45280</c:v>
                </c:pt>
                <c:pt idx="3506">
                  <c:v>45281</c:v>
                </c:pt>
                <c:pt idx="3507">
                  <c:v>45282</c:v>
                </c:pt>
                <c:pt idx="3508">
                  <c:v>45286</c:v>
                </c:pt>
                <c:pt idx="3509">
                  <c:v>45287</c:v>
                </c:pt>
                <c:pt idx="3510">
                  <c:v>45288</c:v>
                </c:pt>
                <c:pt idx="3511">
                  <c:v>45289</c:v>
                </c:pt>
              </c:numCache>
            </c:numRef>
          </c:cat>
          <c:val>
            <c:numRef>
              <c:f>RBOB!$L$2:$L$3579</c:f>
              <c:numCache>
                <c:formatCode>_("$"* #,##0.0000_);_("$"* \(#,##0.0000\);_("$"* "-"??_);_(@_)</c:formatCode>
                <c:ptCount val="3578"/>
                <c:pt idx="0">
                  <c:v>8834700</c:v>
                </c:pt>
                <c:pt idx="1">
                  <c:v>8922900</c:v>
                </c:pt>
                <c:pt idx="2">
                  <c:v>8973299.9999999981</c:v>
                </c:pt>
                <c:pt idx="3">
                  <c:v>8964899.9999999981</c:v>
                </c:pt>
                <c:pt idx="4">
                  <c:v>9048899.9999999981</c:v>
                </c:pt>
                <c:pt idx="5">
                  <c:v>8998499.9999999981</c:v>
                </c:pt>
                <c:pt idx="6">
                  <c:v>8809499.9999999981</c:v>
                </c:pt>
                <c:pt idx="7">
                  <c:v>8649900</c:v>
                </c:pt>
                <c:pt idx="8">
                  <c:v>8708699.9999999981</c:v>
                </c:pt>
                <c:pt idx="9">
                  <c:v>8586900</c:v>
                </c:pt>
                <c:pt idx="10">
                  <c:v>8645700</c:v>
                </c:pt>
                <c:pt idx="11">
                  <c:v>8595300</c:v>
                </c:pt>
                <c:pt idx="12">
                  <c:v>8326500</c:v>
                </c:pt>
                <c:pt idx="13">
                  <c:v>8250899.9999999991</c:v>
                </c:pt>
                <c:pt idx="14">
                  <c:v>8397900</c:v>
                </c:pt>
                <c:pt idx="15">
                  <c:v>8267700</c:v>
                </c:pt>
                <c:pt idx="16">
                  <c:v>8141700</c:v>
                </c:pt>
                <c:pt idx="17">
                  <c:v>8057700</c:v>
                </c:pt>
                <c:pt idx="18">
                  <c:v>7998899.9999999991</c:v>
                </c:pt>
                <c:pt idx="19">
                  <c:v>8078699.9999999981</c:v>
                </c:pt>
                <c:pt idx="20">
                  <c:v>8439899.9999999981</c:v>
                </c:pt>
                <c:pt idx="21">
                  <c:v>8515500</c:v>
                </c:pt>
                <c:pt idx="22">
                  <c:v>8158500</c:v>
                </c:pt>
                <c:pt idx="23">
                  <c:v>7919099.9999999991</c:v>
                </c:pt>
                <c:pt idx="24">
                  <c:v>8066099.9999999991</c:v>
                </c:pt>
                <c:pt idx="25">
                  <c:v>8066099.9999999991</c:v>
                </c:pt>
                <c:pt idx="26">
                  <c:v>8095499.9999999991</c:v>
                </c:pt>
                <c:pt idx="27">
                  <c:v>8070299.9999999991</c:v>
                </c:pt>
                <c:pt idx="28">
                  <c:v>8313899.9999999991</c:v>
                </c:pt>
                <c:pt idx="29">
                  <c:v>8393700</c:v>
                </c:pt>
                <c:pt idx="30">
                  <c:v>8654100</c:v>
                </c:pt>
                <c:pt idx="31">
                  <c:v>8721299.9999999981</c:v>
                </c:pt>
                <c:pt idx="32">
                  <c:v>8817899.9999999981</c:v>
                </c:pt>
                <c:pt idx="33">
                  <c:v>8586900</c:v>
                </c:pt>
                <c:pt idx="34">
                  <c:v>8750699.9999999981</c:v>
                </c:pt>
                <c:pt idx="35">
                  <c:v>8502900</c:v>
                </c:pt>
                <c:pt idx="36">
                  <c:v>8670900</c:v>
                </c:pt>
                <c:pt idx="37">
                  <c:v>8536499.9999999981</c:v>
                </c:pt>
                <c:pt idx="38">
                  <c:v>8708699.9999999981</c:v>
                </c:pt>
                <c:pt idx="39">
                  <c:v>8922900</c:v>
                </c:pt>
                <c:pt idx="40">
                  <c:v>8864099.9999999981</c:v>
                </c:pt>
                <c:pt idx="41">
                  <c:v>9019499.9999999981</c:v>
                </c:pt>
                <c:pt idx="42">
                  <c:v>9095100</c:v>
                </c:pt>
                <c:pt idx="43">
                  <c:v>8973299.9999999981</c:v>
                </c:pt>
                <c:pt idx="44">
                  <c:v>9078299.9999999981</c:v>
                </c:pt>
                <c:pt idx="45">
                  <c:v>9023699.9999999981</c:v>
                </c:pt>
                <c:pt idx="46">
                  <c:v>8952299.9999999981</c:v>
                </c:pt>
                <c:pt idx="47">
                  <c:v>8817899.9999999981</c:v>
                </c:pt>
                <c:pt idx="48">
                  <c:v>9036299.9999999981</c:v>
                </c:pt>
                <c:pt idx="49">
                  <c:v>9183299.9999999981</c:v>
                </c:pt>
                <c:pt idx="50">
                  <c:v>9145499.9999999981</c:v>
                </c:pt>
                <c:pt idx="51">
                  <c:v>8956499.9999999981</c:v>
                </c:pt>
                <c:pt idx="52">
                  <c:v>8956499.9999999981</c:v>
                </c:pt>
                <c:pt idx="53">
                  <c:v>8985899.9999999981</c:v>
                </c:pt>
                <c:pt idx="54">
                  <c:v>8805299.9999999981</c:v>
                </c:pt>
                <c:pt idx="55">
                  <c:v>8792700.0000000019</c:v>
                </c:pt>
                <c:pt idx="56">
                  <c:v>8746500</c:v>
                </c:pt>
                <c:pt idx="57">
                  <c:v>8973299.9999999981</c:v>
                </c:pt>
                <c:pt idx="58">
                  <c:v>9011100</c:v>
                </c:pt>
                <c:pt idx="59">
                  <c:v>9158100</c:v>
                </c:pt>
                <c:pt idx="60">
                  <c:v>9229499.9999999981</c:v>
                </c:pt>
                <c:pt idx="61">
                  <c:v>9338700</c:v>
                </c:pt>
                <c:pt idx="62">
                  <c:v>9338700</c:v>
                </c:pt>
                <c:pt idx="63">
                  <c:v>9191700</c:v>
                </c:pt>
                <c:pt idx="64">
                  <c:v>9120300</c:v>
                </c:pt>
                <c:pt idx="65">
                  <c:v>9082500</c:v>
                </c:pt>
                <c:pt idx="66">
                  <c:v>9111900</c:v>
                </c:pt>
                <c:pt idx="67">
                  <c:v>9166500</c:v>
                </c:pt>
                <c:pt idx="68">
                  <c:v>9267300</c:v>
                </c:pt>
                <c:pt idx="69">
                  <c:v>9237900</c:v>
                </c:pt>
                <c:pt idx="70">
                  <c:v>9032100</c:v>
                </c:pt>
                <c:pt idx="71">
                  <c:v>8935500</c:v>
                </c:pt>
                <c:pt idx="72">
                  <c:v>9048900</c:v>
                </c:pt>
                <c:pt idx="73">
                  <c:v>9057299.9999999981</c:v>
                </c:pt>
                <c:pt idx="74">
                  <c:v>9128699.9999999981</c:v>
                </c:pt>
                <c:pt idx="75">
                  <c:v>9347100</c:v>
                </c:pt>
                <c:pt idx="76">
                  <c:v>9288300.0000000019</c:v>
                </c:pt>
                <c:pt idx="77">
                  <c:v>9216900</c:v>
                </c:pt>
                <c:pt idx="78">
                  <c:v>9237900.0000000019</c:v>
                </c:pt>
                <c:pt idx="79">
                  <c:v>9338700.0000000019</c:v>
                </c:pt>
                <c:pt idx="80">
                  <c:v>9515100.0000000019</c:v>
                </c:pt>
                <c:pt idx="81">
                  <c:v>9666300.0000000019</c:v>
                </c:pt>
                <c:pt idx="82">
                  <c:v>9191700.0000000019</c:v>
                </c:pt>
                <c:pt idx="83">
                  <c:v>8763300.0000000019</c:v>
                </c:pt>
                <c:pt idx="84">
                  <c:v>8494500.0000000019</c:v>
                </c:pt>
                <c:pt idx="85">
                  <c:v>8364300.0000000019</c:v>
                </c:pt>
                <c:pt idx="86">
                  <c:v>8565900.0000000019</c:v>
                </c:pt>
                <c:pt idx="87">
                  <c:v>8658300</c:v>
                </c:pt>
                <c:pt idx="88">
                  <c:v>8721300.0000000019</c:v>
                </c:pt>
                <c:pt idx="89">
                  <c:v>8658300</c:v>
                </c:pt>
                <c:pt idx="90">
                  <c:v>8389500</c:v>
                </c:pt>
                <c:pt idx="91">
                  <c:v>8019900.0000000019</c:v>
                </c:pt>
                <c:pt idx="92">
                  <c:v>8019900.0000000019</c:v>
                </c:pt>
                <c:pt idx="93">
                  <c:v>7902300.0000000019</c:v>
                </c:pt>
                <c:pt idx="94">
                  <c:v>7692300.0000000019</c:v>
                </c:pt>
                <c:pt idx="95">
                  <c:v>7671300.0000000019</c:v>
                </c:pt>
                <c:pt idx="96">
                  <c:v>7688100.0000000019</c:v>
                </c:pt>
                <c:pt idx="97">
                  <c:v>7528500.0000000028</c:v>
                </c:pt>
                <c:pt idx="98">
                  <c:v>7721700.0000000019</c:v>
                </c:pt>
                <c:pt idx="99">
                  <c:v>8015700.0000000019</c:v>
                </c:pt>
                <c:pt idx="100">
                  <c:v>7982100.0000000019</c:v>
                </c:pt>
                <c:pt idx="101">
                  <c:v>7797300.0000000019</c:v>
                </c:pt>
                <c:pt idx="102">
                  <c:v>7977900.0000000009</c:v>
                </c:pt>
                <c:pt idx="103">
                  <c:v>8208900.0000000019</c:v>
                </c:pt>
                <c:pt idx="104">
                  <c:v>7847700.0000000019</c:v>
                </c:pt>
                <c:pt idx="105">
                  <c:v>7847700.0000000019</c:v>
                </c:pt>
                <c:pt idx="106">
                  <c:v>7822500.0000000028</c:v>
                </c:pt>
                <c:pt idx="107">
                  <c:v>8036700.0000000019</c:v>
                </c:pt>
                <c:pt idx="108">
                  <c:v>8166900.0000000019</c:v>
                </c:pt>
                <c:pt idx="109">
                  <c:v>8078700.0000000009</c:v>
                </c:pt>
                <c:pt idx="110">
                  <c:v>8187900.0000000019</c:v>
                </c:pt>
                <c:pt idx="111">
                  <c:v>8381100.0000000019</c:v>
                </c:pt>
                <c:pt idx="112">
                  <c:v>8477700.0000000019</c:v>
                </c:pt>
                <c:pt idx="113">
                  <c:v>8557500.0000000019</c:v>
                </c:pt>
                <c:pt idx="114">
                  <c:v>8490300.0000000019</c:v>
                </c:pt>
                <c:pt idx="115">
                  <c:v>8469300</c:v>
                </c:pt>
                <c:pt idx="116">
                  <c:v>8431500.0000000019</c:v>
                </c:pt>
                <c:pt idx="117">
                  <c:v>8208900.0000000019</c:v>
                </c:pt>
                <c:pt idx="118">
                  <c:v>8255100.0000000019</c:v>
                </c:pt>
                <c:pt idx="119">
                  <c:v>8553300.0000000019</c:v>
                </c:pt>
                <c:pt idx="120">
                  <c:v>8431500.0000000019</c:v>
                </c:pt>
                <c:pt idx="121">
                  <c:v>8158500.0000000009</c:v>
                </c:pt>
                <c:pt idx="122">
                  <c:v>8137500.0000000028</c:v>
                </c:pt>
                <c:pt idx="123">
                  <c:v>7877100.0000000019</c:v>
                </c:pt>
                <c:pt idx="124">
                  <c:v>7793100.0000000019</c:v>
                </c:pt>
                <c:pt idx="125">
                  <c:v>7763700.0000000019</c:v>
                </c:pt>
                <c:pt idx="126">
                  <c:v>7990500.0000000009</c:v>
                </c:pt>
                <c:pt idx="127">
                  <c:v>8099700.0000000019</c:v>
                </c:pt>
                <c:pt idx="128">
                  <c:v>8179500.0000000009</c:v>
                </c:pt>
                <c:pt idx="129">
                  <c:v>8003100.0000000019</c:v>
                </c:pt>
                <c:pt idx="130">
                  <c:v>8229900.0000000009</c:v>
                </c:pt>
                <c:pt idx="131">
                  <c:v>8166900.0000000019</c:v>
                </c:pt>
                <c:pt idx="132">
                  <c:v>8141700.0000000009</c:v>
                </c:pt>
                <c:pt idx="133">
                  <c:v>8091300.0000000019</c:v>
                </c:pt>
                <c:pt idx="134">
                  <c:v>8133300.0000000028</c:v>
                </c:pt>
                <c:pt idx="135">
                  <c:v>8217300.0000000028</c:v>
                </c:pt>
                <c:pt idx="136">
                  <c:v>8171100.0000000019</c:v>
                </c:pt>
                <c:pt idx="137">
                  <c:v>8502900</c:v>
                </c:pt>
                <c:pt idx="138">
                  <c:v>8393700.0000000019</c:v>
                </c:pt>
                <c:pt idx="139">
                  <c:v>8339100.0000000009</c:v>
                </c:pt>
                <c:pt idx="140">
                  <c:v>8162700.0000000009</c:v>
                </c:pt>
                <c:pt idx="141">
                  <c:v>8166900.0000000009</c:v>
                </c:pt>
                <c:pt idx="142">
                  <c:v>8318100.0000000009</c:v>
                </c:pt>
                <c:pt idx="143">
                  <c:v>8406300</c:v>
                </c:pt>
                <c:pt idx="144">
                  <c:v>8603700.0000000019</c:v>
                </c:pt>
                <c:pt idx="145">
                  <c:v>8708700.0000000019</c:v>
                </c:pt>
                <c:pt idx="146">
                  <c:v>8628900</c:v>
                </c:pt>
                <c:pt idx="147">
                  <c:v>8582700.0000000019</c:v>
                </c:pt>
                <c:pt idx="148">
                  <c:v>8368500.0000000009</c:v>
                </c:pt>
                <c:pt idx="149">
                  <c:v>8393700.0000000019</c:v>
                </c:pt>
                <c:pt idx="150">
                  <c:v>8250900.0000000009</c:v>
                </c:pt>
                <c:pt idx="151">
                  <c:v>7885500.0000000009</c:v>
                </c:pt>
                <c:pt idx="152">
                  <c:v>7704900.0000000009</c:v>
                </c:pt>
                <c:pt idx="153">
                  <c:v>7641900.0000000009</c:v>
                </c:pt>
                <c:pt idx="154">
                  <c:v>7574700.0000000009</c:v>
                </c:pt>
                <c:pt idx="155">
                  <c:v>7696500.0000000009</c:v>
                </c:pt>
                <c:pt idx="156">
                  <c:v>7730100.0000000009</c:v>
                </c:pt>
                <c:pt idx="157">
                  <c:v>7595700.0000000009</c:v>
                </c:pt>
                <c:pt idx="158">
                  <c:v>7578900.0000000009</c:v>
                </c:pt>
                <c:pt idx="159">
                  <c:v>7394100.0000000009</c:v>
                </c:pt>
                <c:pt idx="160">
                  <c:v>7255500.0000000009</c:v>
                </c:pt>
                <c:pt idx="161">
                  <c:v>7322700.0000000009</c:v>
                </c:pt>
                <c:pt idx="162">
                  <c:v>7507500.0000000009</c:v>
                </c:pt>
                <c:pt idx="163">
                  <c:v>7700700.0000000009</c:v>
                </c:pt>
                <c:pt idx="164">
                  <c:v>7671300.0000000019</c:v>
                </c:pt>
                <c:pt idx="165">
                  <c:v>7457100.0000000019</c:v>
                </c:pt>
                <c:pt idx="166">
                  <c:v>7591500.0000000009</c:v>
                </c:pt>
                <c:pt idx="167">
                  <c:v>7730100.0000000009</c:v>
                </c:pt>
                <c:pt idx="168">
                  <c:v>7721700.0000000009</c:v>
                </c:pt>
                <c:pt idx="169">
                  <c:v>7776300.0000000019</c:v>
                </c:pt>
                <c:pt idx="170">
                  <c:v>7801500.0000000009</c:v>
                </c:pt>
                <c:pt idx="171">
                  <c:v>7784700.0000000009</c:v>
                </c:pt>
                <c:pt idx="172">
                  <c:v>7944300.0000000019</c:v>
                </c:pt>
                <c:pt idx="173">
                  <c:v>7977900.0000000019</c:v>
                </c:pt>
                <c:pt idx="174">
                  <c:v>7927500.0000000009</c:v>
                </c:pt>
                <c:pt idx="175">
                  <c:v>7902300.0000000019</c:v>
                </c:pt>
                <c:pt idx="176">
                  <c:v>7742700.0000000009</c:v>
                </c:pt>
                <c:pt idx="177">
                  <c:v>7717500.0000000009</c:v>
                </c:pt>
                <c:pt idx="178">
                  <c:v>7847700.0000000009</c:v>
                </c:pt>
                <c:pt idx="179">
                  <c:v>7721700.0000000009</c:v>
                </c:pt>
                <c:pt idx="180">
                  <c:v>7641900.0000000019</c:v>
                </c:pt>
                <c:pt idx="181">
                  <c:v>7704900.0000000019</c:v>
                </c:pt>
                <c:pt idx="182">
                  <c:v>7818300.0000000019</c:v>
                </c:pt>
                <c:pt idx="183">
                  <c:v>7814100.0000000019</c:v>
                </c:pt>
                <c:pt idx="184">
                  <c:v>7805700.0000000019</c:v>
                </c:pt>
                <c:pt idx="185">
                  <c:v>7998900.0000000019</c:v>
                </c:pt>
                <c:pt idx="186">
                  <c:v>8221500.0000000028</c:v>
                </c:pt>
                <c:pt idx="187">
                  <c:v>8431500.0000000019</c:v>
                </c:pt>
                <c:pt idx="188">
                  <c:v>8460900.0000000019</c:v>
                </c:pt>
                <c:pt idx="189">
                  <c:v>8599500.0000000019</c:v>
                </c:pt>
                <c:pt idx="190">
                  <c:v>8725500.0000000019</c:v>
                </c:pt>
                <c:pt idx="191">
                  <c:v>8565900.0000000019</c:v>
                </c:pt>
                <c:pt idx="192">
                  <c:v>8704500.0000000019</c:v>
                </c:pt>
                <c:pt idx="193">
                  <c:v>8767500.0000000019</c:v>
                </c:pt>
                <c:pt idx="194">
                  <c:v>8591100.0000000037</c:v>
                </c:pt>
                <c:pt idx="195">
                  <c:v>8767500.0000000019</c:v>
                </c:pt>
                <c:pt idx="196">
                  <c:v>8645700.0000000019</c:v>
                </c:pt>
                <c:pt idx="197">
                  <c:v>8507100.0000000019</c:v>
                </c:pt>
                <c:pt idx="198">
                  <c:v>8708700.0000000019</c:v>
                </c:pt>
                <c:pt idx="199">
                  <c:v>8271900.0000000019</c:v>
                </c:pt>
                <c:pt idx="200">
                  <c:v>8418900.0000000037</c:v>
                </c:pt>
                <c:pt idx="201">
                  <c:v>8242500.0000000009</c:v>
                </c:pt>
                <c:pt idx="202">
                  <c:v>8334900.0000000019</c:v>
                </c:pt>
                <c:pt idx="203">
                  <c:v>8389500.0000000037</c:v>
                </c:pt>
                <c:pt idx="204">
                  <c:v>8431500.0000000037</c:v>
                </c:pt>
                <c:pt idx="205">
                  <c:v>8423100.0000000037</c:v>
                </c:pt>
                <c:pt idx="206">
                  <c:v>8456700.0000000037</c:v>
                </c:pt>
                <c:pt idx="207">
                  <c:v>8355900.0000000047</c:v>
                </c:pt>
                <c:pt idx="208">
                  <c:v>8498700.0000000037</c:v>
                </c:pt>
                <c:pt idx="209">
                  <c:v>8570100.0000000037</c:v>
                </c:pt>
                <c:pt idx="210">
                  <c:v>8687700.0000000037</c:v>
                </c:pt>
                <c:pt idx="211">
                  <c:v>8851500.0000000037</c:v>
                </c:pt>
                <c:pt idx="212">
                  <c:v>8864100.0000000037</c:v>
                </c:pt>
                <c:pt idx="213">
                  <c:v>8859900.0000000019</c:v>
                </c:pt>
                <c:pt idx="214">
                  <c:v>8885100.0000000037</c:v>
                </c:pt>
                <c:pt idx="215">
                  <c:v>9099300.0000000037</c:v>
                </c:pt>
                <c:pt idx="216">
                  <c:v>9099300.0000000037</c:v>
                </c:pt>
                <c:pt idx="217">
                  <c:v>8990100.0000000037</c:v>
                </c:pt>
                <c:pt idx="218">
                  <c:v>8927100.0000000037</c:v>
                </c:pt>
                <c:pt idx="219">
                  <c:v>8763300.0000000037</c:v>
                </c:pt>
                <c:pt idx="220">
                  <c:v>8771700.0000000037</c:v>
                </c:pt>
                <c:pt idx="221">
                  <c:v>9065700.0000000037</c:v>
                </c:pt>
                <c:pt idx="222">
                  <c:v>8931300.0000000037</c:v>
                </c:pt>
                <c:pt idx="223">
                  <c:v>8742300.0000000037</c:v>
                </c:pt>
                <c:pt idx="224">
                  <c:v>8696100.0000000056</c:v>
                </c:pt>
                <c:pt idx="225">
                  <c:v>9011100.0000000037</c:v>
                </c:pt>
                <c:pt idx="226">
                  <c:v>8994300.0000000056</c:v>
                </c:pt>
                <c:pt idx="227">
                  <c:v>9271500.0000000056</c:v>
                </c:pt>
                <c:pt idx="228">
                  <c:v>9116100.0000000037</c:v>
                </c:pt>
                <c:pt idx="229">
                  <c:v>9590700.0000000037</c:v>
                </c:pt>
                <c:pt idx="230">
                  <c:v>9821700.0000000037</c:v>
                </c:pt>
                <c:pt idx="231">
                  <c:v>9809100.0000000037</c:v>
                </c:pt>
                <c:pt idx="232">
                  <c:v>9767100.0000000056</c:v>
                </c:pt>
                <c:pt idx="233">
                  <c:v>9687300.0000000056</c:v>
                </c:pt>
                <c:pt idx="234">
                  <c:v>9611700.0000000056</c:v>
                </c:pt>
                <c:pt idx="235">
                  <c:v>9762900.0000000056</c:v>
                </c:pt>
                <c:pt idx="236">
                  <c:v>9628500.0000000056</c:v>
                </c:pt>
                <c:pt idx="237">
                  <c:v>9666300.0000000056</c:v>
                </c:pt>
                <c:pt idx="238">
                  <c:v>9573900.0000000037</c:v>
                </c:pt>
                <c:pt idx="239">
                  <c:v>9628500.0000000056</c:v>
                </c:pt>
                <c:pt idx="240">
                  <c:v>9607500.0000000037</c:v>
                </c:pt>
                <c:pt idx="241">
                  <c:v>9666300.0000000056</c:v>
                </c:pt>
                <c:pt idx="242">
                  <c:v>9918300.0000000056</c:v>
                </c:pt>
                <c:pt idx="243">
                  <c:v>10006500.000000006</c:v>
                </c:pt>
                <c:pt idx="244">
                  <c:v>10115700.000000004</c:v>
                </c:pt>
                <c:pt idx="245">
                  <c:v>10187100.000000006</c:v>
                </c:pt>
                <c:pt idx="246">
                  <c:v>10107300.000000006</c:v>
                </c:pt>
                <c:pt idx="247">
                  <c:v>10069500.000000006</c:v>
                </c:pt>
                <c:pt idx="248">
                  <c:v>10031700.000000004</c:v>
                </c:pt>
                <c:pt idx="249">
                  <c:v>10014900.000000004</c:v>
                </c:pt>
                <c:pt idx="250">
                  <c:v>10203900.000000006</c:v>
                </c:pt>
                <c:pt idx="251">
                  <c:v>10191300.000000006</c:v>
                </c:pt>
                <c:pt idx="252">
                  <c:v>10136700.000000006</c:v>
                </c:pt>
                <c:pt idx="253">
                  <c:v>10266900.000000004</c:v>
                </c:pt>
                <c:pt idx="254">
                  <c:v>10258500.000000006</c:v>
                </c:pt>
                <c:pt idx="255">
                  <c:v>10132500.000000004</c:v>
                </c:pt>
                <c:pt idx="256">
                  <c:v>10304700.000000006</c:v>
                </c:pt>
                <c:pt idx="257">
                  <c:v>10405500.000000006</c:v>
                </c:pt>
                <c:pt idx="258">
                  <c:v>10342500.000000006</c:v>
                </c:pt>
                <c:pt idx="259">
                  <c:v>10271100.000000006</c:v>
                </c:pt>
                <c:pt idx="260">
                  <c:v>10476900.000000006</c:v>
                </c:pt>
                <c:pt idx="261">
                  <c:v>10409700.000000006</c:v>
                </c:pt>
                <c:pt idx="262">
                  <c:v>10422300.000000006</c:v>
                </c:pt>
                <c:pt idx="263">
                  <c:v>10174500.000000006</c:v>
                </c:pt>
                <c:pt idx="264">
                  <c:v>10325700.000000006</c:v>
                </c:pt>
                <c:pt idx="265">
                  <c:v>10128300.000000006</c:v>
                </c:pt>
                <c:pt idx="266">
                  <c:v>9846900.0000000037</c:v>
                </c:pt>
                <c:pt idx="267">
                  <c:v>10208100.000000004</c:v>
                </c:pt>
                <c:pt idx="268">
                  <c:v>10023300.000000002</c:v>
                </c:pt>
                <c:pt idx="269">
                  <c:v>10329900.000000004</c:v>
                </c:pt>
                <c:pt idx="270">
                  <c:v>10388700.000000004</c:v>
                </c:pt>
                <c:pt idx="271">
                  <c:v>10468500.000000006</c:v>
                </c:pt>
                <c:pt idx="272">
                  <c:v>10384500.000000006</c:v>
                </c:pt>
                <c:pt idx="273">
                  <c:v>10401300.000000004</c:v>
                </c:pt>
                <c:pt idx="274">
                  <c:v>10115700.000000004</c:v>
                </c:pt>
                <c:pt idx="275">
                  <c:v>10182900.000000004</c:v>
                </c:pt>
                <c:pt idx="276">
                  <c:v>10363500.000000006</c:v>
                </c:pt>
                <c:pt idx="277">
                  <c:v>10497900.000000004</c:v>
                </c:pt>
                <c:pt idx="278">
                  <c:v>10262700.000000004</c:v>
                </c:pt>
                <c:pt idx="279">
                  <c:v>10241700.000000004</c:v>
                </c:pt>
                <c:pt idx="280">
                  <c:v>10460100.000000004</c:v>
                </c:pt>
                <c:pt idx="281">
                  <c:v>10342500.000000004</c:v>
                </c:pt>
                <c:pt idx="282">
                  <c:v>10577700.000000004</c:v>
                </c:pt>
                <c:pt idx="283">
                  <c:v>10506300.000000004</c:v>
                </c:pt>
                <c:pt idx="284">
                  <c:v>10598700.000000004</c:v>
                </c:pt>
                <c:pt idx="285">
                  <c:v>10833900.000000004</c:v>
                </c:pt>
                <c:pt idx="286">
                  <c:v>11346300.000000004</c:v>
                </c:pt>
                <c:pt idx="287">
                  <c:v>11375700.000000006</c:v>
                </c:pt>
                <c:pt idx="288">
                  <c:v>11518500.000000006</c:v>
                </c:pt>
                <c:pt idx="289">
                  <c:v>11451300.000000004</c:v>
                </c:pt>
                <c:pt idx="290">
                  <c:v>11829300.000000006</c:v>
                </c:pt>
                <c:pt idx="291">
                  <c:v>12026700.000000004</c:v>
                </c:pt>
                <c:pt idx="292">
                  <c:v>12009900.000000004</c:v>
                </c:pt>
                <c:pt idx="293">
                  <c:v>12093900.000000004</c:v>
                </c:pt>
                <c:pt idx="294">
                  <c:v>11917500.000000006</c:v>
                </c:pt>
                <c:pt idx="295">
                  <c:v>11678100.000000006</c:v>
                </c:pt>
                <c:pt idx="296">
                  <c:v>12014100.000000006</c:v>
                </c:pt>
                <c:pt idx="297">
                  <c:v>11984700.000000006</c:v>
                </c:pt>
                <c:pt idx="298">
                  <c:v>11850300.000000006</c:v>
                </c:pt>
                <c:pt idx="299">
                  <c:v>11732700.000000006</c:v>
                </c:pt>
                <c:pt idx="300">
                  <c:v>11073300.000000004</c:v>
                </c:pt>
                <c:pt idx="301">
                  <c:v>11245500.000000006</c:v>
                </c:pt>
                <c:pt idx="302">
                  <c:v>11694900.000000007</c:v>
                </c:pt>
                <c:pt idx="303">
                  <c:v>11686500.000000006</c:v>
                </c:pt>
                <c:pt idx="304">
                  <c:v>11888100.000000006</c:v>
                </c:pt>
                <c:pt idx="305">
                  <c:v>11921700.000000006</c:v>
                </c:pt>
                <c:pt idx="306">
                  <c:v>11988900.000000004</c:v>
                </c:pt>
                <c:pt idx="307">
                  <c:v>12085500.000000006</c:v>
                </c:pt>
                <c:pt idx="308">
                  <c:v>12081300.000000004</c:v>
                </c:pt>
                <c:pt idx="309">
                  <c:v>11988900.000000004</c:v>
                </c:pt>
                <c:pt idx="310">
                  <c:v>12056100.000000006</c:v>
                </c:pt>
                <c:pt idx="311">
                  <c:v>12110700.000000004</c:v>
                </c:pt>
                <c:pt idx="312">
                  <c:v>12324900.000000004</c:v>
                </c:pt>
                <c:pt idx="313">
                  <c:v>12505500.000000006</c:v>
                </c:pt>
                <c:pt idx="314">
                  <c:v>12581100.000000006</c:v>
                </c:pt>
                <c:pt idx="315">
                  <c:v>12715500.000000006</c:v>
                </c:pt>
                <c:pt idx="316">
                  <c:v>12681900.000000004</c:v>
                </c:pt>
                <c:pt idx="317">
                  <c:v>12656700.000000004</c:v>
                </c:pt>
                <c:pt idx="318">
                  <c:v>12967500.000000006</c:v>
                </c:pt>
                <c:pt idx="319">
                  <c:v>12715500.000000006</c:v>
                </c:pt>
                <c:pt idx="320">
                  <c:v>12560100.000000006</c:v>
                </c:pt>
                <c:pt idx="321">
                  <c:v>12887700.000000006</c:v>
                </c:pt>
                <c:pt idx="322">
                  <c:v>12858300.000000004</c:v>
                </c:pt>
                <c:pt idx="323">
                  <c:v>13085100.000000006</c:v>
                </c:pt>
                <c:pt idx="324">
                  <c:v>12933900.000000004</c:v>
                </c:pt>
                <c:pt idx="325">
                  <c:v>12849900.000000004</c:v>
                </c:pt>
                <c:pt idx="326">
                  <c:v>13034700.000000006</c:v>
                </c:pt>
                <c:pt idx="327">
                  <c:v>13164900.000000007</c:v>
                </c:pt>
                <c:pt idx="328">
                  <c:v>13194300.000000006</c:v>
                </c:pt>
                <c:pt idx="329">
                  <c:v>13311900.000000007</c:v>
                </c:pt>
                <c:pt idx="330">
                  <c:v>13526100.000000007</c:v>
                </c:pt>
                <c:pt idx="331">
                  <c:v>13576500.000000007</c:v>
                </c:pt>
                <c:pt idx="332">
                  <c:v>13694100.000000007</c:v>
                </c:pt>
                <c:pt idx="333">
                  <c:v>13484100.000000006</c:v>
                </c:pt>
                <c:pt idx="334">
                  <c:v>13404300.000000009</c:v>
                </c:pt>
                <c:pt idx="335">
                  <c:v>13379100.000000007</c:v>
                </c:pt>
                <c:pt idx="336">
                  <c:v>12421500.000000007</c:v>
                </c:pt>
                <c:pt idx="337">
                  <c:v>12400500.000000007</c:v>
                </c:pt>
                <c:pt idx="338">
                  <c:v>13190100.000000007</c:v>
                </c:pt>
                <c:pt idx="339">
                  <c:v>13618500.000000007</c:v>
                </c:pt>
                <c:pt idx="340">
                  <c:v>12539100.000000007</c:v>
                </c:pt>
                <c:pt idx="341">
                  <c:v>12291300.000000006</c:v>
                </c:pt>
                <c:pt idx="342">
                  <c:v>12333300.000000006</c:v>
                </c:pt>
                <c:pt idx="343">
                  <c:v>11732700.000000006</c:v>
                </c:pt>
                <c:pt idx="344">
                  <c:v>11682300.000000006</c:v>
                </c:pt>
                <c:pt idx="345">
                  <c:v>11837700.000000006</c:v>
                </c:pt>
                <c:pt idx="346">
                  <c:v>11711700.000000007</c:v>
                </c:pt>
                <c:pt idx="347">
                  <c:v>11753700.000000006</c:v>
                </c:pt>
                <c:pt idx="348">
                  <c:v>11757900.000000007</c:v>
                </c:pt>
                <c:pt idx="349">
                  <c:v>11976300.000000009</c:v>
                </c:pt>
                <c:pt idx="350">
                  <c:v>12098100.000000007</c:v>
                </c:pt>
                <c:pt idx="351">
                  <c:v>12182100.000000007</c:v>
                </c:pt>
                <c:pt idx="352">
                  <c:v>12282900.000000007</c:v>
                </c:pt>
                <c:pt idx="353">
                  <c:v>12362700.000000006</c:v>
                </c:pt>
                <c:pt idx="354">
                  <c:v>12056100.000000007</c:v>
                </c:pt>
                <c:pt idx="355">
                  <c:v>12018300.000000006</c:v>
                </c:pt>
                <c:pt idx="356">
                  <c:v>12123300.000000006</c:v>
                </c:pt>
                <c:pt idx="357">
                  <c:v>11942700.000000007</c:v>
                </c:pt>
                <c:pt idx="358">
                  <c:v>12119100.000000007</c:v>
                </c:pt>
                <c:pt idx="359">
                  <c:v>12064500.000000007</c:v>
                </c:pt>
                <c:pt idx="360">
                  <c:v>12320700.000000007</c:v>
                </c:pt>
                <c:pt idx="361">
                  <c:v>12228300.000000006</c:v>
                </c:pt>
                <c:pt idx="362">
                  <c:v>12140100.000000007</c:v>
                </c:pt>
                <c:pt idx="363">
                  <c:v>12425700.000000007</c:v>
                </c:pt>
                <c:pt idx="364">
                  <c:v>11833500.000000007</c:v>
                </c:pt>
                <c:pt idx="365">
                  <c:v>11938500.000000007</c:v>
                </c:pt>
                <c:pt idx="366">
                  <c:v>11925900.000000009</c:v>
                </c:pt>
                <c:pt idx="367">
                  <c:v>11783100.000000007</c:v>
                </c:pt>
                <c:pt idx="368">
                  <c:v>11661300.000000006</c:v>
                </c:pt>
                <c:pt idx="369">
                  <c:v>12039300.000000006</c:v>
                </c:pt>
                <c:pt idx="370">
                  <c:v>11468100.000000007</c:v>
                </c:pt>
                <c:pt idx="371">
                  <c:v>11216100.000000009</c:v>
                </c:pt>
                <c:pt idx="372">
                  <c:v>11333700.000000011</c:v>
                </c:pt>
                <c:pt idx="373">
                  <c:v>11636100.000000007</c:v>
                </c:pt>
                <c:pt idx="374">
                  <c:v>12135900.000000009</c:v>
                </c:pt>
                <c:pt idx="375">
                  <c:v>12278700.000000007</c:v>
                </c:pt>
                <c:pt idx="376">
                  <c:v>12295500.000000009</c:v>
                </c:pt>
                <c:pt idx="377">
                  <c:v>12312300.000000009</c:v>
                </c:pt>
                <c:pt idx="378">
                  <c:v>12400500.000000009</c:v>
                </c:pt>
                <c:pt idx="379">
                  <c:v>12942300.000000009</c:v>
                </c:pt>
                <c:pt idx="380">
                  <c:v>12799500.000000009</c:v>
                </c:pt>
                <c:pt idx="381">
                  <c:v>12707100.000000009</c:v>
                </c:pt>
                <c:pt idx="382">
                  <c:v>12820500.000000009</c:v>
                </c:pt>
                <c:pt idx="383">
                  <c:v>13047300.000000009</c:v>
                </c:pt>
                <c:pt idx="384">
                  <c:v>12933900.000000009</c:v>
                </c:pt>
                <c:pt idx="385">
                  <c:v>12950700.000000007</c:v>
                </c:pt>
                <c:pt idx="386">
                  <c:v>12816300.000000009</c:v>
                </c:pt>
                <c:pt idx="387">
                  <c:v>12891900.000000009</c:v>
                </c:pt>
                <c:pt idx="388">
                  <c:v>13026300.000000009</c:v>
                </c:pt>
                <c:pt idx="389">
                  <c:v>12828900.000000009</c:v>
                </c:pt>
                <c:pt idx="390">
                  <c:v>12950700.000000007</c:v>
                </c:pt>
                <c:pt idx="391">
                  <c:v>12912900.000000007</c:v>
                </c:pt>
                <c:pt idx="392">
                  <c:v>12984300.000000009</c:v>
                </c:pt>
                <c:pt idx="393">
                  <c:v>12917100.000000009</c:v>
                </c:pt>
                <c:pt idx="394">
                  <c:v>12837300.000000009</c:v>
                </c:pt>
                <c:pt idx="395">
                  <c:v>12812100.000000007</c:v>
                </c:pt>
                <c:pt idx="396">
                  <c:v>12795300.000000009</c:v>
                </c:pt>
                <c:pt idx="397">
                  <c:v>12723900.000000007</c:v>
                </c:pt>
                <c:pt idx="398">
                  <c:v>12278700.000000007</c:v>
                </c:pt>
                <c:pt idx="399">
                  <c:v>11463900.000000009</c:v>
                </c:pt>
                <c:pt idx="400">
                  <c:v>11749500.000000009</c:v>
                </c:pt>
                <c:pt idx="401">
                  <c:v>11274900.000000009</c:v>
                </c:pt>
                <c:pt idx="402">
                  <c:v>11174100.000000007</c:v>
                </c:pt>
                <c:pt idx="403">
                  <c:v>11657100.000000007</c:v>
                </c:pt>
                <c:pt idx="404">
                  <c:v>11841900.000000009</c:v>
                </c:pt>
                <c:pt idx="405">
                  <c:v>11820900.000000009</c:v>
                </c:pt>
                <c:pt idx="406">
                  <c:v>12043500.000000007</c:v>
                </c:pt>
                <c:pt idx="407">
                  <c:v>11955300.000000009</c:v>
                </c:pt>
                <c:pt idx="408">
                  <c:v>12022500.000000009</c:v>
                </c:pt>
                <c:pt idx="409">
                  <c:v>11657100.000000007</c:v>
                </c:pt>
                <c:pt idx="410">
                  <c:v>11900700.000000007</c:v>
                </c:pt>
                <c:pt idx="411">
                  <c:v>11875500.000000007</c:v>
                </c:pt>
                <c:pt idx="412">
                  <c:v>12051900.000000007</c:v>
                </c:pt>
                <c:pt idx="413">
                  <c:v>12051900.000000009</c:v>
                </c:pt>
                <c:pt idx="414">
                  <c:v>12245100.000000009</c:v>
                </c:pt>
                <c:pt idx="415">
                  <c:v>12177900.000000009</c:v>
                </c:pt>
                <c:pt idx="416">
                  <c:v>12110700.000000011</c:v>
                </c:pt>
                <c:pt idx="417">
                  <c:v>12413100.000000009</c:v>
                </c:pt>
                <c:pt idx="418">
                  <c:v>12555900.000000009</c:v>
                </c:pt>
                <c:pt idx="419">
                  <c:v>12627300.000000009</c:v>
                </c:pt>
                <c:pt idx="420">
                  <c:v>12404700.000000011</c:v>
                </c:pt>
                <c:pt idx="421">
                  <c:v>12333300.000000009</c:v>
                </c:pt>
                <c:pt idx="422">
                  <c:v>12690300.000000009</c:v>
                </c:pt>
                <c:pt idx="423">
                  <c:v>12593700.000000007</c:v>
                </c:pt>
                <c:pt idx="424">
                  <c:v>12114900.000000009</c:v>
                </c:pt>
                <c:pt idx="425">
                  <c:v>11976300.000000011</c:v>
                </c:pt>
                <c:pt idx="426">
                  <c:v>11993100.000000009</c:v>
                </c:pt>
                <c:pt idx="427">
                  <c:v>11925900.000000009</c:v>
                </c:pt>
                <c:pt idx="428">
                  <c:v>12165300.000000009</c:v>
                </c:pt>
                <c:pt idx="429">
                  <c:v>12169500.000000009</c:v>
                </c:pt>
                <c:pt idx="430">
                  <c:v>11804100.000000009</c:v>
                </c:pt>
                <c:pt idx="431">
                  <c:v>11820900.000000011</c:v>
                </c:pt>
                <c:pt idx="432">
                  <c:v>11678100.000000009</c:v>
                </c:pt>
                <c:pt idx="433">
                  <c:v>11228700.000000011</c:v>
                </c:pt>
                <c:pt idx="434">
                  <c:v>11203500.000000011</c:v>
                </c:pt>
                <c:pt idx="435">
                  <c:v>11220300.000000011</c:v>
                </c:pt>
                <c:pt idx="436">
                  <c:v>11673900.000000011</c:v>
                </c:pt>
                <c:pt idx="437">
                  <c:v>11417700.000000013</c:v>
                </c:pt>
                <c:pt idx="438">
                  <c:v>11350500.000000011</c:v>
                </c:pt>
                <c:pt idx="439">
                  <c:v>11262300.000000011</c:v>
                </c:pt>
                <c:pt idx="440">
                  <c:v>11148900.000000011</c:v>
                </c:pt>
                <c:pt idx="441">
                  <c:v>11052300.000000011</c:v>
                </c:pt>
                <c:pt idx="442">
                  <c:v>11392500.000000011</c:v>
                </c:pt>
                <c:pt idx="443">
                  <c:v>11883900.000000011</c:v>
                </c:pt>
                <c:pt idx="444">
                  <c:v>11724300.000000011</c:v>
                </c:pt>
                <c:pt idx="445">
                  <c:v>11921700.000000011</c:v>
                </c:pt>
                <c:pt idx="446">
                  <c:v>12144300.000000011</c:v>
                </c:pt>
                <c:pt idx="447">
                  <c:v>12148500.000000011</c:v>
                </c:pt>
                <c:pt idx="448">
                  <c:v>12186300.000000011</c:v>
                </c:pt>
                <c:pt idx="449">
                  <c:v>12467700.000000013</c:v>
                </c:pt>
                <c:pt idx="450">
                  <c:v>12123300.000000011</c:v>
                </c:pt>
                <c:pt idx="451">
                  <c:v>12140100.000000009</c:v>
                </c:pt>
                <c:pt idx="452">
                  <c:v>11825100.000000013</c:v>
                </c:pt>
                <c:pt idx="453">
                  <c:v>11841900.000000011</c:v>
                </c:pt>
                <c:pt idx="454">
                  <c:v>11879700.000000011</c:v>
                </c:pt>
                <c:pt idx="455">
                  <c:v>11892300.000000011</c:v>
                </c:pt>
                <c:pt idx="456">
                  <c:v>11913300.000000011</c:v>
                </c:pt>
                <c:pt idx="457">
                  <c:v>11703300.000000011</c:v>
                </c:pt>
                <c:pt idx="458">
                  <c:v>12047700.000000011</c:v>
                </c:pt>
                <c:pt idx="459">
                  <c:v>11791500.000000011</c:v>
                </c:pt>
                <c:pt idx="460">
                  <c:v>11623500.000000011</c:v>
                </c:pt>
                <c:pt idx="461">
                  <c:v>11699100.000000013</c:v>
                </c:pt>
                <c:pt idx="462">
                  <c:v>11711700.000000011</c:v>
                </c:pt>
                <c:pt idx="463">
                  <c:v>11774700.000000011</c:v>
                </c:pt>
                <c:pt idx="464">
                  <c:v>11862900.000000011</c:v>
                </c:pt>
                <c:pt idx="465">
                  <c:v>12135900.000000013</c:v>
                </c:pt>
                <c:pt idx="466">
                  <c:v>12043500.000000011</c:v>
                </c:pt>
                <c:pt idx="467">
                  <c:v>11783100.000000013</c:v>
                </c:pt>
                <c:pt idx="468">
                  <c:v>11753700.000000013</c:v>
                </c:pt>
                <c:pt idx="469">
                  <c:v>11615100.000000013</c:v>
                </c:pt>
                <c:pt idx="470">
                  <c:v>11325300.000000013</c:v>
                </c:pt>
                <c:pt idx="471">
                  <c:v>11539500.000000011</c:v>
                </c:pt>
                <c:pt idx="472">
                  <c:v>11711700.000000011</c:v>
                </c:pt>
                <c:pt idx="473">
                  <c:v>11207700.000000013</c:v>
                </c:pt>
                <c:pt idx="474">
                  <c:v>11085900.000000013</c:v>
                </c:pt>
                <c:pt idx="475">
                  <c:v>11132100.000000013</c:v>
                </c:pt>
                <c:pt idx="476">
                  <c:v>11434500.000000011</c:v>
                </c:pt>
                <c:pt idx="477">
                  <c:v>11249700.000000011</c:v>
                </c:pt>
                <c:pt idx="478">
                  <c:v>10968300.000000013</c:v>
                </c:pt>
                <c:pt idx="479">
                  <c:v>11237100.000000009</c:v>
                </c:pt>
                <c:pt idx="480">
                  <c:v>11329500.000000011</c:v>
                </c:pt>
                <c:pt idx="481">
                  <c:v>11405100.000000013</c:v>
                </c:pt>
                <c:pt idx="482">
                  <c:v>11405100.000000013</c:v>
                </c:pt>
                <c:pt idx="483">
                  <c:v>11648700.000000013</c:v>
                </c:pt>
                <c:pt idx="484">
                  <c:v>11640300.000000011</c:v>
                </c:pt>
                <c:pt idx="485">
                  <c:v>11770500.000000011</c:v>
                </c:pt>
                <c:pt idx="486">
                  <c:v>11526900.000000013</c:v>
                </c:pt>
                <c:pt idx="487">
                  <c:v>11442900.000000013</c:v>
                </c:pt>
                <c:pt idx="488">
                  <c:v>11564700.000000013</c:v>
                </c:pt>
                <c:pt idx="489">
                  <c:v>11430300.000000013</c:v>
                </c:pt>
                <c:pt idx="490">
                  <c:v>11686500.000000011</c:v>
                </c:pt>
                <c:pt idx="491">
                  <c:v>11178300.000000011</c:v>
                </c:pt>
                <c:pt idx="492">
                  <c:v>11111100.000000013</c:v>
                </c:pt>
                <c:pt idx="493">
                  <c:v>11106900.000000011</c:v>
                </c:pt>
                <c:pt idx="494">
                  <c:v>11115300.000000011</c:v>
                </c:pt>
                <c:pt idx="495">
                  <c:v>11493300.000000013</c:v>
                </c:pt>
                <c:pt idx="496">
                  <c:v>11665500.000000011</c:v>
                </c:pt>
                <c:pt idx="497">
                  <c:v>11745300.000000013</c:v>
                </c:pt>
                <c:pt idx="498">
                  <c:v>11917500.000000011</c:v>
                </c:pt>
                <c:pt idx="499">
                  <c:v>11930100.000000013</c:v>
                </c:pt>
                <c:pt idx="500">
                  <c:v>11783100.000000013</c:v>
                </c:pt>
                <c:pt idx="501">
                  <c:v>11879700.000000013</c:v>
                </c:pt>
                <c:pt idx="502">
                  <c:v>11829300.000000013</c:v>
                </c:pt>
                <c:pt idx="503">
                  <c:v>12215700.000000013</c:v>
                </c:pt>
                <c:pt idx="504">
                  <c:v>12366900.000000013</c:v>
                </c:pt>
                <c:pt idx="505">
                  <c:v>12165300.000000013</c:v>
                </c:pt>
                <c:pt idx="506">
                  <c:v>12228300.000000011</c:v>
                </c:pt>
                <c:pt idx="507">
                  <c:v>12257700.000000013</c:v>
                </c:pt>
                <c:pt idx="508">
                  <c:v>12316500.000000015</c:v>
                </c:pt>
                <c:pt idx="509">
                  <c:v>12274500.000000011</c:v>
                </c:pt>
                <c:pt idx="510">
                  <c:v>12140100.000000013</c:v>
                </c:pt>
                <c:pt idx="511">
                  <c:v>12152700.000000013</c:v>
                </c:pt>
                <c:pt idx="512">
                  <c:v>12308100.000000013</c:v>
                </c:pt>
                <c:pt idx="513">
                  <c:v>12534900.000000013</c:v>
                </c:pt>
                <c:pt idx="514">
                  <c:v>12497100.000000013</c:v>
                </c:pt>
                <c:pt idx="515">
                  <c:v>12362700.000000013</c:v>
                </c:pt>
                <c:pt idx="516">
                  <c:v>12337500.000000011</c:v>
                </c:pt>
                <c:pt idx="517">
                  <c:v>12446700.000000015</c:v>
                </c:pt>
                <c:pt idx="518">
                  <c:v>12555900.000000017</c:v>
                </c:pt>
                <c:pt idx="519">
                  <c:v>12614700.000000015</c:v>
                </c:pt>
                <c:pt idx="520">
                  <c:v>12917100.000000015</c:v>
                </c:pt>
                <c:pt idx="521">
                  <c:v>12707100.000000015</c:v>
                </c:pt>
                <c:pt idx="522">
                  <c:v>12782700.000000015</c:v>
                </c:pt>
                <c:pt idx="523">
                  <c:v>12786900.000000013</c:v>
                </c:pt>
                <c:pt idx="524">
                  <c:v>12690300.000000015</c:v>
                </c:pt>
                <c:pt idx="525">
                  <c:v>12879300.000000015</c:v>
                </c:pt>
                <c:pt idx="526">
                  <c:v>12938100.000000015</c:v>
                </c:pt>
                <c:pt idx="527">
                  <c:v>12938100.000000015</c:v>
                </c:pt>
                <c:pt idx="528">
                  <c:v>13135500.000000015</c:v>
                </c:pt>
                <c:pt idx="529">
                  <c:v>13295100.000000015</c:v>
                </c:pt>
                <c:pt idx="530">
                  <c:v>13135500.000000015</c:v>
                </c:pt>
                <c:pt idx="531">
                  <c:v>13295100.000000015</c:v>
                </c:pt>
                <c:pt idx="532">
                  <c:v>13169100.000000015</c:v>
                </c:pt>
                <c:pt idx="533">
                  <c:v>13269900.000000013</c:v>
                </c:pt>
                <c:pt idx="534">
                  <c:v>13437900.000000013</c:v>
                </c:pt>
                <c:pt idx="535">
                  <c:v>13307700.000000015</c:v>
                </c:pt>
                <c:pt idx="536">
                  <c:v>13534500.000000015</c:v>
                </c:pt>
                <c:pt idx="537">
                  <c:v>13605900.000000017</c:v>
                </c:pt>
                <c:pt idx="538">
                  <c:v>13710900.000000013</c:v>
                </c:pt>
                <c:pt idx="539">
                  <c:v>13866300.000000015</c:v>
                </c:pt>
                <c:pt idx="540">
                  <c:v>13773900.000000017</c:v>
                </c:pt>
                <c:pt idx="541">
                  <c:v>13446300.000000015</c:v>
                </c:pt>
                <c:pt idx="542">
                  <c:v>13580700.000000015</c:v>
                </c:pt>
                <c:pt idx="543">
                  <c:v>13979700.000000015</c:v>
                </c:pt>
                <c:pt idx="544">
                  <c:v>13643700.000000015</c:v>
                </c:pt>
                <c:pt idx="545">
                  <c:v>13584900.000000017</c:v>
                </c:pt>
                <c:pt idx="546">
                  <c:v>13467300.000000015</c:v>
                </c:pt>
                <c:pt idx="547">
                  <c:v>13706700.000000015</c:v>
                </c:pt>
                <c:pt idx="548">
                  <c:v>13820100.000000015</c:v>
                </c:pt>
                <c:pt idx="549">
                  <c:v>13895700.000000015</c:v>
                </c:pt>
                <c:pt idx="550">
                  <c:v>13857900.000000017</c:v>
                </c:pt>
                <c:pt idx="551">
                  <c:v>13992300.000000015</c:v>
                </c:pt>
                <c:pt idx="552">
                  <c:v>13958700.000000015</c:v>
                </c:pt>
                <c:pt idx="553">
                  <c:v>13715100.000000017</c:v>
                </c:pt>
                <c:pt idx="554">
                  <c:v>14000700.000000015</c:v>
                </c:pt>
                <c:pt idx="555">
                  <c:v>14046900.000000017</c:v>
                </c:pt>
                <c:pt idx="556">
                  <c:v>14025900.000000017</c:v>
                </c:pt>
                <c:pt idx="557">
                  <c:v>14000700.000000015</c:v>
                </c:pt>
                <c:pt idx="558">
                  <c:v>13929300.000000015</c:v>
                </c:pt>
                <c:pt idx="559">
                  <c:v>14114100.000000015</c:v>
                </c:pt>
                <c:pt idx="560">
                  <c:v>14240100.000000015</c:v>
                </c:pt>
                <c:pt idx="561">
                  <c:v>14185500.000000015</c:v>
                </c:pt>
                <c:pt idx="562">
                  <c:v>14084700.000000015</c:v>
                </c:pt>
                <c:pt idx="563">
                  <c:v>13992300.000000013</c:v>
                </c:pt>
                <c:pt idx="564">
                  <c:v>13857900.000000013</c:v>
                </c:pt>
                <c:pt idx="565">
                  <c:v>14168700.000000015</c:v>
                </c:pt>
                <c:pt idx="566">
                  <c:v>14223300.000000013</c:v>
                </c:pt>
                <c:pt idx="567">
                  <c:v>13967100.000000015</c:v>
                </c:pt>
                <c:pt idx="568">
                  <c:v>13996500.000000015</c:v>
                </c:pt>
                <c:pt idx="569">
                  <c:v>13811700.000000015</c:v>
                </c:pt>
                <c:pt idx="570">
                  <c:v>13614300.000000013</c:v>
                </c:pt>
                <c:pt idx="571">
                  <c:v>13807500.000000015</c:v>
                </c:pt>
                <c:pt idx="572">
                  <c:v>14063700.000000015</c:v>
                </c:pt>
                <c:pt idx="573">
                  <c:v>14017500.000000015</c:v>
                </c:pt>
                <c:pt idx="574">
                  <c:v>13685700.000000013</c:v>
                </c:pt>
                <c:pt idx="575">
                  <c:v>13547100.000000015</c:v>
                </c:pt>
                <c:pt idx="576">
                  <c:v>13416900.000000013</c:v>
                </c:pt>
                <c:pt idx="577">
                  <c:v>13211100.000000015</c:v>
                </c:pt>
                <c:pt idx="578">
                  <c:v>13164900.000000013</c:v>
                </c:pt>
                <c:pt idx="579">
                  <c:v>13345500.000000015</c:v>
                </c:pt>
                <c:pt idx="580">
                  <c:v>13244700.000000013</c:v>
                </c:pt>
                <c:pt idx="581">
                  <c:v>13223700.000000015</c:v>
                </c:pt>
                <c:pt idx="582">
                  <c:v>13282500.000000015</c:v>
                </c:pt>
                <c:pt idx="583">
                  <c:v>13332900.000000013</c:v>
                </c:pt>
                <c:pt idx="584">
                  <c:v>13248900.000000013</c:v>
                </c:pt>
                <c:pt idx="585">
                  <c:v>13131300.000000013</c:v>
                </c:pt>
                <c:pt idx="586">
                  <c:v>13043100.000000015</c:v>
                </c:pt>
                <c:pt idx="587">
                  <c:v>12933900.000000011</c:v>
                </c:pt>
                <c:pt idx="588">
                  <c:v>12623100.000000013</c:v>
                </c:pt>
                <c:pt idx="589">
                  <c:v>12614700.000000015</c:v>
                </c:pt>
                <c:pt idx="590">
                  <c:v>12698700.000000015</c:v>
                </c:pt>
                <c:pt idx="591">
                  <c:v>12824700.000000013</c:v>
                </c:pt>
                <c:pt idx="592">
                  <c:v>12765900.000000011</c:v>
                </c:pt>
                <c:pt idx="593">
                  <c:v>12728100.000000013</c:v>
                </c:pt>
                <c:pt idx="594">
                  <c:v>12551700.000000013</c:v>
                </c:pt>
                <c:pt idx="595">
                  <c:v>12488700.000000013</c:v>
                </c:pt>
                <c:pt idx="596">
                  <c:v>12392100.000000013</c:v>
                </c:pt>
                <c:pt idx="597">
                  <c:v>12211500.000000015</c:v>
                </c:pt>
                <c:pt idx="598">
                  <c:v>12261900.000000013</c:v>
                </c:pt>
                <c:pt idx="599">
                  <c:v>12471900.000000013</c:v>
                </c:pt>
                <c:pt idx="600">
                  <c:v>12459300.000000013</c:v>
                </c:pt>
                <c:pt idx="601">
                  <c:v>12182100.000000013</c:v>
                </c:pt>
                <c:pt idx="602">
                  <c:v>12253500.000000011</c:v>
                </c:pt>
                <c:pt idx="603">
                  <c:v>12308100.000000013</c:v>
                </c:pt>
                <c:pt idx="604">
                  <c:v>12316500.000000015</c:v>
                </c:pt>
                <c:pt idx="605">
                  <c:v>12064500.000000015</c:v>
                </c:pt>
                <c:pt idx="606">
                  <c:v>11850300.000000013</c:v>
                </c:pt>
                <c:pt idx="607">
                  <c:v>11573100.000000013</c:v>
                </c:pt>
                <c:pt idx="608">
                  <c:v>11631900.000000011</c:v>
                </c:pt>
                <c:pt idx="609">
                  <c:v>11690700.000000013</c:v>
                </c:pt>
                <c:pt idx="610">
                  <c:v>11711700.000000013</c:v>
                </c:pt>
                <c:pt idx="611">
                  <c:v>11690700.000000013</c:v>
                </c:pt>
                <c:pt idx="612">
                  <c:v>11690700.000000013</c:v>
                </c:pt>
                <c:pt idx="613">
                  <c:v>11573100.000000013</c:v>
                </c:pt>
                <c:pt idx="614">
                  <c:v>11543700.000000013</c:v>
                </c:pt>
                <c:pt idx="615">
                  <c:v>11564700.000000013</c:v>
                </c:pt>
                <c:pt idx="616">
                  <c:v>11652900.000000013</c:v>
                </c:pt>
                <c:pt idx="617">
                  <c:v>11762100.000000013</c:v>
                </c:pt>
                <c:pt idx="618">
                  <c:v>11589900.000000013</c:v>
                </c:pt>
                <c:pt idx="619">
                  <c:v>11510100.000000013</c:v>
                </c:pt>
                <c:pt idx="620">
                  <c:v>11291700.000000013</c:v>
                </c:pt>
                <c:pt idx="621">
                  <c:v>11123700.000000013</c:v>
                </c:pt>
                <c:pt idx="622">
                  <c:v>11203500.000000011</c:v>
                </c:pt>
                <c:pt idx="623">
                  <c:v>11329500.000000015</c:v>
                </c:pt>
                <c:pt idx="624">
                  <c:v>11434500.000000015</c:v>
                </c:pt>
                <c:pt idx="625">
                  <c:v>11333700.000000013</c:v>
                </c:pt>
                <c:pt idx="626">
                  <c:v>11241300.000000013</c:v>
                </c:pt>
                <c:pt idx="627">
                  <c:v>11892300.000000013</c:v>
                </c:pt>
                <c:pt idx="628">
                  <c:v>11858700.000000013</c:v>
                </c:pt>
                <c:pt idx="629">
                  <c:v>12274500.000000011</c:v>
                </c:pt>
                <c:pt idx="630">
                  <c:v>12450900.000000013</c:v>
                </c:pt>
                <c:pt idx="631">
                  <c:v>12245100.000000015</c:v>
                </c:pt>
                <c:pt idx="632">
                  <c:v>12425700.000000013</c:v>
                </c:pt>
                <c:pt idx="633">
                  <c:v>12375300.000000013</c:v>
                </c:pt>
                <c:pt idx="634">
                  <c:v>12467700.000000013</c:v>
                </c:pt>
                <c:pt idx="635">
                  <c:v>12623100.000000013</c:v>
                </c:pt>
                <c:pt idx="636">
                  <c:v>12665100.000000013</c:v>
                </c:pt>
                <c:pt idx="637">
                  <c:v>12828900.000000013</c:v>
                </c:pt>
                <c:pt idx="638">
                  <c:v>12786900.000000013</c:v>
                </c:pt>
                <c:pt idx="639">
                  <c:v>12946500.000000015</c:v>
                </c:pt>
                <c:pt idx="640">
                  <c:v>13181700.000000013</c:v>
                </c:pt>
                <c:pt idx="641">
                  <c:v>13198500.000000015</c:v>
                </c:pt>
                <c:pt idx="642">
                  <c:v>12946500.000000015</c:v>
                </c:pt>
                <c:pt idx="643">
                  <c:v>12698700.000000015</c:v>
                </c:pt>
                <c:pt idx="644">
                  <c:v>12656700.000000015</c:v>
                </c:pt>
                <c:pt idx="645">
                  <c:v>12744900.000000013</c:v>
                </c:pt>
                <c:pt idx="646">
                  <c:v>12996900.000000017</c:v>
                </c:pt>
                <c:pt idx="647">
                  <c:v>13085100.000000015</c:v>
                </c:pt>
                <c:pt idx="648">
                  <c:v>12900300.000000013</c:v>
                </c:pt>
                <c:pt idx="649">
                  <c:v>13152300.000000015</c:v>
                </c:pt>
                <c:pt idx="650">
                  <c:v>13303500.000000015</c:v>
                </c:pt>
                <c:pt idx="651">
                  <c:v>13559700.000000015</c:v>
                </c:pt>
                <c:pt idx="652">
                  <c:v>13521900.000000017</c:v>
                </c:pt>
                <c:pt idx="653">
                  <c:v>13811700.000000015</c:v>
                </c:pt>
                <c:pt idx="654">
                  <c:v>13765500.000000015</c:v>
                </c:pt>
                <c:pt idx="655">
                  <c:v>13853700.000000013</c:v>
                </c:pt>
                <c:pt idx="656">
                  <c:v>13866300.000000013</c:v>
                </c:pt>
                <c:pt idx="657">
                  <c:v>13811700.000000015</c:v>
                </c:pt>
                <c:pt idx="658">
                  <c:v>13853700.000000013</c:v>
                </c:pt>
                <c:pt idx="659">
                  <c:v>14202300.000000015</c:v>
                </c:pt>
                <c:pt idx="660">
                  <c:v>14198100.000000015</c:v>
                </c:pt>
                <c:pt idx="661">
                  <c:v>13967100.000000015</c:v>
                </c:pt>
                <c:pt idx="662">
                  <c:v>13979700.000000015</c:v>
                </c:pt>
                <c:pt idx="663">
                  <c:v>14122500.000000015</c:v>
                </c:pt>
                <c:pt idx="664">
                  <c:v>14286300.000000015</c:v>
                </c:pt>
                <c:pt idx="665">
                  <c:v>14336700.000000015</c:v>
                </c:pt>
                <c:pt idx="666">
                  <c:v>14172900.000000013</c:v>
                </c:pt>
                <c:pt idx="667">
                  <c:v>14336700.000000015</c:v>
                </c:pt>
                <c:pt idx="668">
                  <c:v>14265300.000000013</c:v>
                </c:pt>
                <c:pt idx="669">
                  <c:v>14198100.000000013</c:v>
                </c:pt>
                <c:pt idx="670">
                  <c:v>14160300.000000013</c:v>
                </c:pt>
                <c:pt idx="671">
                  <c:v>14433300.000000013</c:v>
                </c:pt>
                <c:pt idx="672">
                  <c:v>14345100.000000015</c:v>
                </c:pt>
                <c:pt idx="673">
                  <c:v>14336700.000000015</c:v>
                </c:pt>
                <c:pt idx="674">
                  <c:v>14508900.000000013</c:v>
                </c:pt>
                <c:pt idx="675">
                  <c:v>14630700.000000015</c:v>
                </c:pt>
                <c:pt idx="676">
                  <c:v>14647500.000000015</c:v>
                </c:pt>
                <c:pt idx="677">
                  <c:v>14731500.000000015</c:v>
                </c:pt>
                <c:pt idx="678">
                  <c:v>14555100.000000013</c:v>
                </c:pt>
                <c:pt idx="679">
                  <c:v>14387100.000000015</c:v>
                </c:pt>
                <c:pt idx="680">
                  <c:v>14613900.000000013</c:v>
                </c:pt>
                <c:pt idx="681">
                  <c:v>14307300.000000013</c:v>
                </c:pt>
                <c:pt idx="682">
                  <c:v>14122500.000000015</c:v>
                </c:pt>
                <c:pt idx="683">
                  <c:v>13828500.000000015</c:v>
                </c:pt>
                <c:pt idx="684">
                  <c:v>14143500.000000015</c:v>
                </c:pt>
                <c:pt idx="685">
                  <c:v>14303100.000000015</c:v>
                </c:pt>
                <c:pt idx="686">
                  <c:v>14168700.000000015</c:v>
                </c:pt>
                <c:pt idx="687">
                  <c:v>14311500.000000017</c:v>
                </c:pt>
                <c:pt idx="688">
                  <c:v>14529900.000000017</c:v>
                </c:pt>
                <c:pt idx="689">
                  <c:v>14626500.000000015</c:v>
                </c:pt>
                <c:pt idx="690">
                  <c:v>14723100.000000015</c:v>
                </c:pt>
                <c:pt idx="691">
                  <c:v>14723100.000000015</c:v>
                </c:pt>
                <c:pt idx="692">
                  <c:v>14508900.000000017</c:v>
                </c:pt>
                <c:pt idx="693">
                  <c:v>14219100.000000015</c:v>
                </c:pt>
                <c:pt idx="694">
                  <c:v>14819700.000000015</c:v>
                </c:pt>
                <c:pt idx="695">
                  <c:v>14861700.000000015</c:v>
                </c:pt>
                <c:pt idx="696">
                  <c:v>14609700.000000015</c:v>
                </c:pt>
                <c:pt idx="697">
                  <c:v>14886900.000000017</c:v>
                </c:pt>
                <c:pt idx="698">
                  <c:v>14886900.000000017</c:v>
                </c:pt>
                <c:pt idx="699">
                  <c:v>14874300.000000015</c:v>
                </c:pt>
                <c:pt idx="700">
                  <c:v>14609700.000000015</c:v>
                </c:pt>
                <c:pt idx="701">
                  <c:v>14429100.000000015</c:v>
                </c:pt>
                <c:pt idx="702">
                  <c:v>14408100.000000017</c:v>
                </c:pt>
                <c:pt idx="703">
                  <c:v>14143500.000000017</c:v>
                </c:pt>
                <c:pt idx="704">
                  <c:v>13988100.000000015</c:v>
                </c:pt>
                <c:pt idx="705">
                  <c:v>13782300.000000015</c:v>
                </c:pt>
                <c:pt idx="706">
                  <c:v>13580700.000000015</c:v>
                </c:pt>
                <c:pt idx="707">
                  <c:v>13400100.000000015</c:v>
                </c:pt>
                <c:pt idx="708">
                  <c:v>13387500.000000017</c:v>
                </c:pt>
                <c:pt idx="709">
                  <c:v>13559700.000000015</c:v>
                </c:pt>
                <c:pt idx="710">
                  <c:v>13601700.000000015</c:v>
                </c:pt>
                <c:pt idx="711">
                  <c:v>13597500.000000017</c:v>
                </c:pt>
                <c:pt idx="712">
                  <c:v>13492500.000000017</c:v>
                </c:pt>
                <c:pt idx="713">
                  <c:v>13551300.000000015</c:v>
                </c:pt>
                <c:pt idx="714">
                  <c:v>13568100.000000015</c:v>
                </c:pt>
                <c:pt idx="715">
                  <c:v>13316100.000000015</c:v>
                </c:pt>
                <c:pt idx="716">
                  <c:v>13509300.000000015</c:v>
                </c:pt>
                <c:pt idx="717">
                  <c:v>13841100.000000015</c:v>
                </c:pt>
                <c:pt idx="718">
                  <c:v>13379100.000000015</c:v>
                </c:pt>
                <c:pt idx="719">
                  <c:v>13454700.000000017</c:v>
                </c:pt>
                <c:pt idx="720">
                  <c:v>13841100.000000015</c:v>
                </c:pt>
                <c:pt idx="721">
                  <c:v>13744500.000000017</c:v>
                </c:pt>
                <c:pt idx="722">
                  <c:v>13652100.000000015</c:v>
                </c:pt>
                <c:pt idx="723">
                  <c:v>13757100.000000015</c:v>
                </c:pt>
                <c:pt idx="724">
                  <c:v>13828500.000000017</c:v>
                </c:pt>
                <c:pt idx="725">
                  <c:v>13887300.000000015</c:v>
                </c:pt>
                <c:pt idx="726">
                  <c:v>14076300.000000015</c:v>
                </c:pt>
                <c:pt idx="727">
                  <c:v>13899900.000000017</c:v>
                </c:pt>
                <c:pt idx="728">
                  <c:v>14055300.000000015</c:v>
                </c:pt>
                <c:pt idx="729">
                  <c:v>14025900.000000017</c:v>
                </c:pt>
                <c:pt idx="730">
                  <c:v>13958700.000000017</c:v>
                </c:pt>
                <c:pt idx="731">
                  <c:v>13925100.000000017</c:v>
                </c:pt>
                <c:pt idx="732">
                  <c:v>13891500.000000017</c:v>
                </c:pt>
                <c:pt idx="733">
                  <c:v>14080500.000000017</c:v>
                </c:pt>
                <c:pt idx="734">
                  <c:v>14067900.000000017</c:v>
                </c:pt>
                <c:pt idx="735">
                  <c:v>14055300.000000015</c:v>
                </c:pt>
                <c:pt idx="736">
                  <c:v>13895700.000000017</c:v>
                </c:pt>
                <c:pt idx="737">
                  <c:v>13681500.000000017</c:v>
                </c:pt>
                <c:pt idx="738">
                  <c:v>13509300.000000015</c:v>
                </c:pt>
                <c:pt idx="739">
                  <c:v>13509300.000000015</c:v>
                </c:pt>
                <c:pt idx="740">
                  <c:v>13513500.000000017</c:v>
                </c:pt>
                <c:pt idx="741">
                  <c:v>13568100.000000017</c:v>
                </c:pt>
                <c:pt idx="742">
                  <c:v>13719300.000000015</c:v>
                </c:pt>
                <c:pt idx="743">
                  <c:v>13530300.000000015</c:v>
                </c:pt>
                <c:pt idx="744">
                  <c:v>13782300.000000015</c:v>
                </c:pt>
                <c:pt idx="745">
                  <c:v>13752900.000000017</c:v>
                </c:pt>
                <c:pt idx="746">
                  <c:v>13904100.000000015</c:v>
                </c:pt>
                <c:pt idx="747">
                  <c:v>14122500.000000017</c:v>
                </c:pt>
                <c:pt idx="748">
                  <c:v>14168700.000000017</c:v>
                </c:pt>
                <c:pt idx="749">
                  <c:v>14084700.000000015</c:v>
                </c:pt>
                <c:pt idx="750">
                  <c:v>14126700.000000015</c:v>
                </c:pt>
                <c:pt idx="751">
                  <c:v>14391300.000000015</c:v>
                </c:pt>
                <c:pt idx="752">
                  <c:v>14391300.000000015</c:v>
                </c:pt>
                <c:pt idx="753">
                  <c:v>14265300.000000015</c:v>
                </c:pt>
                <c:pt idx="754">
                  <c:v>14277900.000000017</c:v>
                </c:pt>
                <c:pt idx="755">
                  <c:v>14416500.000000015</c:v>
                </c:pt>
                <c:pt idx="756">
                  <c:v>14429100.000000015</c:v>
                </c:pt>
                <c:pt idx="757">
                  <c:v>14286300.000000015</c:v>
                </c:pt>
                <c:pt idx="758">
                  <c:v>14340900.000000017</c:v>
                </c:pt>
                <c:pt idx="759">
                  <c:v>14412300.000000015</c:v>
                </c:pt>
                <c:pt idx="760">
                  <c:v>14349300.000000015</c:v>
                </c:pt>
                <c:pt idx="761">
                  <c:v>14408100.000000017</c:v>
                </c:pt>
                <c:pt idx="762">
                  <c:v>14185500.000000017</c:v>
                </c:pt>
                <c:pt idx="763">
                  <c:v>14244300.000000015</c:v>
                </c:pt>
                <c:pt idx="764">
                  <c:v>14046900.000000017</c:v>
                </c:pt>
                <c:pt idx="765">
                  <c:v>14105700.000000015</c:v>
                </c:pt>
                <c:pt idx="766">
                  <c:v>14303100.000000015</c:v>
                </c:pt>
                <c:pt idx="767">
                  <c:v>14424900.000000017</c:v>
                </c:pt>
                <c:pt idx="768">
                  <c:v>14563500.000000017</c:v>
                </c:pt>
                <c:pt idx="769">
                  <c:v>14580300.000000015</c:v>
                </c:pt>
                <c:pt idx="770">
                  <c:v>14697900.000000017</c:v>
                </c:pt>
                <c:pt idx="771">
                  <c:v>14752500.000000017</c:v>
                </c:pt>
                <c:pt idx="772">
                  <c:v>14966700.000000015</c:v>
                </c:pt>
                <c:pt idx="773">
                  <c:v>15113700.000000017</c:v>
                </c:pt>
                <c:pt idx="774">
                  <c:v>15353100.000000017</c:v>
                </c:pt>
                <c:pt idx="775">
                  <c:v>15348900.000000017</c:v>
                </c:pt>
                <c:pt idx="776">
                  <c:v>15441300.000000015</c:v>
                </c:pt>
                <c:pt idx="777">
                  <c:v>15264900.000000017</c:v>
                </c:pt>
                <c:pt idx="778">
                  <c:v>15369900.000000017</c:v>
                </c:pt>
                <c:pt idx="779">
                  <c:v>15382500.000000017</c:v>
                </c:pt>
                <c:pt idx="780">
                  <c:v>15214500.000000017</c:v>
                </c:pt>
                <c:pt idx="781">
                  <c:v>15462300.000000019</c:v>
                </c:pt>
                <c:pt idx="782">
                  <c:v>15302700.000000017</c:v>
                </c:pt>
                <c:pt idx="783">
                  <c:v>15424500.000000017</c:v>
                </c:pt>
                <c:pt idx="784">
                  <c:v>15361500.000000017</c:v>
                </c:pt>
                <c:pt idx="785">
                  <c:v>15705900.000000017</c:v>
                </c:pt>
                <c:pt idx="786">
                  <c:v>15781500.000000017</c:v>
                </c:pt>
                <c:pt idx="787">
                  <c:v>15722700.000000017</c:v>
                </c:pt>
                <c:pt idx="788">
                  <c:v>15466500.000000017</c:v>
                </c:pt>
                <c:pt idx="789">
                  <c:v>15365700.000000017</c:v>
                </c:pt>
                <c:pt idx="790">
                  <c:v>15500100.000000017</c:v>
                </c:pt>
                <c:pt idx="791">
                  <c:v>15491700.000000015</c:v>
                </c:pt>
                <c:pt idx="792">
                  <c:v>15218700.000000017</c:v>
                </c:pt>
                <c:pt idx="793">
                  <c:v>14828100.000000017</c:v>
                </c:pt>
                <c:pt idx="794">
                  <c:v>14853300.000000019</c:v>
                </c:pt>
                <c:pt idx="795">
                  <c:v>14924700.000000017</c:v>
                </c:pt>
                <c:pt idx="796">
                  <c:v>14794500.000000017</c:v>
                </c:pt>
                <c:pt idx="797">
                  <c:v>15004500.000000017</c:v>
                </c:pt>
                <c:pt idx="798">
                  <c:v>14907900.000000017</c:v>
                </c:pt>
                <c:pt idx="799">
                  <c:v>14899500.000000019</c:v>
                </c:pt>
                <c:pt idx="800">
                  <c:v>15239700.000000017</c:v>
                </c:pt>
                <c:pt idx="801">
                  <c:v>15021300.000000019</c:v>
                </c:pt>
                <c:pt idx="802">
                  <c:v>15012900.000000017</c:v>
                </c:pt>
                <c:pt idx="803">
                  <c:v>14979300.000000015</c:v>
                </c:pt>
                <c:pt idx="804">
                  <c:v>14975100.000000017</c:v>
                </c:pt>
                <c:pt idx="805">
                  <c:v>15071700.000000017</c:v>
                </c:pt>
                <c:pt idx="806">
                  <c:v>14924700.000000017</c:v>
                </c:pt>
                <c:pt idx="807">
                  <c:v>14571900.000000017</c:v>
                </c:pt>
                <c:pt idx="808">
                  <c:v>14870100.000000017</c:v>
                </c:pt>
                <c:pt idx="809">
                  <c:v>14676900.000000019</c:v>
                </c:pt>
                <c:pt idx="810">
                  <c:v>14639100.00000002</c:v>
                </c:pt>
                <c:pt idx="811">
                  <c:v>14651700.000000017</c:v>
                </c:pt>
                <c:pt idx="812">
                  <c:v>14857500.000000019</c:v>
                </c:pt>
                <c:pt idx="813">
                  <c:v>14895300.000000019</c:v>
                </c:pt>
                <c:pt idx="814">
                  <c:v>14891100.00000002</c:v>
                </c:pt>
                <c:pt idx="815">
                  <c:v>14853300.000000019</c:v>
                </c:pt>
                <c:pt idx="816">
                  <c:v>14597100.000000017</c:v>
                </c:pt>
                <c:pt idx="817">
                  <c:v>14063700.000000017</c:v>
                </c:pt>
                <c:pt idx="818">
                  <c:v>14000700.000000017</c:v>
                </c:pt>
                <c:pt idx="819">
                  <c:v>13853700.000000017</c:v>
                </c:pt>
                <c:pt idx="820">
                  <c:v>14042700.000000017</c:v>
                </c:pt>
                <c:pt idx="821">
                  <c:v>14181300.000000019</c:v>
                </c:pt>
                <c:pt idx="822">
                  <c:v>13857900.000000019</c:v>
                </c:pt>
                <c:pt idx="823">
                  <c:v>13715100.000000017</c:v>
                </c:pt>
                <c:pt idx="824">
                  <c:v>13593300.000000019</c:v>
                </c:pt>
                <c:pt idx="825">
                  <c:v>13408500.000000019</c:v>
                </c:pt>
                <c:pt idx="826">
                  <c:v>13509300.000000019</c:v>
                </c:pt>
                <c:pt idx="827">
                  <c:v>13286700.000000017</c:v>
                </c:pt>
                <c:pt idx="828">
                  <c:v>13400100.000000017</c:v>
                </c:pt>
                <c:pt idx="829">
                  <c:v>13467300.000000019</c:v>
                </c:pt>
                <c:pt idx="830">
                  <c:v>13454700.000000017</c:v>
                </c:pt>
                <c:pt idx="831">
                  <c:v>13240500.000000019</c:v>
                </c:pt>
                <c:pt idx="832">
                  <c:v>13387500.000000017</c:v>
                </c:pt>
                <c:pt idx="833">
                  <c:v>13635300.000000019</c:v>
                </c:pt>
                <c:pt idx="834">
                  <c:v>13702500.000000017</c:v>
                </c:pt>
                <c:pt idx="835">
                  <c:v>13681500.000000019</c:v>
                </c:pt>
                <c:pt idx="836">
                  <c:v>13597500.000000019</c:v>
                </c:pt>
                <c:pt idx="837">
                  <c:v>13248900.000000017</c:v>
                </c:pt>
                <c:pt idx="838">
                  <c:v>13509300.000000019</c:v>
                </c:pt>
                <c:pt idx="839">
                  <c:v>13694100.00000002</c:v>
                </c:pt>
                <c:pt idx="840">
                  <c:v>13866300.000000019</c:v>
                </c:pt>
                <c:pt idx="841">
                  <c:v>13727700.000000017</c:v>
                </c:pt>
                <c:pt idx="842">
                  <c:v>13815900.000000019</c:v>
                </c:pt>
                <c:pt idx="843">
                  <c:v>13946100.000000017</c:v>
                </c:pt>
                <c:pt idx="844">
                  <c:v>13841100.000000017</c:v>
                </c:pt>
                <c:pt idx="845">
                  <c:v>13677300.000000019</c:v>
                </c:pt>
                <c:pt idx="846">
                  <c:v>13748700.000000017</c:v>
                </c:pt>
                <c:pt idx="847">
                  <c:v>13870500.000000017</c:v>
                </c:pt>
                <c:pt idx="848">
                  <c:v>13933500.000000019</c:v>
                </c:pt>
                <c:pt idx="849">
                  <c:v>14038500.000000017</c:v>
                </c:pt>
                <c:pt idx="850">
                  <c:v>14034300.000000019</c:v>
                </c:pt>
                <c:pt idx="851">
                  <c:v>13782300.000000019</c:v>
                </c:pt>
                <c:pt idx="852">
                  <c:v>13668900.000000019</c:v>
                </c:pt>
                <c:pt idx="853">
                  <c:v>13702500.000000017</c:v>
                </c:pt>
                <c:pt idx="854">
                  <c:v>13744500.000000017</c:v>
                </c:pt>
                <c:pt idx="855">
                  <c:v>13815900.000000019</c:v>
                </c:pt>
                <c:pt idx="856">
                  <c:v>13618500.000000017</c:v>
                </c:pt>
                <c:pt idx="857">
                  <c:v>13656300.000000019</c:v>
                </c:pt>
                <c:pt idx="858">
                  <c:v>13437900.000000017</c:v>
                </c:pt>
                <c:pt idx="859">
                  <c:v>13563900.000000019</c:v>
                </c:pt>
                <c:pt idx="860">
                  <c:v>13702500.000000017</c:v>
                </c:pt>
                <c:pt idx="861">
                  <c:v>13723500.000000017</c:v>
                </c:pt>
                <c:pt idx="862">
                  <c:v>13841100.000000017</c:v>
                </c:pt>
                <c:pt idx="863">
                  <c:v>13929300.000000015</c:v>
                </c:pt>
                <c:pt idx="864">
                  <c:v>13828500.000000017</c:v>
                </c:pt>
                <c:pt idx="865">
                  <c:v>13723500.000000017</c:v>
                </c:pt>
                <c:pt idx="866">
                  <c:v>13668900.000000019</c:v>
                </c:pt>
                <c:pt idx="867">
                  <c:v>13883100.000000017</c:v>
                </c:pt>
                <c:pt idx="868">
                  <c:v>14034300.000000015</c:v>
                </c:pt>
                <c:pt idx="869">
                  <c:v>13862100.000000017</c:v>
                </c:pt>
                <c:pt idx="870">
                  <c:v>13958700.000000017</c:v>
                </c:pt>
                <c:pt idx="871">
                  <c:v>14013300.000000015</c:v>
                </c:pt>
                <c:pt idx="872">
                  <c:v>13572300.000000019</c:v>
                </c:pt>
                <c:pt idx="873">
                  <c:v>13463100.000000017</c:v>
                </c:pt>
                <c:pt idx="874">
                  <c:v>13379100.000000017</c:v>
                </c:pt>
                <c:pt idx="875">
                  <c:v>13370700.000000017</c:v>
                </c:pt>
                <c:pt idx="876">
                  <c:v>13341300.000000019</c:v>
                </c:pt>
                <c:pt idx="877">
                  <c:v>13383300.000000019</c:v>
                </c:pt>
                <c:pt idx="878">
                  <c:v>13332900.000000019</c:v>
                </c:pt>
                <c:pt idx="879">
                  <c:v>13425300.000000019</c:v>
                </c:pt>
                <c:pt idx="880">
                  <c:v>13614300.000000019</c:v>
                </c:pt>
                <c:pt idx="881">
                  <c:v>13845300.000000019</c:v>
                </c:pt>
                <c:pt idx="882">
                  <c:v>14093100.000000017</c:v>
                </c:pt>
                <c:pt idx="883">
                  <c:v>14038500.000000017</c:v>
                </c:pt>
                <c:pt idx="884">
                  <c:v>14214900.000000019</c:v>
                </c:pt>
                <c:pt idx="885">
                  <c:v>14588700.000000017</c:v>
                </c:pt>
                <c:pt idx="886">
                  <c:v>14613900.000000019</c:v>
                </c:pt>
                <c:pt idx="887">
                  <c:v>15021300.000000019</c:v>
                </c:pt>
                <c:pt idx="888">
                  <c:v>14958300.000000019</c:v>
                </c:pt>
                <c:pt idx="889">
                  <c:v>15088500.000000017</c:v>
                </c:pt>
                <c:pt idx="890">
                  <c:v>14987700.000000017</c:v>
                </c:pt>
                <c:pt idx="891">
                  <c:v>14987700.000000017</c:v>
                </c:pt>
                <c:pt idx="892">
                  <c:v>15042300.000000019</c:v>
                </c:pt>
                <c:pt idx="893">
                  <c:v>14756700.00000002</c:v>
                </c:pt>
                <c:pt idx="894">
                  <c:v>14773500.000000019</c:v>
                </c:pt>
                <c:pt idx="895">
                  <c:v>14752500.000000019</c:v>
                </c:pt>
                <c:pt idx="896">
                  <c:v>14601300.00000002</c:v>
                </c:pt>
                <c:pt idx="897">
                  <c:v>14672700.00000002</c:v>
                </c:pt>
                <c:pt idx="898">
                  <c:v>14567700.00000002</c:v>
                </c:pt>
                <c:pt idx="899">
                  <c:v>14555100.00000002</c:v>
                </c:pt>
                <c:pt idx="900">
                  <c:v>14643300.00000002</c:v>
                </c:pt>
                <c:pt idx="901">
                  <c:v>14777700.00000002</c:v>
                </c:pt>
                <c:pt idx="902">
                  <c:v>14639100.00000002</c:v>
                </c:pt>
                <c:pt idx="903">
                  <c:v>14454300.00000002</c:v>
                </c:pt>
                <c:pt idx="904">
                  <c:v>14303100.00000002</c:v>
                </c:pt>
                <c:pt idx="905">
                  <c:v>14118300.00000002</c:v>
                </c:pt>
                <c:pt idx="906">
                  <c:v>14063700.00000002</c:v>
                </c:pt>
                <c:pt idx="907">
                  <c:v>14273700.00000002</c:v>
                </c:pt>
                <c:pt idx="908">
                  <c:v>14256900.00000002</c:v>
                </c:pt>
                <c:pt idx="909">
                  <c:v>14420700.00000002</c:v>
                </c:pt>
                <c:pt idx="910">
                  <c:v>14588700.00000002</c:v>
                </c:pt>
                <c:pt idx="911">
                  <c:v>14597100.00000002</c:v>
                </c:pt>
                <c:pt idx="912">
                  <c:v>14525700.00000002</c:v>
                </c:pt>
                <c:pt idx="913">
                  <c:v>14378700.00000002</c:v>
                </c:pt>
                <c:pt idx="914">
                  <c:v>14353500.000000022</c:v>
                </c:pt>
                <c:pt idx="915">
                  <c:v>14399700.00000002</c:v>
                </c:pt>
                <c:pt idx="916">
                  <c:v>14513100.00000002</c:v>
                </c:pt>
                <c:pt idx="917">
                  <c:v>14685300.00000002</c:v>
                </c:pt>
                <c:pt idx="918">
                  <c:v>14534100.000000022</c:v>
                </c:pt>
                <c:pt idx="919">
                  <c:v>14861700.00000002</c:v>
                </c:pt>
                <c:pt idx="920">
                  <c:v>15067500.000000022</c:v>
                </c:pt>
                <c:pt idx="921">
                  <c:v>14937300.00000002</c:v>
                </c:pt>
                <c:pt idx="922">
                  <c:v>14765100.000000022</c:v>
                </c:pt>
                <c:pt idx="923">
                  <c:v>14660100.000000022</c:v>
                </c:pt>
                <c:pt idx="924">
                  <c:v>14655900.00000002</c:v>
                </c:pt>
                <c:pt idx="925">
                  <c:v>14538300.00000002</c:v>
                </c:pt>
                <c:pt idx="926">
                  <c:v>14613900.00000002</c:v>
                </c:pt>
                <c:pt idx="927">
                  <c:v>14395500.000000022</c:v>
                </c:pt>
                <c:pt idx="928">
                  <c:v>14118300.000000022</c:v>
                </c:pt>
                <c:pt idx="929">
                  <c:v>14017500.000000022</c:v>
                </c:pt>
                <c:pt idx="930">
                  <c:v>14231700.00000002</c:v>
                </c:pt>
                <c:pt idx="931">
                  <c:v>14261100.000000022</c:v>
                </c:pt>
                <c:pt idx="932">
                  <c:v>14038500.000000022</c:v>
                </c:pt>
                <c:pt idx="933">
                  <c:v>13803300.00000002</c:v>
                </c:pt>
                <c:pt idx="934">
                  <c:v>14143500.000000022</c:v>
                </c:pt>
                <c:pt idx="935">
                  <c:v>13954500.000000022</c:v>
                </c:pt>
                <c:pt idx="936">
                  <c:v>13899900.00000002</c:v>
                </c:pt>
                <c:pt idx="937">
                  <c:v>13639500.000000022</c:v>
                </c:pt>
                <c:pt idx="938">
                  <c:v>13773900.00000002</c:v>
                </c:pt>
                <c:pt idx="939">
                  <c:v>13815900.00000002</c:v>
                </c:pt>
                <c:pt idx="940">
                  <c:v>13950300.000000022</c:v>
                </c:pt>
                <c:pt idx="941">
                  <c:v>13828500.000000022</c:v>
                </c:pt>
                <c:pt idx="942">
                  <c:v>13694100.000000022</c:v>
                </c:pt>
                <c:pt idx="943">
                  <c:v>13622700.000000022</c:v>
                </c:pt>
                <c:pt idx="944">
                  <c:v>13698300.000000022</c:v>
                </c:pt>
                <c:pt idx="945">
                  <c:v>13744500.000000022</c:v>
                </c:pt>
                <c:pt idx="946">
                  <c:v>13610100.000000022</c:v>
                </c:pt>
                <c:pt idx="947">
                  <c:v>13685700.00000002</c:v>
                </c:pt>
                <c:pt idx="948">
                  <c:v>13706700.00000002</c:v>
                </c:pt>
                <c:pt idx="949">
                  <c:v>13673100.000000022</c:v>
                </c:pt>
                <c:pt idx="950">
                  <c:v>13988100.000000022</c:v>
                </c:pt>
                <c:pt idx="951">
                  <c:v>13862100.000000022</c:v>
                </c:pt>
                <c:pt idx="952">
                  <c:v>13857900.00000002</c:v>
                </c:pt>
                <c:pt idx="953">
                  <c:v>13828500.000000022</c:v>
                </c:pt>
                <c:pt idx="954">
                  <c:v>14004900.00000002</c:v>
                </c:pt>
                <c:pt idx="955">
                  <c:v>13778100.000000022</c:v>
                </c:pt>
                <c:pt idx="956">
                  <c:v>13883100.000000022</c:v>
                </c:pt>
                <c:pt idx="957">
                  <c:v>13803300.00000002</c:v>
                </c:pt>
                <c:pt idx="958">
                  <c:v>13647900.00000002</c:v>
                </c:pt>
                <c:pt idx="959">
                  <c:v>13374900.00000002</c:v>
                </c:pt>
                <c:pt idx="960">
                  <c:v>13530300.00000002</c:v>
                </c:pt>
                <c:pt idx="961">
                  <c:v>13509300.000000022</c:v>
                </c:pt>
                <c:pt idx="962">
                  <c:v>13689900.00000002</c:v>
                </c:pt>
                <c:pt idx="963">
                  <c:v>13614300.00000002</c:v>
                </c:pt>
                <c:pt idx="964">
                  <c:v>13740300.00000002</c:v>
                </c:pt>
                <c:pt idx="965">
                  <c:v>13593300.000000022</c:v>
                </c:pt>
                <c:pt idx="966">
                  <c:v>13416900.00000002</c:v>
                </c:pt>
                <c:pt idx="967">
                  <c:v>13345500.000000022</c:v>
                </c:pt>
                <c:pt idx="968">
                  <c:v>13295100.000000022</c:v>
                </c:pt>
                <c:pt idx="969">
                  <c:v>13429500.000000022</c:v>
                </c:pt>
                <c:pt idx="970">
                  <c:v>13240500.000000022</c:v>
                </c:pt>
                <c:pt idx="971">
                  <c:v>13450500.000000022</c:v>
                </c:pt>
                <c:pt idx="972">
                  <c:v>13635300.00000002</c:v>
                </c:pt>
                <c:pt idx="973">
                  <c:v>13589100.00000002</c:v>
                </c:pt>
                <c:pt idx="974">
                  <c:v>13765500.000000022</c:v>
                </c:pt>
                <c:pt idx="975">
                  <c:v>14000700.000000022</c:v>
                </c:pt>
                <c:pt idx="976">
                  <c:v>13891500.000000022</c:v>
                </c:pt>
                <c:pt idx="977">
                  <c:v>13887300.00000002</c:v>
                </c:pt>
                <c:pt idx="978">
                  <c:v>13815900.00000002</c:v>
                </c:pt>
                <c:pt idx="979">
                  <c:v>13912500.000000022</c:v>
                </c:pt>
                <c:pt idx="980">
                  <c:v>14252700.000000022</c:v>
                </c:pt>
                <c:pt idx="981">
                  <c:v>14172900.00000002</c:v>
                </c:pt>
                <c:pt idx="982">
                  <c:v>14017500.000000022</c:v>
                </c:pt>
                <c:pt idx="983">
                  <c:v>14055300.00000002</c:v>
                </c:pt>
                <c:pt idx="984">
                  <c:v>14105700.000000022</c:v>
                </c:pt>
                <c:pt idx="985">
                  <c:v>14105700.000000022</c:v>
                </c:pt>
                <c:pt idx="986">
                  <c:v>13971300.00000002</c:v>
                </c:pt>
                <c:pt idx="987">
                  <c:v>14034300.000000022</c:v>
                </c:pt>
                <c:pt idx="988">
                  <c:v>14227500.000000024</c:v>
                </c:pt>
                <c:pt idx="989">
                  <c:v>14206500.000000022</c:v>
                </c:pt>
                <c:pt idx="990">
                  <c:v>14181300.000000022</c:v>
                </c:pt>
                <c:pt idx="991">
                  <c:v>14240100.000000022</c:v>
                </c:pt>
                <c:pt idx="992">
                  <c:v>14021700.000000022</c:v>
                </c:pt>
                <c:pt idx="993">
                  <c:v>14055300.00000002</c:v>
                </c:pt>
                <c:pt idx="994">
                  <c:v>13962900.000000024</c:v>
                </c:pt>
                <c:pt idx="995">
                  <c:v>13853700.000000022</c:v>
                </c:pt>
                <c:pt idx="996">
                  <c:v>13828500.000000022</c:v>
                </c:pt>
                <c:pt idx="997">
                  <c:v>13891500.000000024</c:v>
                </c:pt>
                <c:pt idx="998">
                  <c:v>13904100.000000022</c:v>
                </c:pt>
                <c:pt idx="999">
                  <c:v>14114100.000000022</c:v>
                </c:pt>
                <c:pt idx="1000">
                  <c:v>14294700.000000022</c:v>
                </c:pt>
                <c:pt idx="1001">
                  <c:v>14475300.000000022</c:v>
                </c:pt>
                <c:pt idx="1002">
                  <c:v>14458500.000000022</c:v>
                </c:pt>
                <c:pt idx="1003">
                  <c:v>14592900.00000002</c:v>
                </c:pt>
                <c:pt idx="1004">
                  <c:v>14601300.00000002</c:v>
                </c:pt>
                <c:pt idx="1005">
                  <c:v>14580300.00000002</c:v>
                </c:pt>
                <c:pt idx="1006">
                  <c:v>14483700.00000002</c:v>
                </c:pt>
                <c:pt idx="1007">
                  <c:v>14479500.000000022</c:v>
                </c:pt>
                <c:pt idx="1008">
                  <c:v>14097300.00000002</c:v>
                </c:pt>
                <c:pt idx="1009">
                  <c:v>13904100.000000022</c:v>
                </c:pt>
                <c:pt idx="1010">
                  <c:v>13891500.000000022</c:v>
                </c:pt>
                <c:pt idx="1011">
                  <c:v>14030100.00000002</c:v>
                </c:pt>
                <c:pt idx="1012">
                  <c:v>13933500.000000022</c:v>
                </c:pt>
                <c:pt idx="1013">
                  <c:v>13878900.00000002</c:v>
                </c:pt>
                <c:pt idx="1014">
                  <c:v>13988100.000000022</c:v>
                </c:pt>
                <c:pt idx="1015">
                  <c:v>13841100.000000022</c:v>
                </c:pt>
                <c:pt idx="1016">
                  <c:v>13790700.00000002</c:v>
                </c:pt>
                <c:pt idx="1017">
                  <c:v>13807500.000000022</c:v>
                </c:pt>
                <c:pt idx="1018">
                  <c:v>13677300.000000022</c:v>
                </c:pt>
                <c:pt idx="1019">
                  <c:v>13782300.000000022</c:v>
                </c:pt>
                <c:pt idx="1020">
                  <c:v>13786500.000000022</c:v>
                </c:pt>
                <c:pt idx="1021">
                  <c:v>14021700.000000022</c:v>
                </c:pt>
                <c:pt idx="1022">
                  <c:v>13958700.00000002</c:v>
                </c:pt>
                <c:pt idx="1023">
                  <c:v>13958700.00000002</c:v>
                </c:pt>
                <c:pt idx="1024">
                  <c:v>13799100.000000022</c:v>
                </c:pt>
                <c:pt idx="1025">
                  <c:v>13820100.000000022</c:v>
                </c:pt>
                <c:pt idx="1026">
                  <c:v>13950300.000000022</c:v>
                </c:pt>
                <c:pt idx="1027">
                  <c:v>13971300.00000002</c:v>
                </c:pt>
                <c:pt idx="1028">
                  <c:v>13790700.00000002</c:v>
                </c:pt>
                <c:pt idx="1029">
                  <c:v>13689900.000000024</c:v>
                </c:pt>
                <c:pt idx="1030">
                  <c:v>13673100.000000022</c:v>
                </c:pt>
                <c:pt idx="1031">
                  <c:v>13832700.000000022</c:v>
                </c:pt>
                <c:pt idx="1032">
                  <c:v>14009100.000000022</c:v>
                </c:pt>
                <c:pt idx="1033">
                  <c:v>14286300.000000022</c:v>
                </c:pt>
                <c:pt idx="1034">
                  <c:v>14185500.000000022</c:v>
                </c:pt>
                <c:pt idx="1035">
                  <c:v>14303100.000000022</c:v>
                </c:pt>
                <c:pt idx="1036">
                  <c:v>14345100.000000022</c:v>
                </c:pt>
                <c:pt idx="1037">
                  <c:v>14403900.000000024</c:v>
                </c:pt>
                <c:pt idx="1038">
                  <c:v>14521500.000000022</c:v>
                </c:pt>
                <c:pt idx="1039">
                  <c:v>14634900.00000002</c:v>
                </c:pt>
                <c:pt idx="1040">
                  <c:v>14605500.000000022</c:v>
                </c:pt>
                <c:pt idx="1041">
                  <c:v>14697900.00000002</c:v>
                </c:pt>
                <c:pt idx="1042">
                  <c:v>14634900.000000024</c:v>
                </c:pt>
                <c:pt idx="1043">
                  <c:v>14651700.000000022</c:v>
                </c:pt>
                <c:pt idx="1044">
                  <c:v>14504700.000000022</c:v>
                </c:pt>
                <c:pt idx="1045">
                  <c:v>14563500.000000024</c:v>
                </c:pt>
                <c:pt idx="1046">
                  <c:v>14458500.000000022</c:v>
                </c:pt>
                <c:pt idx="1047">
                  <c:v>14525700.000000022</c:v>
                </c:pt>
                <c:pt idx="1048">
                  <c:v>14706300.000000022</c:v>
                </c:pt>
                <c:pt idx="1049">
                  <c:v>14559300.000000022</c:v>
                </c:pt>
                <c:pt idx="1050">
                  <c:v>14370300.000000022</c:v>
                </c:pt>
                <c:pt idx="1051">
                  <c:v>14395500.000000024</c:v>
                </c:pt>
                <c:pt idx="1052">
                  <c:v>14513100.000000024</c:v>
                </c:pt>
                <c:pt idx="1053">
                  <c:v>14408100.000000022</c:v>
                </c:pt>
                <c:pt idx="1054">
                  <c:v>14483700.000000022</c:v>
                </c:pt>
                <c:pt idx="1055">
                  <c:v>14437500.000000022</c:v>
                </c:pt>
                <c:pt idx="1056">
                  <c:v>14340900.00000002</c:v>
                </c:pt>
                <c:pt idx="1057">
                  <c:v>14454300.000000022</c:v>
                </c:pt>
                <c:pt idx="1058">
                  <c:v>14122500.000000022</c:v>
                </c:pt>
                <c:pt idx="1059">
                  <c:v>14214900.000000024</c:v>
                </c:pt>
                <c:pt idx="1060">
                  <c:v>14072100.000000024</c:v>
                </c:pt>
                <c:pt idx="1061">
                  <c:v>14185500.000000022</c:v>
                </c:pt>
                <c:pt idx="1062">
                  <c:v>14235900.00000002</c:v>
                </c:pt>
                <c:pt idx="1063">
                  <c:v>14160300.000000022</c:v>
                </c:pt>
                <c:pt idx="1064">
                  <c:v>14143500.000000024</c:v>
                </c:pt>
                <c:pt idx="1065">
                  <c:v>14244300.000000022</c:v>
                </c:pt>
                <c:pt idx="1066">
                  <c:v>14382900.000000024</c:v>
                </c:pt>
                <c:pt idx="1067">
                  <c:v>14374500.000000022</c:v>
                </c:pt>
                <c:pt idx="1068">
                  <c:v>14294700.000000022</c:v>
                </c:pt>
                <c:pt idx="1069">
                  <c:v>14093100.000000022</c:v>
                </c:pt>
                <c:pt idx="1070">
                  <c:v>14080500.000000022</c:v>
                </c:pt>
                <c:pt idx="1071">
                  <c:v>14269500.000000022</c:v>
                </c:pt>
                <c:pt idx="1072">
                  <c:v>14349300.000000022</c:v>
                </c:pt>
                <c:pt idx="1073">
                  <c:v>14328300.000000022</c:v>
                </c:pt>
                <c:pt idx="1074">
                  <c:v>14555100.000000022</c:v>
                </c:pt>
                <c:pt idx="1075">
                  <c:v>14672700.000000022</c:v>
                </c:pt>
                <c:pt idx="1076">
                  <c:v>14672700.000000022</c:v>
                </c:pt>
                <c:pt idx="1077">
                  <c:v>14697900.00000002</c:v>
                </c:pt>
                <c:pt idx="1078">
                  <c:v>14798700.000000022</c:v>
                </c:pt>
                <c:pt idx="1079">
                  <c:v>14815500.000000022</c:v>
                </c:pt>
                <c:pt idx="1080">
                  <c:v>14811300.000000022</c:v>
                </c:pt>
                <c:pt idx="1081">
                  <c:v>14870100.000000024</c:v>
                </c:pt>
                <c:pt idx="1082">
                  <c:v>15004500.000000024</c:v>
                </c:pt>
                <c:pt idx="1083">
                  <c:v>15038100.000000024</c:v>
                </c:pt>
                <c:pt idx="1084">
                  <c:v>15029700.000000022</c:v>
                </c:pt>
                <c:pt idx="1085">
                  <c:v>15050700.000000022</c:v>
                </c:pt>
                <c:pt idx="1086">
                  <c:v>14975100.000000022</c:v>
                </c:pt>
                <c:pt idx="1087">
                  <c:v>14802900.000000024</c:v>
                </c:pt>
                <c:pt idx="1088">
                  <c:v>14895300.000000022</c:v>
                </c:pt>
                <c:pt idx="1089">
                  <c:v>14710500.000000022</c:v>
                </c:pt>
                <c:pt idx="1090">
                  <c:v>14605500.000000022</c:v>
                </c:pt>
                <c:pt idx="1091">
                  <c:v>14630700.000000022</c:v>
                </c:pt>
                <c:pt idx="1092">
                  <c:v>14479500.000000022</c:v>
                </c:pt>
                <c:pt idx="1093">
                  <c:v>14382900.000000024</c:v>
                </c:pt>
                <c:pt idx="1094">
                  <c:v>14517300.000000022</c:v>
                </c:pt>
                <c:pt idx="1095">
                  <c:v>14462700.000000022</c:v>
                </c:pt>
                <c:pt idx="1096">
                  <c:v>14424900.00000002</c:v>
                </c:pt>
                <c:pt idx="1097">
                  <c:v>14504700.000000022</c:v>
                </c:pt>
                <c:pt idx="1098">
                  <c:v>14567700.000000022</c:v>
                </c:pt>
                <c:pt idx="1099">
                  <c:v>14731500.000000022</c:v>
                </c:pt>
                <c:pt idx="1100">
                  <c:v>14710500.000000022</c:v>
                </c:pt>
                <c:pt idx="1101">
                  <c:v>14752500.000000024</c:v>
                </c:pt>
                <c:pt idx="1102">
                  <c:v>14714700.000000022</c:v>
                </c:pt>
                <c:pt idx="1103">
                  <c:v>14710500.000000022</c:v>
                </c:pt>
                <c:pt idx="1104">
                  <c:v>14836500.000000024</c:v>
                </c:pt>
                <c:pt idx="1105">
                  <c:v>14882700.000000022</c:v>
                </c:pt>
                <c:pt idx="1106">
                  <c:v>14962500.000000022</c:v>
                </c:pt>
                <c:pt idx="1107">
                  <c:v>14853300.00000002</c:v>
                </c:pt>
                <c:pt idx="1108">
                  <c:v>14882700.000000022</c:v>
                </c:pt>
                <c:pt idx="1109">
                  <c:v>14916300.000000022</c:v>
                </c:pt>
                <c:pt idx="1110">
                  <c:v>14815500.000000022</c:v>
                </c:pt>
                <c:pt idx="1111">
                  <c:v>14723100.000000022</c:v>
                </c:pt>
                <c:pt idx="1112">
                  <c:v>14718900.00000002</c:v>
                </c:pt>
                <c:pt idx="1113">
                  <c:v>14660100.000000022</c:v>
                </c:pt>
                <c:pt idx="1114">
                  <c:v>14748300.000000022</c:v>
                </c:pt>
                <c:pt idx="1115">
                  <c:v>14676900.00000002</c:v>
                </c:pt>
                <c:pt idx="1116">
                  <c:v>14870100.000000022</c:v>
                </c:pt>
                <c:pt idx="1117">
                  <c:v>14828100.000000022</c:v>
                </c:pt>
                <c:pt idx="1118">
                  <c:v>14937300.00000002</c:v>
                </c:pt>
                <c:pt idx="1119">
                  <c:v>15285900.00000002</c:v>
                </c:pt>
                <c:pt idx="1120">
                  <c:v>15176700.00000002</c:v>
                </c:pt>
                <c:pt idx="1121">
                  <c:v>15235500.000000022</c:v>
                </c:pt>
                <c:pt idx="1122">
                  <c:v>15315300.000000022</c:v>
                </c:pt>
                <c:pt idx="1123">
                  <c:v>15344700.000000022</c:v>
                </c:pt>
                <c:pt idx="1124">
                  <c:v>15462300.00000002</c:v>
                </c:pt>
                <c:pt idx="1125">
                  <c:v>15470700.000000022</c:v>
                </c:pt>
                <c:pt idx="1126">
                  <c:v>15382500.000000024</c:v>
                </c:pt>
                <c:pt idx="1127">
                  <c:v>15458100.000000022</c:v>
                </c:pt>
                <c:pt idx="1128">
                  <c:v>15348900.000000024</c:v>
                </c:pt>
                <c:pt idx="1129">
                  <c:v>15306900.00000002</c:v>
                </c:pt>
                <c:pt idx="1130">
                  <c:v>15361500.000000022</c:v>
                </c:pt>
                <c:pt idx="1131">
                  <c:v>15231300.000000022</c:v>
                </c:pt>
                <c:pt idx="1132">
                  <c:v>15206100.000000022</c:v>
                </c:pt>
                <c:pt idx="1133">
                  <c:v>15151500.000000022</c:v>
                </c:pt>
                <c:pt idx="1134">
                  <c:v>15134700.000000022</c:v>
                </c:pt>
                <c:pt idx="1135">
                  <c:v>15004500.000000022</c:v>
                </c:pt>
                <c:pt idx="1136">
                  <c:v>14937300.00000002</c:v>
                </c:pt>
                <c:pt idx="1137">
                  <c:v>14790300.000000022</c:v>
                </c:pt>
                <c:pt idx="1138">
                  <c:v>14874300.000000022</c:v>
                </c:pt>
                <c:pt idx="1139">
                  <c:v>14668500.000000022</c:v>
                </c:pt>
                <c:pt idx="1140">
                  <c:v>14735700.00000002</c:v>
                </c:pt>
                <c:pt idx="1141">
                  <c:v>14626500.000000022</c:v>
                </c:pt>
                <c:pt idx="1142">
                  <c:v>14559300.000000022</c:v>
                </c:pt>
                <c:pt idx="1143">
                  <c:v>14555100.000000022</c:v>
                </c:pt>
                <c:pt idx="1144">
                  <c:v>14462700.000000022</c:v>
                </c:pt>
                <c:pt idx="1145">
                  <c:v>14592900.00000002</c:v>
                </c:pt>
                <c:pt idx="1146">
                  <c:v>14550900.00000002</c:v>
                </c:pt>
                <c:pt idx="1147">
                  <c:v>14462700.000000022</c:v>
                </c:pt>
                <c:pt idx="1148">
                  <c:v>14361900.000000024</c:v>
                </c:pt>
                <c:pt idx="1149">
                  <c:v>14475300.000000022</c:v>
                </c:pt>
                <c:pt idx="1150">
                  <c:v>14416500.000000024</c:v>
                </c:pt>
                <c:pt idx="1151">
                  <c:v>14496300.000000022</c:v>
                </c:pt>
                <c:pt idx="1152">
                  <c:v>14374500.000000022</c:v>
                </c:pt>
                <c:pt idx="1153">
                  <c:v>14298900.000000024</c:v>
                </c:pt>
                <c:pt idx="1154">
                  <c:v>14072100.000000024</c:v>
                </c:pt>
                <c:pt idx="1155">
                  <c:v>13992300.000000022</c:v>
                </c:pt>
                <c:pt idx="1156">
                  <c:v>13954500.000000024</c:v>
                </c:pt>
                <c:pt idx="1157">
                  <c:v>14055300.000000022</c:v>
                </c:pt>
                <c:pt idx="1158">
                  <c:v>14189700.000000022</c:v>
                </c:pt>
                <c:pt idx="1159">
                  <c:v>14114100.000000022</c:v>
                </c:pt>
                <c:pt idx="1160">
                  <c:v>14109900.000000024</c:v>
                </c:pt>
                <c:pt idx="1161">
                  <c:v>14034300.000000022</c:v>
                </c:pt>
                <c:pt idx="1162">
                  <c:v>14114100.000000022</c:v>
                </c:pt>
                <c:pt idx="1163">
                  <c:v>13748700.000000022</c:v>
                </c:pt>
                <c:pt idx="1164">
                  <c:v>13883100.000000022</c:v>
                </c:pt>
                <c:pt idx="1165">
                  <c:v>13702500.000000024</c:v>
                </c:pt>
                <c:pt idx="1166">
                  <c:v>13866300.000000022</c:v>
                </c:pt>
                <c:pt idx="1167">
                  <c:v>13941900.000000024</c:v>
                </c:pt>
                <c:pt idx="1168">
                  <c:v>14088900.000000024</c:v>
                </c:pt>
                <c:pt idx="1169">
                  <c:v>14042700.000000022</c:v>
                </c:pt>
                <c:pt idx="1170">
                  <c:v>14067900.000000024</c:v>
                </c:pt>
                <c:pt idx="1171">
                  <c:v>14088900.000000024</c:v>
                </c:pt>
                <c:pt idx="1172">
                  <c:v>14051100.000000024</c:v>
                </c:pt>
                <c:pt idx="1173">
                  <c:v>14051100.000000024</c:v>
                </c:pt>
                <c:pt idx="1174">
                  <c:v>14185500.000000024</c:v>
                </c:pt>
                <c:pt idx="1175">
                  <c:v>13849500.000000024</c:v>
                </c:pt>
                <c:pt idx="1176">
                  <c:v>14172900.000000024</c:v>
                </c:pt>
                <c:pt idx="1177">
                  <c:v>14088900.000000024</c:v>
                </c:pt>
                <c:pt idx="1178">
                  <c:v>14017500.000000024</c:v>
                </c:pt>
                <c:pt idx="1179">
                  <c:v>13929300.000000022</c:v>
                </c:pt>
                <c:pt idx="1180">
                  <c:v>13870500.000000024</c:v>
                </c:pt>
                <c:pt idx="1181">
                  <c:v>13782300.000000022</c:v>
                </c:pt>
                <c:pt idx="1182">
                  <c:v>13769700.000000022</c:v>
                </c:pt>
                <c:pt idx="1183">
                  <c:v>13748700.000000024</c:v>
                </c:pt>
                <c:pt idx="1184">
                  <c:v>13799100.000000024</c:v>
                </c:pt>
                <c:pt idx="1185">
                  <c:v>13916700.000000024</c:v>
                </c:pt>
                <c:pt idx="1186">
                  <c:v>13958700.000000022</c:v>
                </c:pt>
                <c:pt idx="1187">
                  <c:v>13925100.000000022</c:v>
                </c:pt>
                <c:pt idx="1188">
                  <c:v>14135100.000000024</c:v>
                </c:pt>
                <c:pt idx="1189">
                  <c:v>14025900.000000024</c:v>
                </c:pt>
                <c:pt idx="1190">
                  <c:v>14206500.000000024</c:v>
                </c:pt>
                <c:pt idx="1191">
                  <c:v>14240100.000000024</c:v>
                </c:pt>
                <c:pt idx="1192">
                  <c:v>14357700.000000024</c:v>
                </c:pt>
                <c:pt idx="1193">
                  <c:v>14139300.000000022</c:v>
                </c:pt>
                <c:pt idx="1194">
                  <c:v>14248500.000000024</c:v>
                </c:pt>
                <c:pt idx="1195">
                  <c:v>13925100.000000022</c:v>
                </c:pt>
                <c:pt idx="1196">
                  <c:v>13979700.000000024</c:v>
                </c:pt>
                <c:pt idx="1197">
                  <c:v>13807500.000000024</c:v>
                </c:pt>
                <c:pt idx="1198">
                  <c:v>13681500.000000024</c:v>
                </c:pt>
                <c:pt idx="1199">
                  <c:v>13824300.000000022</c:v>
                </c:pt>
                <c:pt idx="1200">
                  <c:v>13635300.000000022</c:v>
                </c:pt>
                <c:pt idx="1201">
                  <c:v>13425300.000000022</c:v>
                </c:pt>
                <c:pt idx="1202">
                  <c:v>13244700.000000022</c:v>
                </c:pt>
                <c:pt idx="1203">
                  <c:v>13173300.000000022</c:v>
                </c:pt>
                <c:pt idx="1204">
                  <c:v>13160700.000000022</c:v>
                </c:pt>
                <c:pt idx="1205">
                  <c:v>12845700.000000024</c:v>
                </c:pt>
                <c:pt idx="1206">
                  <c:v>12715500.000000024</c:v>
                </c:pt>
                <c:pt idx="1207">
                  <c:v>12975900.000000024</c:v>
                </c:pt>
                <c:pt idx="1208">
                  <c:v>13068300.000000022</c:v>
                </c:pt>
                <c:pt idx="1209">
                  <c:v>12929700.000000024</c:v>
                </c:pt>
                <c:pt idx="1210">
                  <c:v>12984300.000000022</c:v>
                </c:pt>
                <c:pt idx="1211">
                  <c:v>12744900.000000024</c:v>
                </c:pt>
                <c:pt idx="1212">
                  <c:v>12959100.000000022</c:v>
                </c:pt>
                <c:pt idx="1213">
                  <c:v>12849900.000000024</c:v>
                </c:pt>
                <c:pt idx="1214">
                  <c:v>12820500.000000024</c:v>
                </c:pt>
                <c:pt idx="1215">
                  <c:v>12904500.000000024</c:v>
                </c:pt>
                <c:pt idx="1216">
                  <c:v>13017900.000000024</c:v>
                </c:pt>
                <c:pt idx="1217">
                  <c:v>12929700.000000024</c:v>
                </c:pt>
                <c:pt idx="1218">
                  <c:v>12875100.000000024</c:v>
                </c:pt>
                <c:pt idx="1219">
                  <c:v>12749100.000000024</c:v>
                </c:pt>
                <c:pt idx="1220">
                  <c:v>12581100.000000024</c:v>
                </c:pt>
                <c:pt idx="1221">
                  <c:v>12618900.000000026</c:v>
                </c:pt>
                <c:pt idx="1222">
                  <c:v>12799500.000000024</c:v>
                </c:pt>
                <c:pt idx="1223">
                  <c:v>12820500.000000024</c:v>
                </c:pt>
                <c:pt idx="1224">
                  <c:v>12677700.000000024</c:v>
                </c:pt>
                <c:pt idx="1225">
                  <c:v>12690300.000000026</c:v>
                </c:pt>
                <c:pt idx="1226">
                  <c:v>12702900.000000026</c:v>
                </c:pt>
                <c:pt idx="1227">
                  <c:v>12261900.000000024</c:v>
                </c:pt>
                <c:pt idx="1228">
                  <c:v>12434100.000000024</c:v>
                </c:pt>
                <c:pt idx="1229">
                  <c:v>12362700.000000022</c:v>
                </c:pt>
                <c:pt idx="1230">
                  <c:v>12434100.000000024</c:v>
                </c:pt>
                <c:pt idx="1231">
                  <c:v>12438300.000000026</c:v>
                </c:pt>
                <c:pt idx="1232">
                  <c:v>12366900.000000026</c:v>
                </c:pt>
                <c:pt idx="1233">
                  <c:v>12488700.000000024</c:v>
                </c:pt>
                <c:pt idx="1234">
                  <c:v>12396300.000000022</c:v>
                </c:pt>
                <c:pt idx="1235">
                  <c:v>12354300.000000026</c:v>
                </c:pt>
                <c:pt idx="1236">
                  <c:v>12354300.000000026</c:v>
                </c:pt>
                <c:pt idx="1237">
                  <c:v>11581500.000000024</c:v>
                </c:pt>
                <c:pt idx="1238">
                  <c:v>11804100.000000024</c:v>
                </c:pt>
                <c:pt idx="1239">
                  <c:v>11514300.000000022</c:v>
                </c:pt>
                <c:pt idx="1240">
                  <c:v>11493300.000000022</c:v>
                </c:pt>
                <c:pt idx="1241">
                  <c:v>11442900.000000024</c:v>
                </c:pt>
                <c:pt idx="1242">
                  <c:v>11350500.000000024</c:v>
                </c:pt>
                <c:pt idx="1243">
                  <c:v>11073300.000000026</c:v>
                </c:pt>
                <c:pt idx="1244">
                  <c:v>11144700.000000024</c:v>
                </c:pt>
                <c:pt idx="1245">
                  <c:v>10800300.000000022</c:v>
                </c:pt>
                <c:pt idx="1246">
                  <c:v>10724700.000000024</c:v>
                </c:pt>
                <c:pt idx="1247">
                  <c:v>10611300.000000024</c:v>
                </c:pt>
                <c:pt idx="1248">
                  <c:v>10523100.000000024</c:v>
                </c:pt>
                <c:pt idx="1249">
                  <c:v>10376100.000000024</c:v>
                </c:pt>
                <c:pt idx="1250">
                  <c:v>10481100.000000026</c:v>
                </c:pt>
                <c:pt idx="1251">
                  <c:v>10317300.000000026</c:v>
                </c:pt>
                <c:pt idx="1252">
                  <c:v>10455900.000000024</c:v>
                </c:pt>
                <c:pt idx="1253">
                  <c:v>10350900.000000024</c:v>
                </c:pt>
                <c:pt idx="1254">
                  <c:v>10493700.000000024</c:v>
                </c:pt>
                <c:pt idx="1255">
                  <c:v>10258500.000000024</c:v>
                </c:pt>
                <c:pt idx="1256">
                  <c:v>10241700.000000024</c:v>
                </c:pt>
                <c:pt idx="1257">
                  <c:v>9998100.0000000242</c:v>
                </c:pt>
                <c:pt idx="1258">
                  <c:v>10014900.000000024</c:v>
                </c:pt>
                <c:pt idx="1259">
                  <c:v>10019100.000000024</c:v>
                </c:pt>
                <c:pt idx="1260">
                  <c:v>9855300.0000000261</c:v>
                </c:pt>
                <c:pt idx="1261">
                  <c:v>9636900.0000000242</c:v>
                </c:pt>
                <c:pt idx="1262">
                  <c:v>9523500.0000000261</c:v>
                </c:pt>
                <c:pt idx="1263">
                  <c:v>9456300.0000000261</c:v>
                </c:pt>
                <c:pt idx="1264">
                  <c:v>9468900.0000000261</c:v>
                </c:pt>
                <c:pt idx="1265">
                  <c:v>9393300.0000000279</c:v>
                </c:pt>
                <c:pt idx="1266">
                  <c:v>9191700.0000000279</c:v>
                </c:pt>
                <c:pt idx="1267">
                  <c:v>9166500.0000000261</c:v>
                </c:pt>
                <c:pt idx="1268">
                  <c:v>9510900.0000000261</c:v>
                </c:pt>
                <c:pt idx="1269">
                  <c:v>9292500.0000000261</c:v>
                </c:pt>
                <c:pt idx="1270">
                  <c:v>9544500.0000000261</c:v>
                </c:pt>
                <c:pt idx="1271">
                  <c:v>9351300.0000000261</c:v>
                </c:pt>
                <c:pt idx="1272">
                  <c:v>9405900.0000000242</c:v>
                </c:pt>
                <c:pt idx="1273">
                  <c:v>9426900.0000000242</c:v>
                </c:pt>
                <c:pt idx="1274">
                  <c:v>9494100.0000000261</c:v>
                </c:pt>
                <c:pt idx="1275">
                  <c:v>9384900.0000000242</c:v>
                </c:pt>
                <c:pt idx="1276">
                  <c:v>9540300.0000000242</c:v>
                </c:pt>
                <c:pt idx="1277">
                  <c:v>9510900.0000000261</c:v>
                </c:pt>
                <c:pt idx="1278">
                  <c:v>9569700.0000000279</c:v>
                </c:pt>
                <c:pt idx="1279">
                  <c:v>9939300.0000000279</c:v>
                </c:pt>
                <c:pt idx="1280">
                  <c:v>10216500.000000026</c:v>
                </c:pt>
                <c:pt idx="1281">
                  <c:v>10451700.000000028</c:v>
                </c:pt>
                <c:pt idx="1282">
                  <c:v>9951900.0000000279</c:v>
                </c:pt>
                <c:pt idx="1283">
                  <c:v>10132500.000000028</c:v>
                </c:pt>
                <c:pt idx="1284">
                  <c:v>10275300.000000028</c:v>
                </c:pt>
                <c:pt idx="1285">
                  <c:v>10355100.000000028</c:v>
                </c:pt>
                <c:pt idx="1286">
                  <c:v>10245900.00000003</c:v>
                </c:pt>
                <c:pt idx="1287">
                  <c:v>10208100.000000028</c:v>
                </c:pt>
                <c:pt idx="1288">
                  <c:v>10430700.000000028</c:v>
                </c:pt>
                <c:pt idx="1289">
                  <c:v>10556700.000000026</c:v>
                </c:pt>
                <c:pt idx="1290">
                  <c:v>10405500.000000026</c:v>
                </c:pt>
                <c:pt idx="1291">
                  <c:v>10338300.000000026</c:v>
                </c:pt>
                <c:pt idx="1292">
                  <c:v>10514700.000000024</c:v>
                </c:pt>
                <c:pt idx="1293">
                  <c:v>10615500.000000024</c:v>
                </c:pt>
                <c:pt idx="1294">
                  <c:v>10598700.000000026</c:v>
                </c:pt>
                <c:pt idx="1295">
                  <c:v>10535700.000000024</c:v>
                </c:pt>
                <c:pt idx="1296">
                  <c:v>10930500.000000026</c:v>
                </c:pt>
                <c:pt idx="1297">
                  <c:v>10863300.000000026</c:v>
                </c:pt>
                <c:pt idx="1298">
                  <c:v>11186700.000000024</c:v>
                </c:pt>
                <c:pt idx="1299">
                  <c:v>10846500.000000026</c:v>
                </c:pt>
                <c:pt idx="1300">
                  <c:v>11069100.000000026</c:v>
                </c:pt>
                <c:pt idx="1301">
                  <c:v>10968300.000000026</c:v>
                </c:pt>
                <c:pt idx="1302">
                  <c:v>10804500.000000026</c:v>
                </c:pt>
                <c:pt idx="1303">
                  <c:v>10783500.000000026</c:v>
                </c:pt>
                <c:pt idx="1304">
                  <c:v>10754100.000000026</c:v>
                </c:pt>
                <c:pt idx="1305">
                  <c:v>10514700.000000028</c:v>
                </c:pt>
                <c:pt idx="1306">
                  <c:v>10548300.000000028</c:v>
                </c:pt>
                <c:pt idx="1307">
                  <c:v>10481100.000000026</c:v>
                </c:pt>
                <c:pt idx="1308">
                  <c:v>10279500.000000028</c:v>
                </c:pt>
                <c:pt idx="1309">
                  <c:v>10140900.000000026</c:v>
                </c:pt>
                <c:pt idx="1310">
                  <c:v>10145100.000000026</c:v>
                </c:pt>
                <c:pt idx="1311">
                  <c:v>10434900.000000026</c:v>
                </c:pt>
                <c:pt idx="1312">
                  <c:v>10329900.000000026</c:v>
                </c:pt>
                <c:pt idx="1313">
                  <c:v>10430700.000000028</c:v>
                </c:pt>
                <c:pt idx="1314">
                  <c:v>10455900.000000028</c:v>
                </c:pt>
                <c:pt idx="1315">
                  <c:v>10434900.000000028</c:v>
                </c:pt>
                <c:pt idx="1316">
                  <c:v>10590300.000000028</c:v>
                </c:pt>
                <c:pt idx="1317">
                  <c:v>10787700.000000028</c:v>
                </c:pt>
                <c:pt idx="1318">
                  <c:v>10430700.000000028</c:v>
                </c:pt>
                <c:pt idx="1319">
                  <c:v>10422300.000000028</c:v>
                </c:pt>
                <c:pt idx="1320">
                  <c:v>10317300.00000003</c:v>
                </c:pt>
                <c:pt idx="1321">
                  <c:v>10573500.000000028</c:v>
                </c:pt>
                <c:pt idx="1322">
                  <c:v>10279500.000000028</c:v>
                </c:pt>
                <c:pt idx="1323">
                  <c:v>10623900.000000028</c:v>
                </c:pt>
                <c:pt idx="1324">
                  <c:v>10699500.000000028</c:v>
                </c:pt>
                <c:pt idx="1325">
                  <c:v>10187100.000000028</c:v>
                </c:pt>
                <c:pt idx="1326">
                  <c:v>10271100.000000026</c:v>
                </c:pt>
                <c:pt idx="1327">
                  <c:v>10472700.000000026</c:v>
                </c:pt>
                <c:pt idx="1328">
                  <c:v>10464300.000000028</c:v>
                </c:pt>
                <c:pt idx="1329">
                  <c:v>10594500.000000028</c:v>
                </c:pt>
                <c:pt idx="1330">
                  <c:v>11014500.000000028</c:v>
                </c:pt>
                <c:pt idx="1331">
                  <c:v>11010300.000000028</c:v>
                </c:pt>
                <c:pt idx="1332">
                  <c:v>10989300.000000028</c:v>
                </c:pt>
                <c:pt idx="1333">
                  <c:v>10997700.000000028</c:v>
                </c:pt>
                <c:pt idx="1334">
                  <c:v>10812900.000000026</c:v>
                </c:pt>
                <c:pt idx="1335">
                  <c:v>10968300.000000028</c:v>
                </c:pt>
                <c:pt idx="1336">
                  <c:v>11262300.000000028</c:v>
                </c:pt>
                <c:pt idx="1337">
                  <c:v>11316900.000000026</c:v>
                </c:pt>
                <c:pt idx="1338">
                  <c:v>11312700.000000024</c:v>
                </c:pt>
                <c:pt idx="1339">
                  <c:v>11279100.000000026</c:v>
                </c:pt>
                <c:pt idx="1340">
                  <c:v>11346300.000000028</c:v>
                </c:pt>
                <c:pt idx="1341">
                  <c:v>11480700.000000028</c:v>
                </c:pt>
                <c:pt idx="1342">
                  <c:v>11480700.000000028</c:v>
                </c:pt>
                <c:pt idx="1343">
                  <c:v>11434500.000000026</c:v>
                </c:pt>
                <c:pt idx="1344">
                  <c:v>11556300.000000028</c:v>
                </c:pt>
                <c:pt idx="1345">
                  <c:v>11447100.000000026</c:v>
                </c:pt>
                <c:pt idx="1346">
                  <c:v>11249700.00000003</c:v>
                </c:pt>
                <c:pt idx="1347">
                  <c:v>11258100.000000026</c:v>
                </c:pt>
                <c:pt idx="1348">
                  <c:v>11232900.000000026</c:v>
                </c:pt>
                <c:pt idx="1349">
                  <c:v>11455500.000000026</c:v>
                </c:pt>
                <c:pt idx="1350">
                  <c:v>11463900.000000026</c:v>
                </c:pt>
                <c:pt idx="1351">
                  <c:v>11535300.000000026</c:v>
                </c:pt>
                <c:pt idx="1352">
                  <c:v>11531100.000000024</c:v>
                </c:pt>
                <c:pt idx="1353">
                  <c:v>11463900.000000026</c:v>
                </c:pt>
                <c:pt idx="1354">
                  <c:v>11270700.000000028</c:v>
                </c:pt>
                <c:pt idx="1355">
                  <c:v>11463900.000000026</c:v>
                </c:pt>
                <c:pt idx="1356">
                  <c:v>11631900.000000026</c:v>
                </c:pt>
                <c:pt idx="1357">
                  <c:v>11510100.000000026</c:v>
                </c:pt>
                <c:pt idx="1358">
                  <c:v>11279100.000000024</c:v>
                </c:pt>
                <c:pt idx="1359">
                  <c:v>11064900.000000026</c:v>
                </c:pt>
                <c:pt idx="1360">
                  <c:v>11220300.000000026</c:v>
                </c:pt>
                <c:pt idx="1361">
                  <c:v>11610900.000000026</c:v>
                </c:pt>
                <c:pt idx="1362">
                  <c:v>11522700.000000024</c:v>
                </c:pt>
                <c:pt idx="1363">
                  <c:v>11619300.000000026</c:v>
                </c:pt>
                <c:pt idx="1364">
                  <c:v>11535300.000000026</c:v>
                </c:pt>
                <c:pt idx="1365">
                  <c:v>11266500.000000026</c:v>
                </c:pt>
                <c:pt idx="1366">
                  <c:v>11472300.000000026</c:v>
                </c:pt>
                <c:pt idx="1367">
                  <c:v>11379900.000000026</c:v>
                </c:pt>
                <c:pt idx="1368">
                  <c:v>11669700.000000024</c:v>
                </c:pt>
                <c:pt idx="1369">
                  <c:v>11959500.000000024</c:v>
                </c:pt>
                <c:pt idx="1370">
                  <c:v>11925900.000000026</c:v>
                </c:pt>
                <c:pt idx="1371">
                  <c:v>11854500.000000026</c:v>
                </c:pt>
                <c:pt idx="1372">
                  <c:v>11762100.000000026</c:v>
                </c:pt>
                <c:pt idx="1373">
                  <c:v>11871300.000000026</c:v>
                </c:pt>
                <c:pt idx="1374">
                  <c:v>11770500.000000026</c:v>
                </c:pt>
                <c:pt idx="1375">
                  <c:v>11808300.000000026</c:v>
                </c:pt>
                <c:pt idx="1376">
                  <c:v>11594100.000000026</c:v>
                </c:pt>
                <c:pt idx="1377">
                  <c:v>11472300.000000026</c:v>
                </c:pt>
                <c:pt idx="1378">
                  <c:v>11665500.000000026</c:v>
                </c:pt>
                <c:pt idx="1379">
                  <c:v>11589900.000000024</c:v>
                </c:pt>
                <c:pt idx="1380">
                  <c:v>11522700.000000024</c:v>
                </c:pt>
                <c:pt idx="1381">
                  <c:v>11568900.000000026</c:v>
                </c:pt>
                <c:pt idx="1382">
                  <c:v>11497500.000000026</c:v>
                </c:pt>
                <c:pt idx="1383">
                  <c:v>11690700.000000024</c:v>
                </c:pt>
                <c:pt idx="1384">
                  <c:v>11514300.000000026</c:v>
                </c:pt>
                <c:pt idx="1385">
                  <c:v>11627700.000000024</c:v>
                </c:pt>
                <c:pt idx="1386">
                  <c:v>11165700.000000024</c:v>
                </c:pt>
                <c:pt idx="1387">
                  <c:v>11270700.000000024</c:v>
                </c:pt>
                <c:pt idx="1388">
                  <c:v>11480700.000000022</c:v>
                </c:pt>
                <c:pt idx="1389">
                  <c:v>11673900.000000024</c:v>
                </c:pt>
                <c:pt idx="1390">
                  <c:v>11556300.000000022</c:v>
                </c:pt>
                <c:pt idx="1391">
                  <c:v>11232900.000000024</c:v>
                </c:pt>
                <c:pt idx="1392">
                  <c:v>11195100.000000024</c:v>
                </c:pt>
                <c:pt idx="1393">
                  <c:v>10892700.000000022</c:v>
                </c:pt>
                <c:pt idx="1394">
                  <c:v>11052300.000000022</c:v>
                </c:pt>
                <c:pt idx="1395">
                  <c:v>11186700.000000022</c:v>
                </c:pt>
                <c:pt idx="1396">
                  <c:v>11190900.00000002</c:v>
                </c:pt>
                <c:pt idx="1397">
                  <c:v>11153100.000000022</c:v>
                </c:pt>
                <c:pt idx="1398">
                  <c:v>10930500.000000022</c:v>
                </c:pt>
                <c:pt idx="1399">
                  <c:v>10863300.000000022</c:v>
                </c:pt>
                <c:pt idx="1400">
                  <c:v>10758300.000000022</c:v>
                </c:pt>
                <c:pt idx="1401">
                  <c:v>10695300.000000022</c:v>
                </c:pt>
                <c:pt idx="1402">
                  <c:v>10615500.000000022</c:v>
                </c:pt>
                <c:pt idx="1403">
                  <c:v>10644900.00000002</c:v>
                </c:pt>
                <c:pt idx="1404">
                  <c:v>10703700.00000002</c:v>
                </c:pt>
                <c:pt idx="1405">
                  <c:v>10716300.000000022</c:v>
                </c:pt>
                <c:pt idx="1406">
                  <c:v>10308900.000000022</c:v>
                </c:pt>
                <c:pt idx="1407">
                  <c:v>10350900.000000024</c:v>
                </c:pt>
                <c:pt idx="1408">
                  <c:v>10292100.000000022</c:v>
                </c:pt>
                <c:pt idx="1409">
                  <c:v>10195500.000000022</c:v>
                </c:pt>
                <c:pt idx="1410">
                  <c:v>10090500.000000022</c:v>
                </c:pt>
                <c:pt idx="1411">
                  <c:v>10388700.00000002</c:v>
                </c:pt>
                <c:pt idx="1412">
                  <c:v>10388700.00000002</c:v>
                </c:pt>
                <c:pt idx="1413">
                  <c:v>10682700.000000022</c:v>
                </c:pt>
                <c:pt idx="1414">
                  <c:v>10472700.000000022</c:v>
                </c:pt>
                <c:pt idx="1415">
                  <c:v>10359300.000000022</c:v>
                </c:pt>
                <c:pt idx="1416">
                  <c:v>10220700.00000002</c:v>
                </c:pt>
                <c:pt idx="1417">
                  <c:v>10191300.000000022</c:v>
                </c:pt>
                <c:pt idx="1418">
                  <c:v>9821700.0000000205</c:v>
                </c:pt>
                <c:pt idx="1419">
                  <c:v>9720900.0000000205</c:v>
                </c:pt>
                <c:pt idx="1420">
                  <c:v>9762900.0000000205</c:v>
                </c:pt>
                <c:pt idx="1421">
                  <c:v>9447900.0000000224</c:v>
                </c:pt>
                <c:pt idx="1422">
                  <c:v>9372300.0000000205</c:v>
                </c:pt>
                <c:pt idx="1423">
                  <c:v>9107700.0000000224</c:v>
                </c:pt>
                <c:pt idx="1424">
                  <c:v>9519300.0000000224</c:v>
                </c:pt>
                <c:pt idx="1425">
                  <c:v>9804900.0000000205</c:v>
                </c:pt>
                <c:pt idx="1426">
                  <c:v>10233300.00000002</c:v>
                </c:pt>
                <c:pt idx="1427">
                  <c:v>9800700.0000000205</c:v>
                </c:pt>
                <c:pt idx="1428">
                  <c:v>9922500.0000000224</c:v>
                </c:pt>
                <c:pt idx="1429">
                  <c:v>9972900.0000000224</c:v>
                </c:pt>
                <c:pt idx="1430">
                  <c:v>9893100.0000000205</c:v>
                </c:pt>
                <c:pt idx="1431">
                  <c:v>9825900.0000000205</c:v>
                </c:pt>
                <c:pt idx="1432">
                  <c:v>9649500.0000000224</c:v>
                </c:pt>
                <c:pt idx="1433">
                  <c:v>9792300.0000000205</c:v>
                </c:pt>
                <c:pt idx="1434">
                  <c:v>9691500.0000000224</c:v>
                </c:pt>
                <c:pt idx="1435">
                  <c:v>9414300.0000000224</c:v>
                </c:pt>
                <c:pt idx="1436">
                  <c:v>9536100.0000000224</c:v>
                </c:pt>
                <c:pt idx="1437">
                  <c:v>9741900.0000000242</c:v>
                </c:pt>
                <c:pt idx="1438">
                  <c:v>9716700.0000000242</c:v>
                </c:pt>
                <c:pt idx="1439">
                  <c:v>9632700.0000000261</c:v>
                </c:pt>
                <c:pt idx="1440">
                  <c:v>9830100.0000000242</c:v>
                </c:pt>
                <c:pt idx="1441">
                  <c:v>9884700.0000000242</c:v>
                </c:pt>
                <c:pt idx="1442">
                  <c:v>9737700.0000000242</c:v>
                </c:pt>
                <c:pt idx="1443">
                  <c:v>9678900.0000000261</c:v>
                </c:pt>
                <c:pt idx="1444">
                  <c:v>9796500.0000000261</c:v>
                </c:pt>
                <c:pt idx="1445">
                  <c:v>9603300.0000000261</c:v>
                </c:pt>
                <c:pt idx="1446">
                  <c:v>9674700.0000000279</c:v>
                </c:pt>
                <c:pt idx="1447">
                  <c:v>9746100.0000000279</c:v>
                </c:pt>
                <c:pt idx="1448">
                  <c:v>9746100.0000000279</c:v>
                </c:pt>
                <c:pt idx="1449">
                  <c:v>9636900.0000000261</c:v>
                </c:pt>
                <c:pt idx="1450">
                  <c:v>9821700.0000000279</c:v>
                </c:pt>
                <c:pt idx="1451">
                  <c:v>10035900.000000026</c:v>
                </c:pt>
                <c:pt idx="1452">
                  <c:v>9842700.0000000242</c:v>
                </c:pt>
                <c:pt idx="1453">
                  <c:v>9918300.0000000242</c:v>
                </c:pt>
                <c:pt idx="1454">
                  <c:v>9956100.0000000261</c:v>
                </c:pt>
                <c:pt idx="1455">
                  <c:v>9523500.0000000261</c:v>
                </c:pt>
                <c:pt idx="1456">
                  <c:v>9498300.0000000261</c:v>
                </c:pt>
                <c:pt idx="1457">
                  <c:v>9494100.0000000242</c:v>
                </c:pt>
                <c:pt idx="1458">
                  <c:v>9582300.0000000242</c:v>
                </c:pt>
                <c:pt idx="1459">
                  <c:v>9258900.0000000242</c:v>
                </c:pt>
                <c:pt idx="1460">
                  <c:v>9372300.0000000242</c:v>
                </c:pt>
                <c:pt idx="1461">
                  <c:v>10376100.000000024</c:v>
                </c:pt>
                <c:pt idx="1462">
                  <c:v>9494100.0000000242</c:v>
                </c:pt>
                <c:pt idx="1463">
                  <c:v>9477300.0000000242</c:v>
                </c:pt>
                <c:pt idx="1464">
                  <c:v>9422700.0000000224</c:v>
                </c:pt>
                <c:pt idx="1465">
                  <c:v>9401700.0000000224</c:v>
                </c:pt>
                <c:pt idx="1466">
                  <c:v>9653700.0000000242</c:v>
                </c:pt>
                <c:pt idx="1467">
                  <c:v>9657900.0000000242</c:v>
                </c:pt>
                <c:pt idx="1468">
                  <c:v>9796500.0000000242</c:v>
                </c:pt>
                <c:pt idx="1469">
                  <c:v>9809100.0000000242</c:v>
                </c:pt>
                <c:pt idx="1470">
                  <c:v>10107300.000000024</c:v>
                </c:pt>
                <c:pt idx="1471">
                  <c:v>9880500.0000000224</c:v>
                </c:pt>
                <c:pt idx="1472">
                  <c:v>9750300.0000000242</c:v>
                </c:pt>
                <c:pt idx="1473">
                  <c:v>9788100.0000000261</c:v>
                </c:pt>
                <c:pt idx="1474">
                  <c:v>9792300.0000000261</c:v>
                </c:pt>
                <c:pt idx="1475">
                  <c:v>9754500.0000000242</c:v>
                </c:pt>
                <c:pt idx="1476">
                  <c:v>9380700.0000000242</c:v>
                </c:pt>
                <c:pt idx="1477">
                  <c:v>9237900.0000000242</c:v>
                </c:pt>
                <c:pt idx="1478">
                  <c:v>9237900.0000000242</c:v>
                </c:pt>
                <c:pt idx="1479">
                  <c:v>9233700.0000000224</c:v>
                </c:pt>
                <c:pt idx="1480">
                  <c:v>9351300.0000000224</c:v>
                </c:pt>
                <c:pt idx="1481">
                  <c:v>9443700.0000000224</c:v>
                </c:pt>
                <c:pt idx="1482">
                  <c:v>9447900.0000000224</c:v>
                </c:pt>
                <c:pt idx="1483">
                  <c:v>9527700.0000000224</c:v>
                </c:pt>
                <c:pt idx="1484">
                  <c:v>9821700.0000000205</c:v>
                </c:pt>
                <c:pt idx="1485">
                  <c:v>9813300.0000000224</c:v>
                </c:pt>
                <c:pt idx="1486">
                  <c:v>9741900.0000000205</c:v>
                </c:pt>
                <c:pt idx="1487">
                  <c:v>9615900.0000000205</c:v>
                </c:pt>
                <c:pt idx="1488">
                  <c:v>9851100.0000000205</c:v>
                </c:pt>
                <c:pt idx="1489">
                  <c:v>9557100.0000000205</c:v>
                </c:pt>
                <c:pt idx="1490">
                  <c:v>9569700.0000000205</c:v>
                </c:pt>
                <c:pt idx="1491">
                  <c:v>9460500.0000000205</c:v>
                </c:pt>
                <c:pt idx="1492">
                  <c:v>9204300.0000000205</c:v>
                </c:pt>
                <c:pt idx="1493">
                  <c:v>9183300.0000000205</c:v>
                </c:pt>
                <c:pt idx="1494">
                  <c:v>9300900.0000000205</c:v>
                </c:pt>
                <c:pt idx="1495">
                  <c:v>9502500.0000000224</c:v>
                </c:pt>
                <c:pt idx="1496">
                  <c:v>9510900.0000000224</c:v>
                </c:pt>
                <c:pt idx="1497">
                  <c:v>9401700.0000000224</c:v>
                </c:pt>
                <c:pt idx="1498">
                  <c:v>9351300.0000000224</c:v>
                </c:pt>
                <c:pt idx="1499">
                  <c:v>9305100.0000000242</c:v>
                </c:pt>
                <c:pt idx="1500">
                  <c:v>9426900.0000000242</c:v>
                </c:pt>
                <c:pt idx="1501">
                  <c:v>9481500.0000000242</c:v>
                </c:pt>
                <c:pt idx="1502">
                  <c:v>9204300.0000000242</c:v>
                </c:pt>
                <c:pt idx="1503">
                  <c:v>9061500.0000000242</c:v>
                </c:pt>
                <c:pt idx="1504">
                  <c:v>9334500.0000000242</c:v>
                </c:pt>
                <c:pt idx="1505">
                  <c:v>9435300.0000000261</c:v>
                </c:pt>
                <c:pt idx="1506">
                  <c:v>9296700.0000000242</c:v>
                </c:pt>
                <c:pt idx="1507">
                  <c:v>9473100.0000000242</c:v>
                </c:pt>
                <c:pt idx="1508">
                  <c:v>9300900.0000000242</c:v>
                </c:pt>
                <c:pt idx="1509">
                  <c:v>9414300.0000000224</c:v>
                </c:pt>
                <c:pt idx="1510">
                  <c:v>9498300.0000000242</c:v>
                </c:pt>
                <c:pt idx="1511">
                  <c:v>9355500.0000000224</c:v>
                </c:pt>
                <c:pt idx="1512">
                  <c:v>8956500.0000000242</c:v>
                </c:pt>
                <c:pt idx="1513">
                  <c:v>8889300.0000000224</c:v>
                </c:pt>
                <c:pt idx="1514">
                  <c:v>8813700.0000000242</c:v>
                </c:pt>
                <c:pt idx="1515">
                  <c:v>8750700.0000000261</c:v>
                </c:pt>
                <c:pt idx="1516">
                  <c:v>8633100.0000000261</c:v>
                </c:pt>
                <c:pt idx="1517">
                  <c:v>8498700.0000000261</c:v>
                </c:pt>
                <c:pt idx="1518">
                  <c:v>8561700.0000000261</c:v>
                </c:pt>
                <c:pt idx="1519">
                  <c:v>8364300.0000000251</c:v>
                </c:pt>
                <c:pt idx="1520">
                  <c:v>8385300.0000000251</c:v>
                </c:pt>
                <c:pt idx="1521">
                  <c:v>8351700.0000000261</c:v>
                </c:pt>
                <c:pt idx="1522">
                  <c:v>8406300.0000000261</c:v>
                </c:pt>
                <c:pt idx="1523">
                  <c:v>8624700.0000000261</c:v>
                </c:pt>
                <c:pt idx="1524">
                  <c:v>8393700.0000000261</c:v>
                </c:pt>
                <c:pt idx="1525">
                  <c:v>8460900.0000000261</c:v>
                </c:pt>
                <c:pt idx="1526">
                  <c:v>8452500.0000000261</c:v>
                </c:pt>
                <c:pt idx="1527">
                  <c:v>8591100.0000000279</c:v>
                </c:pt>
                <c:pt idx="1528">
                  <c:v>8725500.0000000279</c:v>
                </c:pt>
                <c:pt idx="1529">
                  <c:v>8519700.0000000279</c:v>
                </c:pt>
                <c:pt idx="1530">
                  <c:v>8175300.0000000289</c:v>
                </c:pt>
                <c:pt idx="1531">
                  <c:v>8229900.0000000298</c:v>
                </c:pt>
                <c:pt idx="1532">
                  <c:v>8288700.0000000298</c:v>
                </c:pt>
                <c:pt idx="1533">
                  <c:v>8141700.0000000298</c:v>
                </c:pt>
                <c:pt idx="1534">
                  <c:v>7986300.0000000298</c:v>
                </c:pt>
                <c:pt idx="1535">
                  <c:v>7746900.0000000307</c:v>
                </c:pt>
                <c:pt idx="1536">
                  <c:v>7931700.0000000298</c:v>
                </c:pt>
                <c:pt idx="1537">
                  <c:v>7927500.0000000307</c:v>
                </c:pt>
                <c:pt idx="1538">
                  <c:v>8351700.0000000307</c:v>
                </c:pt>
                <c:pt idx="1539">
                  <c:v>8049300.0000000298</c:v>
                </c:pt>
                <c:pt idx="1540">
                  <c:v>8183700.0000000307</c:v>
                </c:pt>
                <c:pt idx="1541">
                  <c:v>8053500.0000000307</c:v>
                </c:pt>
                <c:pt idx="1542">
                  <c:v>7998900.0000000307</c:v>
                </c:pt>
                <c:pt idx="1543">
                  <c:v>8171100.0000000307</c:v>
                </c:pt>
                <c:pt idx="1544">
                  <c:v>8036700.0000000298</c:v>
                </c:pt>
                <c:pt idx="1545">
                  <c:v>8271900.0000000307</c:v>
                </c:pt>
                <c:pt idx="1546">
                  <c:v>8423100.0000000298</c:v>
                </c:pt>
                <c:pt idx="1547">
                  <c:v>8351700.0000000298</c:v>
                </c:pt>
                <c:pt idx="1548">
                  <c:v>8460900.0000000298</c:v>
                </c:pt>
                <c:pt idx="1549">
                  <c:v>8389500.0000000298</c:v>
                </c:pt>
                <c:pt idx="1550">
                  <c:v>8418900.0000000298</c:v>
                </c:pt>
                <c:pt idx="1551">
                  <c:v>8368500.0000000307</c:v>
                </c:pt>
                <c:pt idx="1552">
                  <c:v>8507100.0000000298</c:v>
                </c:pt>
                <c:pt idx="1553">
                  <c:v>8763300.0000000298</c:v>
                </c:pt>
                <c:pt idx="1554">
                  <c:v>8742300.0000000298</c:v>
                </c:pt>
                <c:pt idx="1555">
                  <c:v>9090900.0000000298</c:v>
                </c:pt>
                <c:pt idx="1556">
                  <c:v>8956500.0000000317</c:v>
                </c:pt>
                <c:pt idx="1557">
                  <c:v>8977500.0000000317</c:v>
                </c:pt>
                <c:pt idx="1558">
                  <c:v>8889300.0000000317</c:v>
                </c:pt>
                <c:pt idx="1559">
                  <c:v>8826300.0000000298</c:v>
                </c:pt>
                <c:pt idx="1560">
                  <c:v>8868300.0000000317</c:v>
                </c:pt>
                <c:pt idx="1561">
                  <c:v>8952300.0000000317</c:v>
                </c:pt>
                <c:pt idx="1562">
                  <c:v>8906100.0000000335</c:v>
                </c:pt>
                <c:pt idx="1563">
                  <c:v>9040500.0000000335</c:v>
                </c:pt>
                <c:pt idx="1564">
                  <c:v>9200100.0000000335</c:v>
                </c:pt>
                <c:pt idx="1565">
                  <c:v>9015300.0000000335</c:v>
                </c:pt>
                <c:pt idx="1566">
                  <c:v>9065700.0000000335</c:v>
                </c:pt>
                <c:pt idx="1567">
                  <c:v>9069900.0000000335</c:v>
                </c:pt>
                <c:pt idx="1568">
                  <c:v>9006900.0000000335</c:v>
                </c:pt>
                <c:pt idx="1569">
                  <c:v>8943900.0000000335</c:v>
                </c:pt>
                <c:pt idx="1570">
                  <c:v>8864100.0000000335</c:v>
                </c:pt>
                <c:pt idx="1571">
                  <c:v>8675100.0000000335</c:v>
                </c:pt>
                <c:pt idx="1572">
                  <c:v>8570100.0000000335</c:v>
                </c:pt>
                <c:pt idx="1573">
                  <c:v>8574300.0000000335</c:v>
                </c:pt>
                <c:pt idx="1574">
                  <c:v>8645700.0000000354</c:v>
                </c:pt>
                <c:pt idx="1575">
                  <c:v>8586900.0000000335</c:v>
                </c:pt>
                <c:pt idx="1576">
                  <c:v>8935500.0000000354</c:v>
                </c:pt>
                <c:pt idx="1577">
                  <c:v>9120300.0000000354</c:v>
                </c:pt>
                <c:pt idx="1578">
                  <c:v>9229500.0000000354</c:v>
                </c:pt>
                <c:pt idx="1579">
                  <c:v>9212700.0000000373</c:v>
                </c:pt>
                <c:pt idx="1580">
                  <c:v>9111900.0000000373</c:v>
                </c:pt>
                <c:pt idx="1581">
                  <c:v>8922900.0000000373</c:v>
                </c:pt>
                <c:pt idx="1582">
                  <c:v>8822100.0000000354</c:v>
                </c:pt>
                <c:pt idx="1583">
                  <c:v>9002700.0000000354</c:v>
                </c:pt>
                <c:pt idx="1584">
                  <c:v>9116100.0000000354</c:v>
                </c:pt>
                <c:pt idx="1585">
                  <c:v>9153900.0000000373</c:v>
                </c:pt>
                <c:pt idx="1586">
                  <c:v>9212700.0000000373</c:v>
                </c:pt>
                <c:pt idx="1587">
                  <c:v>9141300.0000000373</c:v>
                </c:pt>
                <c:pt idx="1588">
                  <c:v>9342900.0000000373</c:v>
                </c:pt>
                <c:pt idx="1589">
                  <c:v>9410100.0000000373</c:v>
                </c:pt>
                <c:pt idx="1590">
                  <c:v>9477300.0000000373</c:v>
                </c:pt>
                <c:pt idx="1591">
                  <c:v>9447900.0000000391</c:v>
                </c:pt>
                <c:pt idx="1592">
                  <c:v>9275700.0000000373</c:v>
                </c:pt>
                <c:pt idx="1593">
                  <c:v>9053100.0000000373</c:v>
                </c:pt>
                <c:pt idx="1594">
                  <c:v>8956500.0000000391</c:v>
                </c:pt>
                <c:pt idx="1595">
                  <c:v>8973300.0000000391</c:v>
                </c:pt>
                <c:pt idx="1596">
                  <c:v>8994300.0000000391</c:v>
                </c:pt>
                <c:pt idx="1597">
                  <c:v>8771700.0000000373</c:v>
                </c:pt>
                <c:pt idx="1598">
                  <c:v>8952300.0000000373</c:v>
                </c:pt>
                <c:pt idx="1599">
                  <c:v>9355500.0000000373</c:v>
                </c:pt>
                <c:pt idx="1600">
                  <c:v>9359700.0000000373</c:v>
                </c:pt>
                <c:pt idx="1601">
                  <c:v>9380700.0000000373</c:v>
                </c:pt>
                <c:pt idx="1602">
                  <c:v>9456300.0000000373</c:v>
                </c:pt>
                <c:pt idx="1603">
                  <c:v>9573900.0000000354</c:v>
                </c:pt>
                <c:pt idx="1604">
                  <c:v>9636900.0000000373</c:v>
                </c:pt>
                <c:pt idx="1605">
                  <c:v>9573900.0000000354</c:v>
                </c:pt>
                <c:pt idx="1606">
                  <c:v>9582300.0000000354</c:v>
                </c:pt>
                <c:pt idx="1607">
                  <c:v>9620100.0000000335</c:v>
                </c:pt>
                <c:pt idx="1608">
                  <c:v>9653700.0000000335</c:v>
                </c:pt>
                <c:pt idx="1609">
                  <c:v>9620100.0000000335</c:v>
                </c:pt>
                <c:pt idx="1610">
                  <c:v>9527700.0000000354</c:v>
                </c:pt>
                <c:pt idx="1611">
                  <c:v>9573900.0000000354</c:v>
                </c:pt>
                <c:pt idx="1612">
                  <c:v>9468900.0000000373</c:v>
                </c:pt>
                <c:pt idx="1613">
                  <c:v>9477300.0000000373</c:v>
                </c:pt>
                <c:pt idx="1614">
                  <c:v>9447900.0000000391</c:v>
                </c:pt>
                <c:pt idx="1615">
                  <c:v>9368100.0000000373</c:v>
                </c:pt>
                <c:pt idx="1616">
                  <c:v>9359700.0000000391</c:v>
                </c:pt>
                <c:pt idx="1617">
                  <c:v>9498300.000000041</c:v>
                </c:pt>
                <c:pt idx="1618">
                  <c:v>9494100.0000000391</c:v>
                </c:pt>
                <c:pt idx="1619">
                  <c:v>9246300.0000000391</c:v>
                </c:pt>
                <c:pt idx="1620">
                  <c:v>9145500.0000000391</c:v>
                </c:pt>
                <c:pt idx="1621">
                  <c:v>9082500.0000000391</c:v>
                </c:pt>
                <c:pt idx="1622">
                  <c:v>8998500.0000000391</c:v>
                </c:pt>
                <c:pt idx="1623">
                  <c:v>8847300.0000000391</c:v>
                </c:pt>
                <c:pt idx="1624">
                  <c:v>9015300.0000000391</c:v>
                </c:pt>
                <c:pt idx="1625">
                  <c:v>9342900.000000041</c:v>
                </c:pt>
                <c:pt idx="1626">
                  <c:v>9384900.000000041</c:v>
                </c:pt>
                <c:pt idx="1627">
                  <c:v>9363900.000000041</c:v>
                </c:pt>
                <c:pt idx="1628">
                  <c:v>9426900.000000041</c:v>
                </c:pt>
                <c:pt idx="1629">
                  <c:v>9099300.0000000428</c:v>
                </c:pt>
                <c:pt idx="1630">
                  <c:v>8897700.000000041</c:v>
                </c:pt>
                <c:pt idx="1631">
                  <c:v>9040500.000000041</c:v>
                </c:pt>
                <c:pt idx="1632">
                  <c:v>9116100.0000000391</c:v>
                </c:pt>
                <c:pt idx="1633">
                  <c:v>8960700.000000041</c:v>
                </c:pt>
                <c:pt idx="1634">
                  <c:v>9015300.0000000391</c:v>
                </c:pt>
                <c:pt idx="1635">
                  <c:v>8658300.0000000391</c:v>
                </c:pt>
                <c:pt idx="1636">
                  <c:v>8675100.0000000391</c:v>
                </c:pt>
                <c:pt idx="1637">
                  <c:v>8381100.00000004</c:v>
                </c:pt>
                <c:pt idx="1638">
                  <c:v>8414700.000000041</c:v>
                </c:pt>
                <c:pt idx="1639">
                  <c:v>8469300.0000000391</c:v>
                </c:pt>
                <c:pt idx="1640">
                  <c:v>8662500.000000041</c:v>
                </c:pt>
                <c:pt idx="1641">
                  <c:v>8444100.000000041</c:v>
                </c:pt>
                <c:pt idx="1642">
                  <c:v>8595300.000000041</c:v>
                </c:pt>
                <c:pt idx="1643">
                  <c:v>8628900.000000041</c:v>
                </c:pt>
                <c:pt idx="1644">
                  <c:v>8481900.000000041</c:v>
                </c:pt>
                <c:pt idx="1645">
                  <c:v>8435700.000000041</c:v>
                </c:pt>
                <c:pt idx="1646">
                  <c:v>8385300.000000041</c:v>
                </c:pt>
                <c:pt idx="1647">
                  <c:v>8347500.000000041</c:v>
                </c:pt>
                <c:pt idx="1648">
                  <c:v>8372700.0000000419</c:v>
                </c:pt>
                <c:pt idx="1649">
                  <c:v>8255100.000000041</c:v>
                </c:pt>
                <c:pt idx="1650">
                  <c:v>8297100.000000041</c:v>
                </c:pt>
                <c:pt idx="1651">
                  <c:v>8183700.00000004</c:v>
                </c:pt>
                <c:pt idx="1652">
                  <c:v>8116500.000000041</c:v>
                </c:pt>
                <c:pt idx="1653">
                  <c:v>8192100.000000041</c:v>
                </c:pt>
                <c:pt idx="1654">
                  <c:v>8129100.000000041</c:v>
                </c:pt>
                <c:pt idx="1655">
                  <c:v>8162700.0000000419</c:v>
                </c:pt>
                <c:pt idx="1656">
                  <c:v>8322300.000000041</c:v>
                </c:pt>
                <c:pt idx="1657">
                  <c:v>8397900.000000041</c:v>
                </c:pt>
                <c:pt idx="1658">
                  <c:v>8431500.000000041</c:v>
                </c:pt>
                <c:pt idx="1659">
                  <c:v>8372700.0000000419</c:v>
                </c:pt>
                <c:pt idx="1660">
                  <c:v>8305500.000000041</c:v>
                </c:pt>
                <c:pt idx="1661">
                  <c:v>8116500.000000041</c:v>
                </c:pt>
                <c:pt idx="1662">
                  <c:v>8372700.0000000419</c:v>
                </c:pt>
                <c:pt idx="1663">
                  <c:v>8410500.000000041</c:v>
                </c:pt>
                <c:pt idx="1664">
                  <c:v>8536500.000000041</c:v>
                </c:pt>
                <c:pt idx="1665">
                  <c:v>8628900.000000041</c:v>
                </c:pt>
                <c:pt idx="1666">
                  <c:v>8746500.000000041</c:v>
                </c:pt>
                <c:pt idx="1667">
                  <c:v>8910300.0000000428</c:v>
                </c:pt>
                <c:pt idx="1668">
                  <c:v>9006900.000000041</c:v>
                </c:pt>
                <c:pt idx="1669">
                  <c:v>8885100.000000041</c:v>
                </c:pt>
                <c:pt idx="1670">
                  <c:v>8948100.000000041</c:v>
                </c:pt>
                <c:pt idx="1671">
                  <c:v>8990100.0000000391</c:v>
                </c:pt>
                <c:pt idx="1672">
                  <c:v>9027900.000000041</c:v>
                </c:pt>
                <c:pt idx="1673">
                  <c:v>9044700.000000041</c:v>
                </c:pt>
                <c:pt idx="1674">
                  <c:v>8910300.0000000391</c:v>
                </c:pt>
                <c:pt idx="1675">
                  <c:v>8822100.0000000391</c:v>
                </c:pt>
                <c:pt idx="1676">
                  <c:v>8645700.0000000391</c:v>
                </c:pt>
                <c:pt idx="1677">
                  <c:v>8389500.0000000391</c:v>
                </c:pt>
                <c:pt idx="1678">
                  <c:v>8515500.000000041</c:v>
                </c:pt>
                <c:pt idx="1679">
                  <c:v>8574300.0000000428</c:v>
                </c:pt>
                <c:pt idx="1680">
                  <c:v>8700300.0000000428</c:v>
                </c:pt>
                <c:pt idx="1681">
                  <c:v>8998500.000000041</c:v>
                </c:pt>
                <c:pt idx="1682">
                  <c:v>8763300.000000041</c:v>
                </c:pt>
                <c:pt idx="1683">
                  <c:v>8885100.000000041</c:v>
                </c:pt>
                <c:pt idx="1684">
                  <c:v>8830500.000000041</c:v>
                </c:pt>
                <c:pt idx="1685">
                  <c:v>8767500.0000000428</c:v>
                </c:pt>
                <c:pt idx="1686">
                  <c:v>9053100.000000041</c:v>
                </c:pt>
                <c:pt idx="1687">
                  <c:v>9187500.000000041</c:v>
                </c:pt>
                <c:pt idx="1688">
                  <c:v>9015300.000000041</c:v>
                </c:pt>
                <c:pt idx="1689">
                  <c:v>8780100.000000041</c:v>
                </c:pt>
                <c:pt idx="1690">
                  <c:v>8922900.0000000428</c:v>
                </c:pt>
                <c:pt idx="1691">
                  <c:v>8935500.0000000428</c:v>
                </c:pt>
                <c:pt idx="1692">
                  <c:v>8826300.0000000428</c:v>
                </c:pt>
                <c:pt idx="1693">
                  <c:v>8952300.0000000428</c:v>
                </c:pt>
                <c:pt idx="1694">
                  <c:v>8855700.000000041</c:v>
                </c:pt>
                <c:pt idx="1695">
                  <c:v>9174900.0000000428</c:v>
                </c:pt>
                <c:pt idx="1696">
                  <c:v>9187500.000000041</c:v>
                </c:pt>
                <c:pt idx="1697">
                  <c:v>9275700.000000041</c:v>
                </c:pt>
                <c:pt idx="1698">
                  <c:v>9309300.000000041</c:v>
                </c:pt>
                <c:pt idx="1699">
                  <c:v>9431100.0000000391</c:v>
                </c:pt>
                <c:pt idx="1700">
                  <c:v>9401700.000000041</c:v>
                </c:pt>
                <c:pt idx="1701">
                  <c:v>9422700.000000041</c:v>
                </c:pt>
                <c:pt idx="1702">
                  <c:v>9355500.000000041</c:v>
                </c:pt>
                <c:pt idx="1703">
                  <c:v>9359700.0000000428</c:v>
                </c:pt>
                <c:pt idx="1704">
                  <c:v>9271500.0000000428</c:v>
                </c:pt>
                <c:pt idx="1705">
                  <c:v>9355500.0000000428</c:v>
                </c:pt>
                <c:pt idx="1706">
                  <c:v>9405900.0000000428</c:v>
                </c:pt>
                <c:pt idx="1707">
                  <c:v>9397500.0000000447</c:v>
                </c:pt>
                <c:pt idx="1708">
                  <c:v>9456300.0000000447</c:v>
                </c:pt>
                <c:pt idx="1709">
                  <c:v>9489900.0000000447</c:v>
                </c:pt>
                <c:pt idx="1710">
                  <c:v>9405900.0000000447</c:v>
                </c:pt>
                <c:pt idx="1711">
                  <c:v>9561300.0000000447</c:v>
                </c:pt>
                <c:pt idx="1712">
                  <c:v>9443700.0000000466</c:v>
                </c:pt>
                <c:pt idx="1713">
                  <c:v>9431100.0000000466</c:v>
                </c:pt>
                <c:pt idx="1714">
                  <c:v>9368100.0000000466</c:v>
                </c:pt>
                <c:pt idx="1715">
                  <c:v>9397500.0000000447</c:v>
                </c:pt>
                <c:pt idx="1716">
                  <c:v>9300900.0000000447</c:v>
                </c:pt>
                <c:pt idx="1717">
                  <c:v>9153900.0000000447</c:v>
                </c:pt>
                <c:pt idx="1718">
                  <c:v>9422700.0000000447</c:v>
                </c:pt>
                <c:pt idx="1719">
                  <c:v>9271500.0000000447</c:v>
                </c:pt>
                <c:pt idx="1720">
                  <c:v>9174900.0000000447</c:v>
                </c:pt>
                <c:pt idx="1721">
                  <c:v>8981700.0000000428</c:v>
                </c:pt>
                <c:pt idx="1722">
                  <c:v>8948100.0000000428</c:v>
                </c:pt>
                <c:pt idx="1723">
                  <c:v>8939700.0000000447</c:v>
                </c:pt>
                <c:pt idx="1724">
                  <c:v>8889300.0000000447</c:v>
                </c:pt>
                <c:pt idx="1725">
                  <c:v>8809500.0000000447</c:v>
                </c:pt>
                <c:pt idx="1726">
                  <c:v>8557500.0000000447</c:v>
                </c:pt>
                <c:pt idx="1727">
                  <c:v>8796900.0000000447</c:v>
                </c:pt>
                <c:pt idx="1728">
                  <c:v>8729700.0000000447</c:v>
                </c:pt>
                <c:pt idx="1729">
                  <c:v>8830500.0000000447</c:v>
                </c:pt>
                <c:pt idx="1730">
                  <c:v>8813700.0000000447</c:v>
                </c:pt>
                <c:pt idx="1731">
                  <c:v>9053100.0000000466</c:v>
                </c:pt>
                <c:pt idx="1732">
                  <c:v>9107700.0000000466</c:v>
                </c:pt>
                <c:pt idx="1733">
                  <c:v>9158100.0000000466</c:v>
                </c:pt>
                <c:pt idx="1734">
                  <c:v>9111900.0000000466</c:v>
                </c:pt>
                <c:pt idx="1735">
                  <c:v>8952300.0000000447</c:v>
                </c:pt>
                <c:pt idx="1736">
                  <c:v>9397500.0000000447</c:v>
                </c:pt>
                <c:pt idx="1737">
                  <c:v>9666300.0000000447</c:v>
                </c:pt>
                <c:pt idx="1738">
                  <c:v>9716700.0000000447</c:v>
                </c:pt>
                <c:pt idx="1739">
                  <c:v>9712500.0000000447</c:v>
                </c:pt>
                <c:pt idx="1740">
                  <c:v>9620100.0000000428</c:v>
                </c:pt>
                <c:pt idx="1741">
                  <c:v>9502500.0000000447</c:v>
                </c:pt>
                <c:pt idx="1742">
                  <c:v>9489900.0000000428</c:v>
                </c:pt>
                <c:pt idx="1743">
                  <c:v>9498300.0000000447</c:v>
                </c:pt>
                <c:pt idx="1744">
                  <c:v>9649500.0000000447</c:v>
                </c:pt>
                <c:pt idx="1745">
                  <c:v>9683100.0000000447</c:v>
                </c:pt>
                <c:pt idx="1746">
                  <c:v>9607500.0000000428</c:v>
                </c:pt>
                <c:pt idx="1747">
                  <c:v>9645300.0000000447</c:v>
                </c:pt>
                <c:pt idx="1748">
                  <c:v>9708300.0000000428</c:v>
                </c:pt>
                <c:pt idx="1749">
                  <c:v>9737700.0000000447</c:v>
                </c:pt>
                <c:pt idx="1750">
                  <c:v>9863700.0000000428</c:v>
                </c:pt>
                <c:pt idx="1751">
                  <c:v>9914100.0000000428</c:v>
                </c:pt>
                <c:pt idx="1752">
                  <c:v>9901500.0000000428</c:v>
                </c:pt>
                <c:pt idx="1753">
                  <c:v>9985500.0000000428</c:v>
                </c:pt>
                <c:pt idx="1754">
                  <c:v>10077900.000000043</c:v>
                </c:pt>
                <c:pt idx="1755">
                  <c:v>10136700.000000045</c:v>
                </c:pt>
                <c:pt idx="1756">
                  <c:v>10153500.000000045</c:v>
                </c:pt>
                <c:pt idx="1757">
                  <c:v>10115700.000000045</c:v>
                </c:pt>
                <c:pt idx="1758">
                  <c:v>9909900.0000000447</c:v>
                </c:pt>
                <c:pt idx="1759">
                  <c:v>10010700.000000045</c:v>
                </c:pt>
                <c:pt idx="1760">
                  <c:v>9977100.0000000428</c:v>
                </c:pt>
                <c:pt idx="1761">
                  <c:v>9960300.0000000428</c:v>
                </c:pt>
                <c:pt idx="1762">
                  <c:v>9695700.0000000428</c:v>
                </c:pt>
                <c:pt idx="1763">
                  <c:v>9594900.0000000428</c:v>
                </c:pt>
                <c:pt idx="1764">
                  <c:v>9788100.0000000428</c:v>
                </c:pt>
                <c:pt idx="1765">
                  <c:v>9863700.0000000428</c:v>
                </c:pt>
                <c:pt idx="1766">
                  <c:v>9867900.0000000447</c:v>
                </c:pt>
                <c:pt idx="1767">
                  <c:v>9817500.0000000447</c:v>
                </c:pt>
                <c:pt idx="1768">
                  <c:v>9603300.0000000428</c:v>
                </c:pt>
                <c:pt idx="1769">
                  <c:v>9544500.0000000447</c:v>
                </c:pt>
                <c:pt idx="1770">
                  <c:v>9674700.0000000447</c:v>
                </c:pt>
                <c:pt idx="1771">
                  <c:v>9678900.0000000447</c:v>
                </c:pt>
                <c:pt idx="1772">
                  <c:v>9712500.0000000466</c:v>
                </c:pt>
                <c:pt idx="1773">
                  <c:v>9502500.0000000447</c:v>
                </c:pt>
                <c:pt idx="1774">
                  <c:v>9573900.0000000447</c:v>
                </c:pt>
                <c:pt idx="1775">
                  <c:v>9502500.0000000447</c:v>
                </c:pt>
                <c:pt idx="1776">
                  <c:v>9422700.0000000447</c:v>
                </c:pt>
                <c:pt idx="1777">
                  <c:v>9494100.0000000466</c:v>
                </c:pt>
                <c:pt idx="1778">
                  <c:v>9615900.0000000466</c:v>
                </c:pt>
                <c:pt idx="1779">
                  <c:v>9422700.0000000447</c:v>
                </c:pt>
                <c:pt idx="1780">
                  <c:v>9510900.0000000447</c:v>
                </c:pt>
                <c:pt idx="1781">
                  <c:v>9326100.0000000447</c:v>
                </c:pt>
                <c:pt idx="1782">
                  <c:v>9233700.0000000447</c:v>
                </c:pt>
                <c:pt idx="1783">
                  <c:v>9506700.0000000447</c:v>
                </c:pt>
                <c:pt idx="1784">
                  <c:v>9578100.0000000447</c:v>
                </c:pt>
                <c:pt idx="1785">
                  <c:v>9662100.0000000447</c:v>
                </c:pt>
                <c:pt idx="1786">
                  <c:v>9473100.0000000428</c:v>
                </c:pt>
                <c:pt idx="1787">
                  <c:v>9481500.000000041</c:v>
                </c:pt>
                <c:pt idx="1788">
                  <c:v>9485700.0000000447</c:v>
                </c:pt>
                <c:pt idx="1789">
                  <c:v>9389100.0000000428</c:v>
                </c:pt>
                <c:pt idx="1790">
                  <c:v>9355500.0000000428</c:v>
                </c:pt>
                <c:pt idx="1791">
                  <c:v>9254700.0000000428</c:v>
                </c:pt>
                <c:pt idx="1792">
                  <c:v>9300900.0000000428</c:v>
                </c:pt>
                <c:pt idx="1793">
                  <c:v>9355500.0000000428</c:v>
                </c:pt>
                <c:pt idx="1794">
                  <c:v>9309300.0000000447</c:v>
                </c:pt>
                <c:pt idx="1795">
                  <c:v>9330300.0000000447</c:v>
                </c:pt>
                <c:pt idx="1796">
                  <c:v>9275700.0000000447</c:v>
                </c:pt>
                <c:pt idx="1797">
                  <c:v>9061500.0000000447</c:v>
                </c:pt>
                <c:pt idx="1798">
                  <c:v>8914500.0000000428</c:v>
                </c:pt>
                <c:pt idx="1799">
                  <c:v>8956500.000000041</c:v>
                </c:pt>
                <c:pt idx="1800">
                  <c:v>9036300.0000000428</c:v>
                </c:pt>
                <c:pt idx="1801">
                  <c:v>9069900.0000000428</c:v>
                </c:pt>
                <c:pt idx="1802">
                  <c:v>8956500.000000041</c:v>
                </c:pt>
                <c:pt idx="1803">
                  <c:v>8834700.0000000428</c:v>
                </c:pt>
                <c:pt idx="1804">
                  <c:v>8733900.0000000428</c:v>
                </c:pt>
                <c:pt idx="1805">
                  <c:v>8654100.0000000428</c:v>
                </c:pt>
                <c:pt idx="1806">
                  <c:v>8666700.0000000428</c:v>
                </c:pt>
                <c:pt idx="1807">
                  <c:v>8662500.000000041</c:v>
                </c:pt>
                <c:pt idx="1808">
                  <c:v>8708700.000000041</c:v>
                </c:pt>
                <c:pt idx="1809">
                  <c:v>8729700.000000041</c:v>
                </c:pt>
                <c:pt idx="1810">
                  <c:v>8780100.000000041</c:v>
                </c:pt>
                <c:pt idx="1811">
                  <c:v>8754900.0000000428</c:v>
                </c:pt>
                <c:pt idx="1812">
                  <c:v>8742300.0000000428</c:v>
                </c:pt>
                <c:pt idx="1813">
                  <c:v>8691900.000000041</c:v>
                </c:pt>
                <c:pt idx="1814">
                  <c:v>8750700.0000000428</c:v>
                </c:pt>
                <c:pt idx="1815">
                  <c:v>8796900.000000041</c:v>
                </c:pt>
                <c:pt idx="1816">
                  <c:v>8838900.000000041</c:v>
                </c:pt>
                <c:pt idx="1817">
                  <c:v>8994300.0000000391</c:v>
                </c:pt>
                <c:pt idx="1818">
                  <c:v>9040500.000000041</c:v>
                </c:pt>
                <c:pt idx="1819">
                  <c:v>9120300.000000041</c:v>
                </c:pt>
                <c:pt idx="1820">
                  <c:v>9082500.0000000391</c:v>
                </c:pt>
                <c:pt idx="1821">
                  <c:v>9200100.0000000391</c:v>
                </c:pt>
                <c:pt idx="1822">
                  <c:v>9170700.0000000391</c:v>
                </c:pt>
                <c:pt idx="1823">
                  <c:v>9233700.0000000373</c:v>
                </c:pt>
                <c:pt idx="1824">
                  <c:v>9300900.0000000373</c:v>
                </c:pt>
                <c:pt idx="1825">
                  <c:v>9351300.0000000391</c:v>
                </c:pt>
                <c:pt idx="1826">
                  <c:v>9351300.0000000391</c:v>
                </c:pt>
                <c:pt idx="1827">
                  <c:v>9284100.0000000373</c:v>
                </c:pt>
                <c:pt idx="1828">
                  <c:v>9254700.0000000373</c:v>
                </c:pt>
                <c:pt idx="1829">
                  <c:v>9191700.0000000373</c:v>
                </c:pt>
                <c:pt idx="1830">
                  <c:v>9153900.0000000373</c:v>
                </c:pt>
                <c:pt idx="1831">
                  <c:v>8935500.0000000373</c:v>
                </c:pt>
                <c:pt idx="1832">
                  <c:v>8985900.0000000373</c:v>
                </c:pt>
                <c:pt idx="1833">
                  <c:v>8872500.0000000391</c:v>
                </c:pt>
                <c:pt idx="1834">
                  <c:v>8792700.0000000373</c:v>
                </c:pt>
                <c:pt idx="1835">
                  <c:v>8792700.0000000373</c:v>
                </c:pt>
                <c:pt idx="1836">
                  <c:v>8658300.0000000391</c:v>
                </c:pt>
                <c:pt idx="1837">
                  <c:v>8490300.0000000391</c:v>
                </c:pt>
                <c:pt idx="1838">
                  <c:v>8465100.0000000391</c:v>
                </c:pt>
                <c:pt idx="1839">
                  <c:v>8376900.0000000382</c:v>
                </c:pt>
                <c:pt idx="1840">
                  <c:v>8322300.0000000382</c:v>
                </c:pt>
                <c:pt idx="1841">
                  <c:v>8406300.0000000373</c:v>
                </c:pt>
                <c:pt idx="1842">
                  <c:v>8183700.0000000382</c:v>
                </c:pt>
                <c:pt idx="1843">
                  <c:v>8284500.0000000373</c:v>
                </c:pt>
                <c:pt idx="1844">
                  <c:v>8339100.0000000373</c:v>
                </c:pt>
                <c:pt idx="1845">
                  <c:v>8221500.0000000373</c:v>
                </c:pt>
                <c:pt idx="1846">
                  <c:v>8431500.0000000391</c:v>
                </c:pt>
                <c:pt idx="1847">
                  <c:v>8523900.000000041</c:v>
                </c:pt>
                <c:pt idx="1848">
                  <c:v>8582700.000000041</c:v>
                </c:pt>
                <c:pt idx="1849">
                  <c:v>8662500.000000041</c:v>
                </c:pt>
                <c:pt idx="1850">
                  <c:v>8700300.0000000428</c:v>
                </c:pt>
                <c:pt idx="1851">
                  <c:v>8696100.000000041</c:v>
                </c:pt>
                <c:pt idx="1852">
                  <c:v>8708700.000000041</c:v>
                </c:pt>
                <c:pt idx="1853">
                  <c:v>8901900.000000041</c:v>
                </c:pt>
                <c:pt idx="1854">
                  <c:v>8948100.000000041</c:v>
                </c:pt>
                <c:pt idx="1855">
                  <c:v>8935500.000000041</c:v>
                </c:pt>
                <c:pt idx="1856">
                  <c:v>8901900.000000041</c:v>
                </c:pt>
                <c:pt idx="1857">
                  <c:v>8708700.000000041</c:v>
                </c:pt>
                <c:pt idx="1858">
                  <c:v>8809500.000000041</c:v>
                </c:pt>
                <c:pt idx="1859">
                  <c:v>8801100.0000000428</c:v>
                </c:pt>
                <c:pt idx="1860">
                  <c:v>8687700.000000041</c:v>
                </c:pt>
                <c:pt idx="1861">
                  <c:v>8704500.000000041</c:v>
                </c:pt>
                <c:pt idx="1862">
                  <c:v>8603700.000000041</c:v>
                </c:pt>
                <c:pt idx="1863">
                  <c:v>8439900.000000041</c:v>
                </c:pt>
                <c:pt idx="1864">
                  <c:v>8511300.000000041</c:v>
                </c:pt>
                <c:pt idx="1865">
                  <c:v>8242500.0000000419</c:v>
                </c:pt>
                <c:pt idx="1866">
                  <c:v>8246700.0000000419</c:v>
                </c:pt>
                <c:pt idx="1867">
                  <c:v>8288700.0000000419</c:v>
                </c:pt>
                <c:pt idx="1868">
                  <c:v>8229900.000000041</c:v>
                </c:pt>
                <c:pt idx="1869">
                  <c:v>8280300.000000041</c:v>
                </c:pt>
                <c:pt idx="1870">
                  <c:v>7998900.000000041</c:v>
                </c:pt>
                <c:pt idx="1871">
                  <c:v>8011500.000000041</c:v>
                </c:pt>
                <c:pt idx="1872">
                  <c:v>8091300.0000000419</c:v>
                </c:pt>
                <c:pt idx="1873">
                  <c:v>8074500.0000000419</c:v>
                </c:pt>
                <c:pt idx="1874">
                  <c:v>7961100.000000041</c:v>
                </c:pt>
                <c:pt idx="1875">
                  <c:v>7906500.0000000419</c:v>
                </c:pt>
                <c:pt idx="1876">
                  <c:v>8007300.000000041</c:v>
                </c:pt>
                <c:pt idx="1877">
                  <c:v>7998900.000000041</c:v>
                </c:pt>
                <c:pt idx="1878">
                  <c:v>8024100.000000041</c:v>
                </c:pt>
                <c:pt idx="1879">
                  <c:v>8124900.000000041</c:v>
                </c:pt>
                <c:pt idx="1880">
                  <c:v>8217300.0000000419</c:v>
                </c:pt>
                <c:pt idx="1881">
                  <c:v>8229900.0000000428</c:v>
                </c:pt>
                <c:pt idx="1882">
                  <c:v>8385300.0000000419</c:v>
                </c:pt>
                <c:pt idx="1883">
                  <c:v>8473500.000000041</c:v>
                </c:pt>
                <c:pt idx="1884">
                  <c:v>8334900.000000041</c:v>
                </c:pt>
                <c:pt idx="1885">
                  <c:v>8448300.000000041</c:v>
                </c:pt>
                <c:pt idx="1886">
                  <c:v>8318100.000000041</c:v>
                </c:pt>
                <c:pt idx="1887">
                  <c:v>8330700.00000004</c:v>
                </c:pt>
                <c:pt idx="1888">
                  <c:v>8402100.0000000391</c:v>
                </c:pt>
                <c:pt idx="1889">
                  <c:v>8414700.000000041</c:v>
                </c:pt>
                <c:pt idx="1890">
                  <c:v>8435700.000000041</c:v>
                </c:pt>
                <c:pt idx="1891">
                  <c:v>8582700.000000041</c:v>
                </c:pt>
                <c:pt idx="1892">
                  <c:v>8565900.000000041</c:v>
                </c:pt>
                <c:pt idx="1893">
                  <c:v>8658300.0000000391</c:v>
                </c:pt>
                <c:pt idx="1894">
                  <c:v>8817900.000000041</c:v>
                </c:pt>
                <c:pt idx="1895">
                  <c:v>8771700.000000041</c:v>
                </c:pt>
                <c:pt idx="1896">
                  <c:v>8591100.0000000391</c:v>
                </c:pt>
                <c:pt idx="1897">
                  <c:v>8561700.0000000391</c:v>
                </c:pt>
                <c:pt idx="1898">
                  <c:v>8721300.0000000391</c:v>
                </c:pt>
                <c:pt idx="1899">
                  <c:v>8813700.0000000391</c:v>
                </c:pt>
                <c:pt idx="1900">
                  <c:v>8922900.0000000391</c:v>
                </c:pt>
                <c:pt idx="1901">
                  <c:v>9032100.0000000373</c:v>
                </c:pt>
                <c:pt idx="1902">
                  <c:v>9162300.0000000391</c:v>
                </c:pt>
                <c:pt idx="1903">
                  <c:v>9095100.0000000391</c:v>
                </c:pt>
                <c:pt idx="1904">
                  <c:v>9027900.0000000373</c:v>
                </c:pt>
                <c:pt idx="1905">
                  <c:v>8973300.0000000373</c:v>
                </c:pt>
                <c:pt idx="1906">
                  <c:v>9032100.0000000373</c:v>
                </c:pt>
                <c:pt idx="1907">
                  <c:v>8964900.0000000373</c:v>
                </c:pt>
                <c:pt idx="1908">
                  <c:v>8927100.0000000373</c:v>
                </c:pt>
                <c:pt idx="1909">
                  <c:v>8922900.0000000391</c:v>
                </c:pt>
                <c:pt idx="1910">
                  <c:v>8851500.0000000373</c:v>
                </c:pt>
                <c:pt idx="1911">
                  <c:v>8893500.0000000354</c:v>
                </c:pt>
                <c:pt idx="1912">
                  <c:v>8742300.0000000354</c:v>
                </c:pt>
                <c:pt idx="1913">
                  <c:v>8754900.0000000373</c:v>
                </c:pt>
                <c:pt idx="1914">
                  <c:v>8687700.0000000373</c:v>
                </c:pt>
                <c:pt idx="1915">
                  <c:v>8784300.0000000373</c:v>
                </c:pt>
                <c:pt idx="1916">
                  <c:v>8939700.0000000373</c:v>
                </c:pt>
                <c:pt idx="1917">
                  <c:v>8771700.0000000373</c:v>
                </c:pt>
                <c:pt idx="1918">
                  <c:v>8801100.0000000354</c:v>
                </c:pt>
                <c:pt idx="1919">
                  <c:v>8918700.0000000354</c:v>
                </c:pt>
                <c:pt idx="1920">
                  <c:v>9103500.0000000354</c:v>
                </c:pt>
                <c:pt idx="1921">
                  <c:v>9074100.0000000354</c:v>
                </c:pt>
                <c:pt idx="1922">
                  <c:v>9200100.0000000335</c:v>
                </c:pt>
                <c:pt idx="1923">
                  <c:v>9330300.0000000354</c:v>
                </c:pt>
                <c:pt idx="1924">
                  <c:v>9481500.0000000354</c:v>
                </c:pt>
                <c:pt idx="1925">
                  <c:v>10073700.000000034</c:v>
                </c:pt>
                <c:pt idx="1926">
                  <c:v>9943500.0000000354</c:v>
                </c:pt>
                <c:pt idx="1927">
                  <c:v>9737700.0000000373</c:v>
                </c:pt>
                <c:pt idx="1928">
                  <c:v>9628500.0000000354</c:v>
                </c:pt>
                <c:pt idx="1929">
                  <c:v>9578100.0000000354</c:v>
                </c:pt>
                <c:pt idx="1930">
                  <c:v>9523500.0000000335</c:v>
                </c:pt>
                <c:pt idx="1931">
                  <c:v>9468900.0000000335</c:v>
                </c:pt>
                <c:pt idx="1932">
                  <c:v>9557100.0000000335</c:v>
                </c:pt>
                <c:pt idx="1933">
                  <c:v>9519300.0000000354</c:v>
                </c:pt>
                <c:pt idx="1934">
                  <c:v>9443700.0000000335</c:v>
                </c:pt>
                <c:pt idx="1935">
                  <c:v>9582300.0000000317</c:v>
                </c:pt>
                <c:pt idx="1936">
                  <c:v>9611700.0000000335</c:v>
                </c:pt>
                <c:pt idx="1937">
                  <c:v>9552900.0000000335</c:v>
                </c:pt>
                <c:pt idx="1938">
                  <c:v>9552900.0000000335</c:v>
                </c:pt>
                <c:pt idx="1939">
                  <c:v>9506700.0000000317</c:v>
                </c:pt>
                <c:pt idx="1940">
                  <c:v>9603300.0000000317</c:v>
                </c:pt>
                <c:pt idx="1941">
                  <c:v>9775500.0000000317</c:v>
                </c:pt>
                <c:pt idx="1942">
                  <c:v>9699900.0000000335</c:v>
                </c:pt>
                <c:pt idx="1943">
                  <c:v>9586500.0000000317</c:v>
                </c:pt>
                <c:pt idx="1944">
                  <c:v>9557100.0000000317</c:v>
                </c:pt>
                <c:pt idx="1945">
                  <c:v>9456300.0000000317</c:v>
                </c:pt>
                <c:pt idx="1946">
                  <c:v>9305100.0000000317</c:v>
                </c:pt>
                <c:pt idx="1947">
                  <c:v>9351300.0000000317</c:v>
                </c:pt>
                <c:pt idx="1948">
                  <c:v>9414300.0000000317</c:v>
                </c:pt>
                <c:pt idx="1949">
                  <c:v>9540300.0000000317</c:v>
                </c:pt>
                <c:pt idx="1950">
                  <c:v>9321900.0000000317</c:v>
                </c:pt>
                <c:pt idx="1951">
                  <c:v>9460500.0000000317</c:v>
                </c:pt>
                <c:pt idx="1952">
                  <c:v>9531900.0000000298</c:v>
                </c:pt>
                <c:pt idx="1953">
                  <c:v>9422700.0000000298</c:v>
                </c:pt>
                <c:pt idx="1954">
                  <c:v>9586500.0000000317</c:v>
                </c:pt>
                <c:pt idx="1955">
                  <c:v>9565500.0000000279</c:v>
                </c:pt>
                <c:pt idx="1956">
                  <c:v>9620100.0000000298</c:v>
                </c:pt>
                <c:pt idx="1957">
                  <c:v>9674700.0000000279</c:v>
                </c:pt>
                <c:pt idx="1958">
                  <c:v>9683100.0000000279</c:v>
                </c:pt>
                <c:pt idx="1959">
                  <c:v>9821700.0000000279</c:v>
                </c:pt>
                <c:pt idx="1960">
                  <c:v>9821700.0000000279</c:v>
                </c:pt>
                <c:pt idx="1961">
                  <c:v>9977100.0000000261</c:v>
                </c:pt>
                <c:pt idx="1962">
                  <c:v>10031700.000000026</c:v>
                </c:pt>
                <c:pt idx="1963">
                  <c:v>10098900.000000026</c:v>
                </c:pt>
                <c:pt idx="1964">
                  <c:v>10161900.000000026</c:v>
                </c:pt>
                <c:pt idx="1965">
                  <c:v>10145100.000000026</c:v>
                </c:pt>
                <c:pt idx="1966">
                  <c:v>10229100.000000026</c:v>
                </c:pt>
                <c:pt idx="1967">
                  <c:v>10262700.000000028</c:v>
                </c:pt>
                <c:pt idx="1968">
                  <c:v>10384500.000000026</c:v>
                </c:pt>
                <c:pt idx="1969">
                  <c:v>10481100.000000026</c:v>
                </c:pt>
                <c:pt idx="1970">
                  <c:v>10636500.000000024</c:v>
                </c:pt>
                <c:pt idx="1971">
                  <c:v>10573500.000000024</c:v>
                </c:pt>
                <c:pt idx="1972">
                  <c:v>10598700.000000024</c:v>
                </c:pt>
                <c:pt idx="1973">
                  <c:v>10594500.000000024</c:v>
                </c:pt>
                <c:pt idx="1974">
                  <c:v>10481100.000000022</c:v>
                </c:pt>
                <c:pt idx="1975">
                  <c:v>10346700.000000024</c:v>
                </c:pt>
                <c:pt idx="1976">
                  <c:v>10254300.000000024</c:v>
                </c:pt>
                <c:pt idx="1977">
                  <c:v>10149300.000000022</c:v>
                </c:pt>
                <c:pt idx="1978">
                  <c:v>10279500.000000024</c:v>
                </c:pt>
                <c:pt idx="1979">
                  <c:v>10275300.000000024</c:v>
                </c:pt>
                <c:pt idx="1980">
                  <c:v>10392900.000000024</c:v>
                </c:pt>
                <c:pt idx="1981">
                  <c:v>10380300.000000026</c:v>
                </c:pt>
                <c:pt idx="1982">
                  <c:v>10476900.000000024</c:v>
                </c:pt>
                <c:pt idx="1983">
                  <c:v>10409700.000000024</c:v>
                </c:pt>
                <c:pt idx="1984">
                  <c:v>10262700.000000024</c:v>
                </c:pt>
                <c:pt idx="1985">
                  <c:v>10245900.000000024</c:v>
                </c:pt>
                <c:pt idx="1986">
                  <c:v>10296300.000000022</c:v>
                </c:pt>
                <c:pt idx="1987">
                  <c:v>10086300.000000024</c:v>
                </c:pt>
                <c:pt idx="1988">
                  <c:v>10195500.000000024</c:v>
                </c:pt>
                <c:pt idx="1989">
                  <c:v>9956100.0000000224</c:v>
                </c:pt>
                <c:pt idx="1990">
                  <c:v>10119900.000000024</c:v>
                </c:pt>
                <c:pt idx="1991">
                  <c:v>10191300.000000026</c:v>
                </c:pt>
                <c:pt idx="1992">
                  <c:v>10233300.000000026</c:v>
                </c:pt>
                <c:pt idx="1993">
                  <c:v>10111500.000000024</c:v>
                </c:pt>
                <c:pt idx="1994">
                  <c:v>9897300.0000000242</c:v>
                </c:pt>
                <c:pt idx="1995">
                  <c:v>9998100.0000000242</c:v>
                </c:pt>
                <c:pt idx="1996">
                  <c:v>9930900.0000000242</c:v>
                </c:pt>
                <c:pt idx="1997">
                  <c:v>10006500.000000024</c:v>
                </c:pt>
                <c:pt idx="1998">
                  <c:v>10107300.000000024</c:v>
                </c:pt>
                <c:pt idx="1999">
                  <c:v>10262700.000000024</c:v>
                </c:pt>
                <c:pt idx="2000">
                  <c:v>10308900.000000024</c:v>
                </c:pt>
                <c:pt idx="2001">
                  <c:v>10355100.000000024</c:v>
                </c:pt>
                <c:pt idx="2002">
                  <c:v>10464300.000000022</c:v>
                </c:pt>
                <c:pt idx="2003">
                  <c:v>10472700.000000022</c:v>
                </c:pt>
                <c:pt idx="2004">
                  <c:v>10472700.000000022</c:v>
                </c:pt>
                <c:pt idx="2005">
                  <c:v>10338300.000000022</c:v>
                </c:pt>
                <c:pt idx="2006">
                  <c:v>10481100.000000022</c:v>
                </c:pt>
                <c:pt idx="2007">
                  <c:v>10523100.00000002</c:v>
                </c:pt>
                <c:pt idx="2008">
                  <c:v>10434900.00000002</c:v>
                </c:pt>
                <c:pt idx="2009">
                  <c:v>10460100.000000022</c:v>
                </c:pt>
                <c:pt idx="2010">
                  <c:v>10644900.000000022</c:v>
                </c:pt>
                <c:pt idx="2011">
                  <c:v>10632300.000000022</c:v>
                </c:pt>
                <c:pt idx="2012">
                  <c:v>10649100.000000022</c:v>
                </c:pt>
                <c:pt idx="2013">
                  <c:v>10703700.00000002</c:v>
                </c:pt>
                <c:pt idx="2014">
                  <c:v>10653300.000000022</c:v>
                </c:pt>
                <c:pt idx="2015">
                  <c:v>10737300.000000022</c:v>
                </c:pt>
                <c:pt idx="2016">
                  <c:v>10846500.000000022</c:v>
                </c:pt>
                <c:pt idx="2017">
                  <c:v>10762500.000000022</c:v>
                </c:pt>
                <c:pt idx="2018">
                  <c:v>10829700.000000022</c:v>
                </c:pt>
                <c:pt idx="2019">
                  <c:v>10951500.000000022</c:v>
                </c:pt>
                <c:pt idx="2020">
                  <c:v>10976700.00000002</c:v>
                </c:pt>
                <c:pt idx="2021">
                  <c:v>10964100.000000022</c:v>
                </c:pt>
                <c:pt idx="2022">
                  <c:v>11035500.000000022</c:v>
                </c:pt>
                <c:pt idx="2023">
                  <c:v>10993500.000000022</c:v>
                </c:pt>
                <c:pt idx="2024">
                  <c:v>10804500.000000022</c:v>
                </c:pt>
                <c:pt idx="2025">
                  <c:v>10901100.00000002</c:v>
                </c:pt>
                <c:pt idx="2026">
                  <c:v>10909500.000000019</c:v>
                </c:pt>
                <c:pt idx="2027">
                  <c:v>10808700.00000002</c:v>
                </c:pt>
                <c:pt idx="2028">
                  <c:v>10703700.000000017</c:v>
                </c:pt>
                <c:pt idx="2029">
                  <c:v>10527300.000000019</c:v>
                </c:pt>
                <c:pt idx="2030">
                  <c:v>10363500.000000019</c:v>
                </c:pt>
                <c:pt idx="2031">
                  <c:v>10359300.000000019</c:v>
                </c:pt>
                <c:pt idx="2032">
                  <c:v>10086300.000000019</c:v>
                </c:pt>
                <c:pt idx="2033">
                  <c:v>9998100.0000000186</c:v>
                </c:pt>
                <c:pt idx="2034">
                  <c:v>10023300.000000019</c:v>
                </c:pt>
                <c:pt idx="2035">
                  <c:v>10140900.000000019</c:v>
                </c:pt>
                <c:pt idx="2036">
                  <c:v>10237500.000000019</c:v>
                </c:pt>
                <c:pt idx="2037">
                  <c:v>10300500.000000017</c:v>
                </c:pt>
                <c:pt idx="2038">
                  <c:v>10296300.000000019</c:v>
                </c:pt>
                <c:pt idx="2039">
                  <c:v>10321500.000000019</c:v>
                </c:pt>
                <c:pt idx="2040">
                  <c:v>10388700.000000019</c:v>
                </c:pt>
                <c:pt idx="2041">
                  <c:v>10510500.000000019</c:v>
                </c:pt>
                <c:pt idx="2042">
                  <c:v>10565100.00000002</c:v>
                </c:pt>
                <c:pt idx="2043">
                  <c:v>10485300.000000019</c:v>
                </c:pt>
                <c:pt idx="2044">
                  <c:v>10237500.000000019</c:v>
                </c:pt>
                <c:pt idx="2045">
                  <c:v>10115700.000000019</c:v>
                </c:pt>
                <c:pt idx="2046">
                  <c:v>10136700.000000019</c:v>
                </c:pt>
                <c:pt idx="2047">
                  <c:v>10279500.000000019</c:v>
                </c:pt>
                <c:pt idx="2048">
                  <c:v>10271100.000000019</c:v>
                </c:pt>
                <c:pt idx="2049">
                  <c:v>10174500.000000019</c:v>
                </c:pt>
                <c:pt idx="2050">
                  <c:v>9998100.0000000186</c:v>
                </c:pt>
                <c:pt idx="2051">
                  <c:v>10149300.000000019</c:v>
                </c:pt>
                <c:pt idx="2052">
                  <c:v>10107300.00000002</c:v>
                </c:pt>
                <c:pt idx="2053">
                  <c:v>10073700.00000002</c:v>
                </c:pt>
                <c:pt idx="2054">
                  <c:v>10233300.00000002</c:v>
                </c:pt>
                <c:pt idx="2055">
                  <c:v>10237500.000000022</c:v>
                </c:pt>
                <c:pt idx="2056">
                  <c:v>10325700.000000022</c:v>
                </c:pt>
                <c:pt idx="2057">
                  <c:v>10237500.000000022</c:v>
                </c:pt>
                <c:pt idx="2058">
                  <c:v>10409700.000000022</c:v>
                </c:pt>
                <c:pt idx="2059">
                  <c:v>10602900.00000002</c:v>
                </c:pt>
                <c:pt idx="2060">
                  <c:v>10590300.00000002</c:v>
                </c:pt>
                <c:pt idx="2061">
                  <c:v>10691100.00000002</c:v>
                </c:pt>
                <c:pt idx="2062">
                  <c:v>10598700.00000002</c:v>
                </c:pt>
                <c:pt idx="2063">
                  <c:v>10602900.00000002</c:v>
                </c:pt>
                <c:pt idx="2064">
                  <c:v>10594500.000000022</c:v>
                </c:pt>
                <c:pt idx="2065">
                  <c:v>10602900.00000002</c:v>
                </c:pt>
                <c:pt idx="2066">
                  <c:v>10371900.000000022</c:v>
                </c:pt>
                <c:pt idx="2067">
                  <c:v>10405500.000000022</c:v>
                </c:pt>
                <c:pt idx="2068">
                  <c:v>10418100.000000022</c:v>
                </c:pt>
                <c:pt idx="2069">
                  <c:v>10439100.000000022</c:v>
                </c:pt>
                <c:pt idx="2070">
                  <c:v>10325700.000000022</c:v>
                </c:pt>
                <c:pt idx="2071">
                  <c:v>10447500.000000022</c:v>
                </c:pt>
                <c:pt idx="2072">
                  <c:v>10686900.00000002</c:v>
                </c:pt>
                <c:pt idx="2073">
                  <c:v>10800300.000000022</c:v>
                </c:pt>
                <c:pt idx="2074">
                  <c:v>10745700.000000022</c:v>
                </c:pt>
                <c:pt idx="2075">
                  <c:v>10787700.000000022</c:v>
                </c:pt>
                <c:pt idx="2076">
                  <c:v>10682700.000000022</c:v>
                </c:pt>
                <c:pt idx="2077">
                  <c:v>10686900.00000002</c:v>
                </c:pt>
                <c:pt idx="2078">
                  <c:v>10800300.000000022</c:v>
                </c:pt>
                <c:pt idx="2079">
                  <c:v>10838100.000000022</c:v>
                </c:pt>
                <c:pt idx="2080">
                  <c:v>10917900.00000002</c:v>
                </c:pt>
                <c:pt idx="2081">
                  <c:v>11031300.000000022</c:v>
                </c:pt>
                <c:pt idx="2082">
                  <c:v>10917900.000000024</c:v>
                </c:pt>
                <c:pt idx="2083">
                  <c:v>10896900.000000024</c:v>
                </c:pt>
                <c:pt idx="2084">
                  <c:v>10989300.000000022</c:v>
                </c:pt>
                <c:pt idx="2085">
                  <c:v>11035500.000000024</c:v>
                </c:pt>
                <c:pt idx="2086">
                  <c:v>11048100.000000022</c:v>
                </c:pt>
                <c:pt idx="2087">
                  <c:v>10867500.000000024</c:v>
                </c:pt>
                <c:pt idx="2088">
                  <c:v>10833900.000000024</c:v>
                </c:pt>
                <c:pt idx="2089">
                  <c:v>10867500.000000024</c:v>
                </c:pt>
                <c:pt idx="2090">
                  <c:v>10976700.000000022</c:v>
                </c:pt>
                <c:pt idx="2091">
                  <c:v>11060700.000000022</c:v>
                </c:pt>
                <c:pt idx="2092">
                  <c:v>10964100.000000024</c:v>
                </c:pt>
                <c:pt idx="2093">
                  <c:v>11199300.000000022</c:v>
                </c:pt>
                <c:pt idx="2094">
                  <c:v>11291700.000000024</c:v>
                </c:pt>
                <c:pt idx="2095">
                  <c:v>11291700.000000024</c:v>
                </c:pt>
                <c:pt idx="2096">
                  <c:v>11337900.000000024</c:v>
                </c:pt>
                <c:pt idx="2097">
                  <c:v>11358900.000000024</c:v>
                </c:pt>
                <c:pt idx="2098">
                  <c:v>11547900.000000024</c:v>
                </c:pt>
                <c:pt idx="2099">
                  <c:v>11518500.000000024</c:v>
                </c:pt>
                <c:pt idx="2100">
                  <c:v>11476500.000000024</c:v>
                </c:pt>
                <c:pt idx="2101">
                  <c:v>11577300.000000022</c:v>
                </c:pt>
                <c:pt idx="2102">
                  <c:v>11631900.000000024</c:v>
                </c:pt>
                <c:pt idx="2103">
                  <c:v>11585700.000000022</c:v>
                </c:pt>
                <c:pt idx="2104">
                  <c:v>11472300.000000026</c:v>
                </c:pt>
                <c:pt idx="2105">
                  <c:v>11245500.000000024</c:v>
                </c:pt>
                <c:pt idx="2106">
                  <c:v>11090100.000000024</c:v>
                </c:pt>
                <c:pt idx="2107">
                  <c:v>11237100.000000024</c:v>
                </c:pt>
                <c:pt idx="2108">
                  <c:v>11190900.000000024</c:v>
                </c:pt>
                <c:pt idx="2109">
                  <c:v>11115300.000000022</c:v>
                </c:pt>
                <c:pt idx="2110">
                  <c:v>11027100.000000022</c:v>
                </c:pt>
                <c:pt idx="2111">
                  <c:v>10959900.000000024</c:v>
                </c:pt>
                <c:pt idx="2112">
                  <c:v>10808700.000000022</c:v>
                </c:pt>
                <c:pt idx="2113">
                  <c:v>10997700.000000024</c:v>
                </c:pt>
                <c:pt idx="2114">
                  <c:v>10997700.000000024</c:v>
                </c:pt>
                <c:pt idx="2115">
                  <c:v>10955700.000000022</c:v>
                </c:pt>
                <c:pt idx="2116">
                  <c:v>10892700.000000022</c:v>
                </c:pt>
                <c:pt idx="2117">
                  <c:v>11039700.000000022</c:v>
                </c:pt>
                <c:pt idx="2118">
                  <c:v>10896900.000000024</c:v>
                </c:pt>
                <c:pt idx="2119">
                  <c:v>10611300.000000024</c:v>
                </c:pt>
                <c:pt idx="2120">
                  <c:v>10745700.000000024</c:v>
                </c:pt>
                <c:pt idx="2121">
                  <c:v>10674300.000000022</c:v>
                </c:pt>
                <c:pt idx="2122">
                  <c:v>10615500.000000024</c:v>
                </c:pt>
                <c:pt idx="2123">
                  <c:v>10565100.000000022</c:v>
                </c:pt>
                <c:pt idx="2124">
                  <c:v>10808700.000000024</c:v>
                </c:pt>
                <c:pt idx="2125">
                  <c:v>10724700.000000024</c:v>
                </c:pt>
                <c:pt idx="2126">
                  <c:v>10821300.000000026</c:v>
                </c:pt>
                <c:pt idx="2127">
                  <c:v>11043900.000000026</c:v>
                </c:pt>
                <c:pt idx="2128">
                  <c:v>11027100.000000024</c:v>
                </c:pt>
                <c:pt idx="2129">
                  <c:v>11216100.000000024</c:v>
                </c:pt>
                <c:pt idx="2130">
                  <c:v>11022900.000000026</c:v>
                </c:pt>
                <c:pt idx="2131">
                  <c:v>11077500.000000024</c:v>
                </c:pt>
                <c:pt idx="2132">
                  <c:v>11123700.000000024</c:v>
                </c:pt>
                <c:pt idx="2133">
                  <c:v>11039700.000000024</c:v>
                </c:pt>
                <c:pt idx="2134">
                  <c:v>11207700.000000024</c:v>
                </c:pt>
                <c:pt idx="2135">
                  <c:v>11253900.000000026</c:v>
                </c:pt>
                <c:pt idx="2136">
                  <c:v>10838100.000000024</c:v>
                </c:pt>
                <c:pt idx="2137">
                  <c:v>10884300.000000026</c:v>
                </c:pt>
                <c:pt idx="2138">
                  <c:v>11031300.000000026</c:v>
                </c:pt>
                <c:pt idx="2139">
                  <c:v>10590300.000000024</c:v>
                </c:pt>
                <c:pt idx="2140">
                  <c:v>10691100.000000024</c:v>
                </c:pt>
                <c:pt idx="2141">
                  <c:v>10766700.000000024</c:v>
                </c:pt>
                <c:pt idx="2142">
                  <c:v>10766700.000000024</c:v>
                </c:pt>
                <c:pt idx="2143">
                  <c:v>10871700.000000024</c:v>
                </c:pt>
                <c:pt idx="2144">
                  <c:v>10964100.000000026</c:v>
                </c:pt>
                <c:pt idx="2145">
                  <c:v>10980900.000000026</c:v>
                </c:pt>
                <c:pt idx="2146">
                  <c:v>11090100.000000024</c:v>
                </c:pt>
                <c:pt idx="2147">
                  <c:v>11224500.000000026</c:v>
                </c:pt>
                <c:pt idx="2148">
                  <c:v>11207700.000000024</c:v>
                </c:pt>
                <c:pt idx="2149">
                  <c:v>11207700.000000024</c:v>
                </c:pt>
                <c:pt idx="2150">
                  <c:v>11073300.000000026</c:v>
                </c:pt>
                <c:pt idx="2151">
                  <c:v>10922100.000000024</c:v>
                </c:pt>
                <c:pt idx="2152">
                  <c:v>11018700.000000024</c:v>
                </c:pt>
                <c:pt idx="2153">
                  <c:v>11010300.000000026</c:v>
                </c:pt>
                <c:pt idx="2154">
                  <c:v>11006100.000000024</c:v>
                </c:pt>
                <c:pt idx="2155">
                  <c:v>11169900.000000026</c:v>
                </c:pt>
                <c:pt idx="2156">
                  <c:v>10817100.000000026</c:v>
                </c:pt>
                <c:pt idx="2157">
                  <c:v>10733100.000000026</c:v>
                </c:pt>
                <c:pt idx="2158">
                  <c:v>10896900.000000026</c:v>
                </c:pt>
                <c:pt idx="2159">
                  <c:v>10796100.000000026</c:v>
                </c:pt>
                <c:pt idx="2160">
                  <c:v>10875900.000000026</c:v>
                </c:pt>
                <c:pt idx="2161">
                  <c:v>10720500.000000028</c:v>
                </c:pt>
                <c:pt idx="2162">
                  <c:v>10678500.000000028</c:v>
                </c:pt>
                <c:pt idx="2163">
                  <c:v>10653300.000000026</c:v>
                </c:pt>
                <c:pt idx="2164">
                  <c:v>10796100.000000026</c:v>
                </c:pt>
                <c:pt idx="2165">
                  <c:v>10808700.000000024</c:v>
                </c:pt>
                <c:pt idx="2166">
                  <c:v>11018700.000000024</c:v>
                </c:pt>
                <c:pt idx="2167">
                  <c:v>10980900.000000026</c:v>
                </c:pt>
                <c:pt idx="2168">
                  <c:v>11056500.000000026</c:v>
                </c:pt>
                <c:pt idx="2169">
                  <c:v>11106900.000000026</c:v>
                </c:pt>
                <c:pt idx="2170">
                  <c:v>11056500.000000026</c:v>
                </c:pt>
                <c:pt idx="2171">
                  <c:v>11161500.000000024</c:v>
                </c:pt>
                <c:pt idx="2172">
                  <c:v>11199300.000000026</c:v>
                </c:pt>
                <c:pt idx="2173">
                  <c:v>11148900.000000026</c:v>
                </c:pt>
                <c:pt idx="2174">
                  <c:v>11136300.000000022</c:v>
                </c:pt>
                <c:pt idx="2175">
                  <c:v>11014500.000000024</c:v>
                </c:pt>
                <c:pt idx="2176">
                  <c:v>10955700.000000022</c:v>
                </c:pt>
                <c:pt idx="2177">
                  <c:v>11035500.000000024</c:v>
                </c:pt>
                <c:pt idx="2178">
                  <c:v>10989300.000000022</c:v>
                </c:pt>
                <c:pt idx="2179">
                  <c:v>11220300.000000022</c:v>
                </c:pt>
                <c:pt idx="2180">
                  <c:v>11308500.000000024</c:v>
                </c:pt>
                <c:pt idx="2181">
                  <c:v>11132100.000000022</c:v>
                </c:pt>
                <c:pt idx="2182">
                  <c:v>11035500.000000022</c:v>
                </c:pt>
                <c:pt idx="2183">
                  <c:v>11064900.000000024</c:v>
                </c:pt>
                <c:pt idx="2184">
                  <c:v>11182500.000000022</c:v>
                </c:pt>
                <c:pt idx="2185">
                  <c:v>11249700.00000002</c:v>
                </c:pt>
                <c:pt idx="2186">
                  <c:v>11224500.000000022</c:v>
                </c:pt>
                <c:pt idx="2187">
                  <c:v>11228700.000000022</c:v>
                </c:pt>
                <c:pt idx="2188">
                  <c:v>11396700.000000022</c:v>
                </c:pt>
                <c:pt idx="2189">
                  <c:v>11455500.000000022</c:v>
                </c:pt>
                <c:pt idx="2190">
                  <c:v>11413500.000000022</c:v>
                </c:pt>
                <c:pt idx="2191">
                  <c:v>11510100.000000022</c:v>
                </c:pt>
                <c:pt idx="2192">
                  <c:v>11581500.000000022</c:v>
                </c:pt>
                <c:pt idx="2193">
                  <c:v>11757900.000000024</c:v>
                </c:pt>
                <c:pt idx="2194">
                  <c:v>11753700.000000022</c:v>
                </c:pt>
                <c:pt idx="2195">
                  <c:v>11799900.00000002</c:v>
                </c:pt>
                <c:pt idx="2196">
                  <c:v>11640300.000000022</c:v>
                </c:pt>
                <c:pt idx="2197">
                  <c:v>11581500.000000022</c:v>
                </c:pt>
                <c:pt idx="2198">
                  <c:v>11615100.000000022</c:v>
                </c:pt>
                <c:pt idx="2199">
                  <c:v>11543700.000000022</c:v>
                </c:pt>
                <c:pt idx="2200">
                  <c:v>11304300.000000022</c:v>
                </c:pt>
                <c:pt idx="2201">
                  <c:v>10938900.00000002</c:v>
                </c:pt>
                <c:pt idx="2202">
                  <c:v>10976700.00000002</c:v>
                </c:pt>
                <c:pt idx="2203">
                  <c:v>10985100.000000022</c:v>
                </c:pt>
                <c:pt idx="2204">
                  <c:v>11123700.000000024</c:v>
                </c:pt>
                <c:pt idx="2205">
                  <c:v>10880100.000000024</c:v>
                </c:pt>
                <c:pt idx="2206">
                  <c:v>10762500.000000024</c:v>
                </c:pt>
                <c:pt idx="2207">
                  <c:v>10859100.000000024</c:v>
                </c:pt>
                <c:pt idx="2208">
                  <c:v>10829700.000000028</c:v>
                </c:pt>
                <c:pt idx="2209">
                  <c:v>10535700.000000024</c:v>
                </c:pt>
                <c:pt idx="2210">
                  <c:v>10468500.000000026</c:v>
                </c:pt>
                <c:pt idx="2211">
                  <c:v>10430700.000000028</c:v>
                </c:pt>
                <c:pt idx="2212">
                  <c:v>10439100.000000026</c:v>
                </c:pt>
                <c:pt idx="2213">
                  <c:v>10476900.000000026</c:v>
                </c:pt>
                <c:pt idx="2214">
                  <c:v>10397100.000000026</c:v>
                </c:pt>
                <c:pt idx="2215">
                  <c:v>10182900.000000026</c:v>
                </c:pt>
                <c:pt idx="2216">
                  <c:v>10040100.000000026</c:v>
                </c:pt>
                <c:pt idx="2217">
                  <c:v>10002300.000000026</c:v>
                </c:pt>
                <c:pt idx="2218">
                  <c:v>9935100.0000000261</c:v>
                </c:pt>
                <c:pt idx="2219">
                  <c:v>9943500.0000000242</c:v>
                </c:pt>
                <c:pt idx="2220">
                  <c:v>9746100.0000000261</c:v>
                </c:pt>
                <c:pt idx="2221">
                  <c:v>9733500.0000000261</c:v>
                </c:pt>
                <c:pt idx="2222">
                  <c:v>9636900.0000000261</c:v>
                </c:pt>
                <c:pt idx="2223">
                  <c:v>9704100.0000000261</c:v>
                </c:pt>
                <c:pt idx="2224">
                  <c:v>9309300.0000000261</c:v>
                </c:pt>
                <c:pt idx="2225">
                  <c:v>9384900.0000000242</c:v>
                </c:pt>
                <c:pt idx="2226">
                  <c:v>9368100.0000000242</c:v>
                </c:pt>
                <c:pt idx="2227">
                  <c:v>9452100.0000000242</c:v>
                </c:pt>
                <c:pt idx="2228">
                  <c:v>9477300.0000000261</c:v>
                </c:pt>
                <c:pt idx="2229">
                  <c:v>9111900.0000000261</c:v>
                </c:pt>
                <c:pt idx="2230">
                  <c:v>9174900.0000000261</c:v>
                </c:pt>
                <c:pt idx="2231">
                  <c:v>8666700.0000000261</c:v>
                </c:pt>
                <c:pt idx="2232">
                  <c:v>8864100.0000000261</c:v>
                </c:pt>
                <c:pt idx="2233">
                  <c:v>8784300.0000000261</c:v>
                </c:pt>
                <c:pt idx="2234">
                  <c:v>8675100.0000000261</c:v>
                </c:pt>
                <c:pt idx="2235">
                  <c:v>8893500.0000000261</c:v>
                </c:pt>
                <c:pt idx="2236">
                  <c:v>8775900.0000000261</c:v>
                </c:pt>
                <c:pt idx="2237">
                  <c:v>8897700.0000000261</c:v>
                </c:pt>
                <c:pt idx="2238">
                  <c:v>8948100.0000000261</c:v>
                </c:pt>
                <c:pt idx="2239">
                  <c:v>8960700.0000000242</c:v>
                </c:pt>
                <c:pt idx="2240">
                  <c:v>8906100.0000000261</c:v>
                </c:pt>
                <c:pt idx="2241">
                  <c:v>9128700.0000000242</c:v>
                </c:pt>
                <c:pt idx="2242">
                  <c:v>8847300.0000000242</c:v>
                </c:pt>
                <c:pt idx="2243">
                  <c:v>8935500.0000000242</c:v>
                </c:pt>
                <c:pt idx="2244">
                  <c:v>8851500.0000000242</c:v>
                </c:pt>
                <c:pt idx="2245">
                  <c:v>9095100.0000000261</c:v>
                </c:pt>
                <c:pt idx="2246">
                  <c:v>8910300.0000000261</c:v>
                </c:pt>
                <c:pt idx="2247">
                  <c:v>8809500.0000000242</c:v>
                </c:pt>
                <c:pt idx="2248">
                  <c:v>8561700.0000000261</c:v>
                </c:pt>
                <c:pt idx="2249">
                  <c:v>8708700.0000000279</c:v>
                </c:pt>
                <c:pt idx="2250">
                  <c:v>8439900.0000000261</c:v>
                </c:pt>
                <c:pt idx="2251">
                  <c:v>8418900.0000000261</c:v>
                </c:pt>
                <c:pt idx="2252">
                  <c:v>8137500.000000027</c:v>
                </c:pt>
                <c:pt idx="2253">
                  <c:v>8477700.0000000279</c:v>
                </c:pt>
                <c:pt idx="2254">
                  <c:v>8330700.000000027</c:v>
                </c:pt>
                <c:pt idx="2255">
                  <c:v>8397900.0000000261</c:v>
                </c:pt>
                <c:pt idx="2256">
                  <c:v>8402100.0000000298</c:v>
                </c:pt>
                <c:pt idx="2257">
                  <c:v>8502900.0000000279</c:v>
                </c:pt>
                <c:pt idx="2258">
                  <c:v>8603700.0000000279</c:v>
                </c:pt>
                <c:pt idx="2259">
                  <c:v>8595300.0000000298</c:v>
                </c:pt>
                <c:pt idx="2260">
                  <c:v>8565900.0000000298</c:v>
                </c:pt>
                <c:pt idx="2261">
                  <c:v>8658300.0000000298</c:v>
                </c:pt>
                <c:pt idx="2262">
                  <c:v>8918700.0000000298</c:v>
                </c:pt>
                <c:pt idx="2263">
                  <c:v>8943900.0000000298</c:v>
                </c:pt>
                <c:pt idx="2264">
                  <c:v>8817900.0000000298</c:v>
                </c:pt>
                <c:pt idx="2265">
                  <c:v>8662500.0000000298</c:v>
                </c:pt>
                <c:pt idx="2266">
                  <c:v>8859900.0000000279</c:v>
                </c:pt>
                <c:pt idx="2267">
                  <c:v>8880900.0000000279</c:v>
                </c:pt>
                <c:pt idx="2268">
                  <c:v>8939700.0000000298</c:v>
                </c:pt>
                <c:pt idx="2269">
                  <c:v>9036300.0000000298</c:v>
                </c:pt>
                <c:pt idx="2270">
                  <c:v>8822100.0000000298</c:v>
                </c:pt>
                <c:pt idx="2271">
                  <c:v>8754900.0000000298</c:v>
                </c:pt>
                <c:pt idx="2272">
                  <c:v>8759100.0000000298</c:v>
                </c:pt>
                <c:pt idx="2273">
                  <c:v>8763300.0000000298</c:v>
                </c:pt>
                <c:pt idx="2274">
                  <c:v>8540700.0000000298</c:v>
                </c:pt>
                <c:pt idx="2275">
                  <c:v>8624700.0000000317</c:v>
                </c:pt>
                <c:pt idx="2276">
                  <c:v>8754900.0000000298</c:v>
                </c:pt>
                <c:pt idx="2277">
                  <c:v>8649900.0000000298</c:v>
                </c:pt>
                <c:pt idx="2278">
                  <c:v>8897700.0000000298</c:v>
                </c:pt>
                <c:pt idx="2279">
                  <c:v>8876700.0000000317</c:v>
                </c:pt>
                <c:pt idx="2280">
                  <c:v>8851500.0000000298</c:v>
                </c:pt>
                <c:pt idx="2281">
                  <c:v>8990100.0000000317</c:v>
                </c:pt>
                <c:pt idx="2282">
                  <c:v>8851500.0000000298</c:v>
                </c:pt>
                <c:pt idx="2283">
                  <c:v>8935500.0000000298</c:v>
                </c:pt>
                <c:pt idx="2284">
                  <c:v>8822100.0000000317</c:v>
                </c:pt>
                <c:pt idx="2285">
                  <c:v>8855700.0000000317</c:v>
                </c:pt>
                <c:pt idx="2286">
                  <c:v>9015300.0000000317</c:v>
                </c:pt>
                <c:pt idx="2287">
                  <c:v>9200100.0000000298</c:v>
                </c:pt>
                <c:pt idx="2288">
                  <c:v>9468900.0000000298</c:v>
                </c:pt>
                <c:pt idx="2289">
                  <c:v>9431100.0000000317</c:v>
                </c:pt>
                <c:pt idx="2290">
                  <c:v>9573900.0000000317</c:v>
                </c:pt>
                <c:pt idx="2291">
                  <c:v>9636900.0000000335</c:v>
                </c:pt>
                <c:pt idx="2292">
                  <c:v>9632700.0000000335</c:v>
                </c:pt>
                <c:pt idx="2293">
                  <c:v>9368100.0000000335</c:v>
                </c:pt>
                <c:pt idx="2294">
                  <c:v>9452100.0000000335</c:v>
                </c:pt>
                <c:pt idx="2295">
                  <c:v>9607500.0000000335</c:v>
                </c:pt>
                <c:pt idx="2296">
                  <c:v>9569700.0000000335</c:v>
                </c:pt>
                <c:pt idx="2297">
                  <c:v>9477300.0000000335</c:v>
                </c:pt>
                <c:pt idx="2298">
                  <c:v>9557100.0000000335</c:v>
                </c:pt>
                <c:pt idx="2299">
                  <c:v>9632700.0000000335</c:v>
                </c:pt>
                <c:pt idx="2300">
                  <c:v>9725100.0000000335</c:v>
                </c:pt>
                <c:pt idx="2301">
                  <c:v>9792300.0000000335</c:v>
                </c:pt>
                <c:pt idx="2302">
                  <c:v>9779700.0000000335</c:v>
                </c:pt>
                <c:pt idx="2303">
                  <c:v>9880500.0000000335</c:v>
                </c:pt>
                <c:pt idx="2304">
                  <c:v>9838500.0000000354</c:v>
                </c:pt>
                <c:pt idx="2305">
                  <c:v>10010700.000000034</c:v>
                </c:pt>
                <c:pt idx="2306">
                  <c:v>9981300.0000000335</c:v>
                </c:pt>
                <c:pt idx="2307">
                  <c:v>10014900.000000034</c:v>
                </c:pt>
                <c:pt idx="2308">
                  <c:v>10119900.000000034</c:v>
                </c:pt>
                <c:pt idx="2309">
                  <c:v>10161900.000000034</c:v>
                </c:pt>
                <c:pt idx="2310">
                  <c:v>10262700.000000034</c:v>
                </c:pt>
                <c:pt idx="2311">
                  <c:v>10275300.000000035</c:v>
                </c:pt>
                <c:pt idx="2312">
                  <c:v>10296300.000000035</c:v>
                </c:pt>
                <c:pt idx="2313">
                  <c:v>10292100.000000035</c:v>
                </c:pt>
                <c:pt idx="2314">
                  <c:v>10363500.000000037</c:v>
                </c:pt>
                <c:pt idx="2315">
                  <c:v>10224900.000000037</c:v>
                </c:pt>
                <c:pt idx="2316">
                  <c:v>10187100.000000037</c:v>
                </c:pt>
                <c:pt idx="2317">
                  <c:v>10266900.000000035</c:v>
                </c:pt>
                <c:pt idx="2318">
                  <c:v>10334100.000000035</c:v>
                </c:pt>
                <c:pt idx="2319">
                  <c:v>10460100.000000037</c:v>
                </c:pt>
                <c:pt idx="2320">
                  <c:v>10552500.000000039</c:v>
                </c:pt>
                <c:pt idx="2321">
                  <c:v>10506300.000000037</c:v>
                </c:pt>
                <c:pt idx="2322">
                  <c:v>10628100.000000037</c:v>
                </c:pt>
                <c:pt idx="2323">
                  <c:v>10707900.000000037</c:v>
                </c:pt>
                <c:pt idx="2324">
                  <c:v>10754100.000000039</c:v>
                </c:pt>
                <c:pt idx="2325">
                  <c:v>11048100.000000039</c:v>
                </c:pt>
                <c:pt idx="2326">
                  <c:v>10888500.000000039</c:v>
                </c:pt>
                <c:pt idx="2327">
                  <c:v>10913700.000000037</c:v>
                </c:pt>
                <c:pt idx="2328">
                  <c:v>10808700.000000037</c:v>
                </c:pt>
                <c:pt idx="2329">
                  <c:v>10892700.000000037</c:v>
                </c:pt>
                <c:pt idx="2330">
                  <c:v>10934700.000000037</c:v>
                </c:pt>
                <c:pt idx="2331">
                  <c:v>11060700.000000039</c:v>
                </c:pt>
                <c:pt idx="2332">
                  <c:v>11304300.000000037</c:v>
                </c:pt>
                <c:pt idx="2333">
                  <c:v>11308500.000000039</c:v>
                </c:pt>
                <c:pt idx="2334">
                  <c:v>11279100.000000041</c:v>
                </c:pt>
                <c:pt idx="2335">
                  <c:v>11291700.000000039</c:v>
                </c:pt>
                <c:pt idx="2336">
                  <c:v>11157300.000000039</c:v>
                </c:pt>
                <c:pt idx="2337">
                  <c:v>11085900.000000041</c:v>
                </c:pt>
                <c:pt idx="2338">
                  <c:v>11245500.000000041</c:v>
                </c:pt>
                <c:pt idx="2339">
                  <c:v>11232900.000000041</c:v>
                </c:pt>
                <c:pt idx="2340">
                  <c:v>11039700.000000039</c:v>
                </c:pt>
                <c:pt idx="2341">
                  <c:v>11077500.000000041</c:v>
                </c:pt>
                <c:pt idx="2342">
                  <c:v>10951500.000000041</c:v>
                </c:pt>
                <c:pt idx="2343">
                  <c:v>10749900.000000041</c:v>
                </c:pt>
                <c:pt idx="2344">
                  <c:v>10859100.000000039</c:v>
                </c:pt>
                <c:pt idx="2345">
                  <c:v>10859100.000000039</c:v>
                </c:pt>
                <c:pt idx="2346">
                  <c:v>10917900.000000041</c:v>
                </c:pt>
                <c:pt idx="2347">
                  <c:v>10812900.000000041</c:v>
                </c:pt>
                <c:pt idx="2348">
                  <c:v>10867500.000000039</c:v>
                </c:pt>
                <c:pt idx="2349">
                  <c:v>11018700.000000037</c:v>
                </c:pt>
                <c:pt idx="2350">
                  <c:v>11224500.000000035</c:v>
                </c:pt>
                <c:pt idx="2351">
                  <c:v>11161500.000000039</c:v>
                </c:pt>
                <c:pt idx="2352">
                  <c:v>11006100.000000035</c:v>
                </c:pt>
                <c:pt idx="2353">
                  <c:v>11043900.000000037</c:v>
                </c:pt>
                <c:pt idx="2354">
                  <c:v>10926300.000000037</c:v>
                </c:pt>
                <c:pt idx="2355">
                  <c:v>10594500.000000039</c:v>
                </c:pt>
                <c:pt idx="2356">
                  <c:v>10686900.000000037</c:v>
                </c:pt>
                <c:pt idx="2357">
                  <c:v>10783500.000000035</c:v>
                </c:pt>
                <c:pt idx="2358">
                  <c:v>10716300.000000037</c:v>
                </c:pt>
                <c:pt idx="2359">
                  <c:v>10439100.000000037</c:v>
                </c:pt>
                <c:pt idx="2360">
                  <c:v>10090500.000000037</c:v>
                </c:pt>
                <c:pt idx="2361">
                  <c:v>9964500.0000000373</c:v>
                </c:pt>
                <c:pt idx="2362">
                  <c:v>9893100.0000000373</c:v>
                </c:pt>
                <c:pt idx="2363">
                  <c:v>9762900.0000000391</c:v>
                </c:pt>
                <c:pt idx="2364">
                  <c:v>9825900.0000000373</c:v>
                </c:pt>
                <c:pt idx="2365">
                  <c:v>9956100.0000000391</c:v>
                </c:pt>
                <c:pt idx="2366">
                  <c:v>9918300.0000000391</c:v>
                </c:pt>
                <c:pt idx="2367">
                  <c:v>10027500.000000039</c:v>
                </c:pt>
                <c:pt idx="2368">
                  <c:v>9733500.0000000373</c:v>
                </c:pt>
                <c:pt idx="2369">
                  <c:v>9876300.0000000354</c:v>
                </c:pt>
                <c:pt idx="2370">
                  <c:v>9930900.0000000354</c:v>
                </c:pt>
                <c:pt idx="2371">
                  <c:v>9754500.0000000354</c:v>
                </c:pt>
                <c:pt idx="2372">
                  <c:v>9880500.0000000373</c:v>
                </c:pt>
                <c:pt idx="2373">
                  <c:v>9943500.0000000354</c:v>
                </c:pt>
                <c:pt idx="2374">
                  <c:v>10153500.000000035</c:v>
                </c:pt>
                <c:pt idx="2375">
                  <c:v>10443300.000000037</c:v>
                </c:pt>
                <c:pt idx="2376">
                  <c:v>10447500.000000037</c:v>
                </c:pt>
                <c:pt idx="2377">
                  <c:v>10560900.000000037</c:v>
                </c:pt>
                <c:pt idx="2378">
                  <c:v>10926300.000000037</c:v>
                </c:pt>
                <c:pt idx="2379">
                  <c:v>10859100.000000035</c:v>
                </c:pt>
                <c:pt idx="2380">
                  <c:v>10783500.000000035</c:v>
                </c:pt>
                <c:pt idx="2381">
                  <c:v>10926300.000000037</c:v>
                </c:pt>
                <c:pt idx="2382">
                  <c:v>10670100.000000035</c:v>
                </c:pt>
                <c:pt idx="2383">
                  <c:v>10867500.000000035</c:v>
                </c:pt>
                <c:pt idx="2384">
                  <c:v>10922100.000000034</c:v>
                </c:pt>
                <c:pt idx="2385">
                  <c:v>10800300.000000035</c:v>
                </c:pt>
                <c:pt idx="2386">
                  <c:v>10909500.000000034</c:v>
                </c:pt>
                <c:pt idx="2387">
                  <c:v>11237100.000000034</c:v>
                </c:pt>
                <c:pt idx="2388">
                  <c:v>11174100.000000034</c:v>
                </c:pt>
                <c:pt idx="2389">
                  <c:v>11119500.000000034</c:v>
                </c:pt>
                <c:pt idx="2390">
                  <c:v>10922100.000000034</c:v>
                </c:pt>
                <c:pt idx="2391">
                  <c:v>10762500.000000034</c:v>
                </c:pt>
                <c:pt idx="2392">
                  <c:v>10707900.000000034</c:v>
                </c:pt>
                <c:pt idx="2393">
                  <c:v>10518900.000000034</c:v>
                </c:pt>
                <c:pt idx="2394">
                  <c:v>10548300.000000032</c:v>
                </c:pt>
                <c:pt idx="2395">
                  <c:v>10493700.000000034</c:v>
                </c:pt>
                <c:pt idx="2396">
                  <c:v>10632300.000000032</c:v>
                </c:pt>
                <c:pt idx="2397">
                  <c:v>10602900.000000034</c:v>
                </c:pt>
                <c:pt idx="2398">
                  <c:v>10691100.000000034</c:v>
                </c:pt>
                <c:pt idx="2399">
                  <c:v>10678500.000000035</c:v>
                </c:pt>
                <c:pt idx="2400">
                  <c:v>10649100.000000035</c:v>
                </c:pt>
                <c:pt idx="2401">
                  <c:v>10779300.000000035</c:v>
                </c:pt>
                <c:pt idx="2402">
                  <c:v>10850700.000000034</c:v>
                </c:pt>
                <c:pt idx="2403">
                  <c:v>10376100.000000035</c:v>
                </c:pt>
                <c:pt idx="2404">
                  <c:v>10510500.000000035</c:v>
                </c:pt>
                <c:pt idx="2405">
                  <c:v>10241700.000000034</c:v>
                </c:pt>
                <c:pt idx="2406">
                  <c:v>10111500.000000035</c:v>
                </c:pt>
                <c:pt idx="2407">
                  <c:v>9830100.0000000354</c:v>
                </c:pt>
                <c:pt idx="2408">
                  <c:v>9939300.0000000354</c:v>
                </c:pt>
                <c:pt idx="2409">
                  <c:v>10056900.000000035</c:v>
                </c:pt>
                <c:pt idx="2410">
                  <c:v>10019100.000000035</c:v>
                </c:pt>
                <c:pt idx="2411">
                  <c:v>10317300.000000034</c:v>
                </c:pt>
                <c:pt idx="2412">
                  <c:v>10065300.000000034</c:v>
                </c:pt>
                <c:pt idx="2413">
                  <c:v>9897300.0000000335</c:v>
                </c:pt>
                <c:pt idx="2414">
                  <c:v>9985500.0000000354</c:v>
                </c:pt>
                <c:pt idx="2415">
                  <c:v>10014900.000000034</c:v>
                </c:pt>
                <c:pt idx="2416">
                  <c:v>10086300.000000035</c:v>
                </c:pt>
                <c:pt idx="2417">
                  <c:v>10140900.000000035</c:v>
                </c:pt>
                <c:pt idx="2418">
                  <c:v>10031700.000000035</c:v>
                </c:pt>
                <c:pt idx="2419">
                  <c:v>9922500.0000000373</c:v>
                </c:pt>
                <c:pt idx="2420">
                  <c:v>9842700.0000000354</c:v>
                </c:pt>
                <c:pt idx="2421">
                  <c:v>9972900.0000000354</c:v>
                </c:pt>
                <c:pt idx="2422">
                  <c:v>10082100.000000034</c:v>
                </c:pt>
                <c:pt idx="2423">
                  <c:v>10124100.000000034</c:v>
                </c:pt>
                <c:pt idx="2424">
                  <c:v>9935100.0000000335</c:v>
                </c:pt>
                <c:pt idx="2425">
                  <c:v>9687300.0000000317</c:v>
                </c:pt>
                <c:pt idx="2426">
                  <c:v>9947700.0000000317</c:v>
                </c:pt>
                <c:pt idx="2427">
                  <c:v>10002300.000000034</c:v>
                </c:pt>
                <c:pt idx="2428">
                  <c:v>10119900.000000034</c:v>
                </c:pt>
                <c:pt idx="2429">
                  <c:v>10166100.000000032</c:v>
                </c:pt>
                <c:pt idx="2430">
                  <c:v>10191300.000000032</c:v>
                </c:pt>
                <c:pt idx="2431">
                  <c:v>10103100.000000034</c:v>
                </c:pt>
                <c:pt idx="2432">
                  <c:v>10031700.000000032</c:v>
                </c:pt>
                <c:pt idx="2433">
                  <c:v>10031700.000000032</c:v>
                </c:pt>
                <c:pt idx="2434">
                  <c:v>10867500.000000032</c:v>
                </c:pt>
                <c:pt idx="2435">
                  <c:v>10544100.000000032</c:v>
                </c:pt>
                <c:pt idx="2436">
                  <c:v>10472700.00000003</c:v>
                </c:pt>
                <c:pt idx="2437">
                  <c:v>10653300.00000003</c:v>
                </c:pt>
                <c:pt idx="2438">
                  <c:v>10556700.00000003</c:v>
                </c:pt>
                <c:pt idx="2439">
                  <c:v>10577700.00000003</c:v>
                </c:pt>
                <c:pt idx="2440">
                  <c:v>10443300.00000003</c:v>
                </c:pt>
                <c:pt idx="2441">
                  <c:v>10334100.00000003</c:v>
                </c:pt>
                <c:pt idx="2442">
                  <c:v>10426500.00000003</c:v>
                </c:pt>
                <c:pt idx="2443">
                  <c:v>10363500.000000028</c:v>
                </c:pt>
                <c:pt idx="2444">
                  <c:v>10195500.000000028</c:v>
                </c:pt>
                <c:pt idx="2445">
                  <c:v>10224900.00000003</c:v>
                </c:pt>
                <c:pt idx="2446">
                  <c:v>10107300.00000003</c:v>
                </c:pt>
                <c:pt idx="2447">
                  <c:v>10149300.00000003</c:v>
                </c:pt>
                <c:pt idx="2448">
                  <c:v>10220700.00000003</c:v>
                </c:pt>
                <c:pt idx="2449">
                  <c:v>10203900.00000003</c:v>
                </c:pt>
                <c:pt idx="2450">
                  <c:v>10254300.00000003</c:v>
                </c:pt>
                <c:pt idx="2451">
                  <c:v>10279500.000000028</c:v>
                </c:pt>
                <c:pt idx="2452">
                  <c:v>10430700.00000003</c:v>
                </c:pt>
                <c:pt idx="2453">
                  <c:v>10497900.00000003</c:v>
                </c:pt>
                <c:pt idx="2454">
                  <c:v>10388700.000000028</c:v>
                </c:pt>
                <c:pt idx="2455">
                  <c:v>10392900.00000003</c:v>
                </c:pt>
                <c:pt idx="2456">
                  <c:v>10439100.00000003</c:v>
                </c:pt>
                <c:pt idx="2457">
                  <c:v>10430700.000000032</c:v>
                </c:pt>
                <c:pt idx="2458">
                  <c:v>10430700.000000032</c:v>
                </c:pt>
                <c:pt idx="2459">
                  <c:v>10363500.000000032</c:v>
                </c:pt>
                <c:pt idx="2460">
                  <c:v>10371900.00000003</c:v>
                </c:pt>
                <c:pt idx="2461">
                  <c:v>10552500.000000032</c:v>
                </c:pt>
                <c:pt idx="2462">
                  <c:v>10594500.000000032</c:v>
                </c:pt>
                <c:pt idx="2463">
                  <c:v>10636500.000000032</c:v>
                </c:pt>
                <c:pt idx="2464">
                  <c:v>10628100.000000034</c:v>
                </c:pt>
                <c:pt idx="2465">
                  <c:v>10661700.000000034</c:v>
                </c:pt>
                <c:pt idx="2466">
                  <c:v>10560900.000000034</c:v>
                </c:pt>
                <c:pt idx="2467">
                  <c:v>10464300.000000032</c:v>
                </c:pt>
                <c:pt idx="2468">
                  <c:v>10720500.000000032</c:v>
                </c:pt>
                <c:pt idx="2469">
                  <c:v>10754100.000000032</c:v>
                </c:pt>
                <c:pt idx="2470">
                  <c:v>10800300.000000032</c:v>
                </c:pt>
                <c:pt idx="2471">
                  <c:v>10594500.000000034</c:v>
                </c:pt>
                <c:pt idx="2472">
                  <c:v>10636500.000000032</c:v>
                </c:pt>
                <c:pt idx="2473">
                  <c:v>10628100.000000034</c:v>
                </c:pt>
                <c:pt idx="2474">
                  <c:v>10544100.000000035</c:v>
                </c:pt>
                <c:pt idx="2475">
                  <c:v>10640700.000000034</c:v>
                </c:pt>
                <c:pt idx="2476">
                  <c:v>10552500.000000035</c:v>
                </c:pt>
                <c:pt idx="2477">
                  <c:v>10632300.000000035</c:v>
                </c:pt>
                <c:pt idx="2478">
                  <c:v>10573500.000000034</c:v>
                </c:pt>
                <c:pt idx="2479">
                  <c:v>10502100.000000034</c:v>
                </c:pt>
                <c:pt idx="2480">
                  <c:v>10720500.000000035</c:v>
                </c:pt>
                <c:pt idx="2481">
                  <c:v>10917900.000000035</c:v>
                </c:pt>
                <c:pt idx="2482">
                  <c:v>10800300.000000035</c:v>
                </c:pt>
                <c:pt idx="2483">
                  <c:v>10808700.000000034</c:v>
                </c:pt>
                <c:pt idx="2484">
                  <c:v>10917900.000000034</c:v>
                </c:pt>
                <c:pt idx="2485">
                  <c:v>10829700.000000034</c:v>
                </c:pt>
                <c:pt idx="2486">
                  <c:v>10468500.000000032</c:v>
                </c:pt>
                <c:pt idx="2487">
                  <c:v>10392900.000000034</c:v>
                </c:pt>
                <c:pt idx="2488">
                  <c:v>10350900.000000034</c:v>
                </c:pt>
                <c:pt idx="2489">
                  <c:v>10523100.000000035</c:v>
                </c:pt>
                <c:pt idx="2490">
                  <c:v>10594500.000000035</c:v>
                </c:pt>
                <c:pt idx="2491">
                  <c:v>10703700.000000037</c:v>
                </c:pt>
                <c:pt idx="2492">
                  <c:v>10737300.000000035</c:v>
                </c:pt>
                <c:pt idx="2493">
                  <c:v>10728900.000000037</c:v>
                </c:pt>
                <c:pt idx="2494">
                  <c:v>10615500.000000037</c:v>
                </c:pt>
                <c:pt idx="2495">
                  <c:v>10623900.000000035</c:v>
                </c:pt>
                <c:pt idx="2496">
                  <c:v>10770900.000000035</c:v>
                </c:pt>
                <c:pt idx="2497">
                  <c:v>10770900.000000035</c:v>
                </c:pt>
                <c:pt idx="2498">
                  <c:v>10867500.000000035</c:v>
                </c:pt>
                <c:pt idx="2499">
                  <c:v>10859100.000000035</c:v>
                </c:pt>
                <c:pt idx="2500">
                  <c:v>10955700.000000037</c:v>
                </c:pt>
                <c:pt idx="2501">
                  <c:v>10951500.000000039</c:v>
                </c:pt>
                <c:pt idx="2502">
                  <c:v>10943100.000000039</c:v>
                </c:pt>
                <c:pt idx="2503">
                  <c:v>11027100.000000039</c:v>
                </c:pt>
                <c:pt idx="2504">
                  <c:v>11140500.000000035</c:v>
                </c:pt>
                <c:pt idx="2505">
                  <c:v>11102700.000000037</c:v>
                </c:pt>
                <c:pt idx="2506">
                  <c:v>11014500.000000035</c:v>
                </c:pt>
                <c:pt idx="2507">
                  <c:v>10875900.000000035</c:v>
                </c:pt>
                <c:pt idx="2508">
                  <c:v>10930500.000000035</c:v>
                </c:pt>
                <c:pt idx="2509">
                  <c:v>11119500.000000039</c:v>
                </c:pt>
                <c:pt idx="2510">
                  <c:v>11140500.000000035</c:v>
                </c:pt>
                <c:pt idx="2511">
                  <c:v>11006100.000000035</c:v>
                </c:pt>
                <c:pt idx="2512">
                  <c:v>10699500.000000037</c:v>
                </c:pt>
                <c:pt idx="2513">
                  <c:v>10716300.000000037</c:v>
                </c:pt>
                <c:pt idx="2514">
                  <c:v>10745700.000000035</c:v>
                </c:pt>
                <c:pt idx="2515">
                  <c:v>10733100.000000035</c:v>
                </c:pt>
                <c:pt idx="2516">
                  <c:v>10720500.000000035</c:v>
                </c:pt>
                <c:pt idx="2517">
                  <c:v>10649100.000000035</c:v>
                </c:pt>
                <c:pt idx="2518">
                  <c:v>10724700.000000035</c:v>
                </c:pt>
                <c:pt idx="2519">
                  <c:v>10665900.000000035</c:v>
                </c:pt>
                <c:pt idx="2520">
                  <c:v>10649100.000000035</c:v>
                </c:pt>
                <c:pt idx="2521">
                  <c:v>10409700.000000035</c:v>
                </c:pt>
                <c:pt idx="2522">
                  <c:v>10325700.000000035</c:v>
                </c:pt>
                <c:pt idx="2523">
                  <c:v>10132500.000000034</c:v>
                </c:pt>
                <c:pt idx="2524">
                  <c:v>9993900.0000000335</c:v>
                </c:pt>
                <c:pt idx="2525">
                  <c:v>10082100.000000034</c:v>
                </c:pt>
                <c:pt idx="2526">
                  <c:v>10195500.000000035</c:v>
                </c:pt>
                <c:pt idx="2527">
                  <c:v>10048500.000000034</c:v>
                </c:pt>
                <c:pt idx="2528">
                  <c:v>10040100.000000035</c:v>
                </c:pt>
                <c:pt idx="2529">
                  <c:v>9914100.0000000335</c:v>
                </c:pt>
                <c:pt idx="2530">
                  <c:v>9783900.0000000354</c:v>
                </c:pt>
                <c:pt idx="2531">
                  <c:v>9964500.0000000354</c:v>
                </c:pt>
                <c:pt idx="2532">
                  <c:v>10014900.000000035</c:v>
                </c:pt>
                <c:pt idx="2533">
                  <c:v>10124100.000000035</c:v>
                </c:pt>
                <c:pt idx="2534">
                  <c:v>10111500.000000035</c:v>
                </c:pt>
                <c:pt idx="2535">
                  <c:v>10082100.000000037</c:v>
                </c:pt>
                <c:pt idx="2536">
                  <c:v>10363500.000000039</c:v>
                </c:pt>
                <c:pt idx="2537">
                  <c:v>10359300.000000039</c:v>
                </c:pt>
                <c:pt idx="2538">
                  <c:v>10371900.000000037</c:v>
                </c:pt>
                <c:pt idx="2539">
                  <c:v>10506300.000000037</c:v>
                </c:pt>
                <c:pt idx="2540">
                  <c:v>10707900.000000037</c:v>
                </c:pt>
                <c:pt idx="2541">
                  <c:v>10737300.000000035</c:v>
                </c:pt>
                <c:pt idx="2542">
                  <c:v>10653300.000000035</c:v>
                </c:pt>
                <c:pt idx="2543">
                  <c:v>10451700.000000037</c:v>
                </c:pt>
                <c:pt idx="2544">
                  <c:v>10153500.000000037</c:v>
                </c:pt>
                <c:pt idx="2545">
                  <c:v>9830100.0000000373</c:v>
                </c:pt>
                <c:pt idx="2546">
                  <c:v>9645300.0000000373</c:v>
                </c:pt>
                <c:pt idx="2547">
                  <c:v>9485700.0000000373</c:v>
                </c:pt>
                <c:pt idx="2548">
                  <c:v>9725100.0000000373</c:v>
                </c:pt>
                <c:pt idx="2549">
                  <c:v>9687300.0000000354</c:v>
                </c:pt>
                <c:pt idx="2550">
                  <c:v>9792300.0000000373</c:v>
                </c:pt>
                <c:pt idx="2551">
                  <c:v>9649500.0000000391</c:v>
                </c:pt>
                <c:pt idx="2552">
                  <c:v>9090900.0000000391</c:v>
                </c:pt>
                <c:pt idx="2553">
                  <c:v>8032500.0000000382</c:v>
                </c:pt>
                <c:pt idx="2554">
                  <c:v>8116500.0000000382</c:v>
                </c:pt>
                <c:pt idx="2555">
                  <c:v>7919100.0000000391</c:v>
                </c:pt>
                <c:pt idx="2556">
                  <c:v>7028700.0000000382</c:v>
                </c:pt>
                <c:pt idx="2557">
                  <c:v>7032900.0000000382</c:v>
                </c:pt>
                <c:pt idx="2558">
                  <c:v>6155100.0000000373</c:v>
                </c:pt>
                <c:pt idx="2559">
                  <c:v>6243300.0000000373</c:v>
                </c:pt>
                <c:pt idx="2560">
                  <c:v>5936700.0000000363</c:v>
                </c:pt>
                <c:pt idx="2561">
                  <c:v>6134100.0000000373</c:v>
                </c:pt>
                <c:pt idx="2562">
                  <c:v>5798100.0000000373</c:v>
                </c:pt>
                <c:pt idx="2563">
                  <c:v>4987500.0000000373</c:v>
                </c:pt>
                <c:pt idx="2564">
                  <c:v>5117700.0000000382</c:v>
                </c:pt>
                <c:pt idx="2565">
                  <c:v>5512500.0000000373</c:v>
                </c:pt>
                <c:pt idx="2566">
                  <c:v>5483100.0000000363</c:v>
                </c:pt>
                <c:pt idx="2567">
                  <c:v>5550300.0000000373</c:v>
                </c:pt>
                <c:pt idx="2568">
                  <c:v>5562900.0000000382</c:v>
                </c:pt>
                <c:pt idx="2569">
                  <c:v>5462100.0000000373</c:v>
                </c:pt>
                <c:pt idx="2570">
                  <c:v>5268900.0000000382</c:v>
                </c:pt>
                <c:pt idx="2571">
                  <c:v>5756100.0000000391</c:v>
                </c:pt>
                <c:pt idx="2572">
                  <c:v>5877900.0000000382</c:v>
                </c:pt>
                <c:pt idx="2573">
                  <c:v>5919900.0000000382</c:v>
                </c:pt>
                <c:pt idx="2574">
                  <c:v>5693100.0000000373</c:v>
                </c:pt>
                <c:pt idx="2575">
                  <c:v>5819100.0000000373</c:v>
                </c:pt>
                <c:pt idx="2576">
                  <c:v>5814900.0000000382</c:v>
                </c:pt>
                <c:pt idx="2577">
                  <c:v>5924100.0000000363</c:v>
                </c:pt>
                <c:pt idx="2578">
                  <c:v>5995500.0000000354</c:v>
                </c:pt>
                <c:pt idx="2579">
                  <c:v>5995500.0000000354</c:v>
                </c:pt>
                <c:pt idx="2580">
                  <c:v>5932500.0000000354</c:v>
                </c:pt>
                <c:pt idx="2581">
                  <c:v>5957700.0000000354</c:v>
                </c:pt>
                <c:pt idx="2582">
                  <c:v>5777100.0000000363</c:v>
                </c:pt>
                <c:pt idx="2583">
                  <c:v>5113500.0000000363</c:v>
                </c:pt>
                <c:pt idx="2584">
                  <c:v>5651100.0000000373</c:v>
                </c:pt>
                <c:pt idx="2585">
                  <c:v>5672100.0000000373</c:v>
                </c:pt>
                <c:pt idx="2586">
                  <c:v>5747700.0000000382</c:v>
                </c:pt>
                <c:pt idx="2587">
                  <c:v>5684700.0000000382</c:v>
                </c:pt>
                <c:pt idx="2588">
                  <c:v>5764500.0000000373</c:v>
                </c:pt>
                <c:pt idx="2589">
                  <c:v>5978700.0000000382</c:v>
                </c:pt>
                <c:pt idx="2590">
                  <c:v>6100500.0000000382</c:v>
                </c:pt>
                <c:pt idx="2591">
                  <c:v>6024900.0000000382</c:v>
                </c:pt>
                <c:pt idx="2592">
                  <c:v>6260100.0000000373</c:v>
                </c:pt>
                <c:pt idx="2593">
                  <c:v>6591900.0000000382</c:v>
                </c:pt>
                <c:pt idx="2594">
                  <c:v>6491100.0000000373</c:v>
                </c:pt>
                <c:pt idx="2595">
                  <c:v>6717900.0000000382</c:v>
                </c:pt>
                <c:pt idx="2596">
                  <c:v>6806100.0000000373</c:v>
                </c:pt>
                <c:pt idx="2597">
                  <c:v>6688500.0000000382</c:v>
                </c:pt>
                <c:pt idx="2598">
                  <c:v>6667500.0000000382</c:v>
                </c:pt>
                <c:pt idx="2599">
                  <c:v>6390300.0000000382</c:v>
                </c:pt>
                <c:pt idx="2600">
                  <c:v>6650700.0000000391</c:v>
                </c:pt>
                <c:pt idx="2601">
                  <c:v>6881700.0000000382</c:v>
                </c:pt>
                <c:pt idx="2602">
                  <c:v>7116900.0000000391</c:v>
                </c:pt>
                <c:pt idx="2603">
                  <c:v>7196700.0000000382</c:v>
                </c:pt>
                <c:pt idx="2604">
                  <c:v>7192500.0000000382</c:v>
                </c:pt>
                <c:pt idx="2605">
                  <c:v>7192500.0000000382</c:v>
                </c:pt>
                <c:pt idx="2606">
                  <c:v>7150500.0000000382</c:v>
                </c:pt>
                <c:pt idx="2607">
                  <c:v>7205100.0000000391</c:v>
                </c:pt>
                <c:pt idx="2608">
                  <c:v>7007700.0000000391</c:v>
                </c:pt>
                <c:pt idx="2609">
                  <c:v>7041300.0000000382</c:v>
                </c:pt>
                <c:pt idx="2610">
                  <c:v>7263900.0000000391</c:v>
                </c:pt>
                <c:pt idx="2611">
                  <c:v>7213500.0000000382</c:v>
                </c:pt>
                <c:pt idx="2612">
                  <c:v>7427700.0000000391</c:v>
                </c:pt>
                <c:pt idx="2613">
                  <c:v>7431900.0000000391</c:v>
                </c:pt>
                <c:pt idx="2614">
                  <c:v>7557900.0000000391</c:v>
                </c:pt>
                <c:pt idx="2615">
                  <c:v>7830900.0000000391</c:v>
                </c:pt>
                <c:pt idx="2616">
                  <c:v>7751100.0000000391</c:v>
                </c:pt>
                <c:pt idx="2617">
                  <c:v>7814100.0000000391</c:v>
                </c:pt>
                <c:pt idx="2618">
                  <c:v>7814100.0000000391</c:v>
                </c:pt>
                <c:pt idx="2619">
                  <c:v>7431900.0000000391</c:v>
                </c:pt>
                <c:pt idx="2620">
                  <c:v>7452900.0000000391</c:v>
                </c:pt>
                <c:pt idx="2621">
                  <c:v>7629300.0000000382</c:v>
                </c:pt>
                <c:pt idx="2622">
                  <c:v>7801500.0000000391</c:v>
                </c:pt>
                <c:pt idx="2623">
                  <c:v>7835100.0000000391</c:v>
                </c:pt>
                <c:pt idx="2624">
                  <c:v>8015700.0000000391</c:v>
                </c:pt>
                <c:pt idx="2625">
                  <c:v>8074500.0000000382</c:v>
                </c:pt>
                <c:pt idx="2626">
                  <c:v>8154300.0000000382</c:v>
                </c:pt>
                <c:pt idx="2627">
                  <c:v>8183700.0000000391</c:v>
                </c:pt>
                <c:pt idx="2628">
                  <c:v>7767900.0000000391</c:v>
                </c:pt>
                <c:pt idx="2629">
                  <c:v>7759500.0000000391</c:v>
                </c:pt>
                <c:pt idx="2630">
                  <c:v>7591500.0000000382</c:v>
                </c:pt>
                <c:pt idx="2631">
                  <c:v>7721700.0000000382</c:v>
                </c:pt>
                <c:pt idx="2632">
                  <c:v>7780500.0000000382</c:v>
                </c:pt>
                <c:pt idx="2633">
                  <c:v>7843500.0000000391</c:v>
                </c:pt>
                <c:pt idx="2634">
                  <c:v>8019900.0000000382</c:v>
                </c:pt>
                <c:pt idx="2635">
                  <c:v>7944300.0000000382</c:v>
                </c:pt>
                <c:pt idx="2636">
                  <c:v>8087100.0000000391</c:v>
                </c:pt>
                <c:pt idx="2637">
                  <c:v>8154300.0000000382</c:v>
                </c:pt>
                <c:pt idx="2638">
                  <c:v>7986300.0000000382</c:v>
                </c:pt>
                <c:pt idx="2639">
                  <c:v>8120700.0000000382</c:v>
                </c:pt>
                <c:pt idx="2640">
                  <c:v>8078700.0000000382</c:v>
                </c:pt>
                <c:pt idx="2641">
                  <c:v>7969500.0000000391</c:v>
                </c:pt>
                <c:pt idx="2642">
                  <c:v>8045100.0000000391</c:v>
                </c:pt>
                <c:pt idx="2643">
                  <c:v>7914900.0000000391</c:v>
                </c:pt>
                <c:pt idx="2644">
                  <c:v>7877100.0000000391</c:v>
                </c:pt>
                <c:pt idx="2645">
                  <c:v>7893900.0000000391</c:v>
                </c:pt>
                <c:pt idx="2646">
                  <c:v>8108100.0000000391</c:v>
                </c:pt>
                <c:pt idx="2647">
                  <c:v>8120700.0000000382</c:v>
                </c:pt>
                <c:pt idx="2648">
                  <c:v>8019900.0000000382</c:v>
                </c:pt>
                <c:pt idx="2649">
                  <c:v>8124900.0000000391</c:v>
                </c:pt>
                <c:pt idx="2650">
                  <c:v>8078700.0000000391</c:v>
                </c:pt>
                <c:pt idx="2651">
                  <c:v>8036700.0000000391</c:v>
                </c:pt>
                <c:pt idx="2652">
                  <c:v>7944300.0000000382</c:v>
                </c:pt>
                <c:pt idx="2653">
                  <c:v>7851900.0000000391</c:v>
                </c:pt>
                <c:pt idx="2654">
                  <c:v>7767900.0000000391</c:v>
                </c:pt>
                <c:pt idx="2655">
                  <c:v>7944300.0000000382</c:v>
                </c:pt>
                <c:pt idx="2656">
                  <c:v>7948500.0000000382</c:v>
                </c:pt>
                <c:pt idx="2657">
                  <c:v>7986300.00000004</c:v>
                </c:pt>
                <c:pt idx="2658">
                  <c:v>8007300.0000000382</c:v>
                </c:pt>
                <c:pt idx="2659">
                  <c:v>7923300.0000000382</c:v>
                </c:pt>
                <c:pt idx="2660">
                  <c:v>8011500.0000000391</c:v>
                </c:pt>
                <c:pt idx="2661">
                  <c:v>7910700.0000000391</c:v>
                </c:pt>
                <c:pt idx="2662">
                  <c:v>8074500.0000000382</c:v>
                </c:pt>
                <c:pt idx="2663">
                  <c:v>8036700.0000000391</c:v>
                </c:pt>
                <c:pt idx="2664">
                  <c:v>8078700.0000000391</c:v>
                </c:pt>
                <c:pt idx="2665">
                  <c:v>8183700.0000000391</c:v>
                </c:pt>
                <c:pt idx="2666">
                  <c:v>8238300.0000000382</c:v>
                </c:pt>
                <c:pt idx="2667">
                  <c:v>8271900.0000000391</c:v>
                </c:pt>
                <c:pt idx="2668">
                  <c:v>8297100.0000000391</c:v>
                </c:pt>
                <c:pt idx="2669">
                  <c:v>8242500.0000000382</c:v>
                </c:pt>
                <c:pt idx="2670">
                  <c:v>8586900.000000041</c:v>
                </c:pt>
                <c:pt idx="2671">
                  <c:v>8624700.0000000391</c:v>
                </c:pt>
                <c:pt idx="2672">
                  <c:v>8599500.0000000391</c:v>
                </c:pt>
                <c:pt idx="2673">
                  <c:v>8410500.0000000391</c:v>
                </c:pt>
                <c:pt idx="2674">
                  <c:v>8532300.0000000391</c:v>
                </c:pt>
                <c:pt idx="2675">
                  <c:v>8393700.0000000373</c:v>
                </c:pt>
                <c:pt idx="2676">
                  <c:v>8439900.0000000373</c:v>
                </c:pt>
                <c:pt idx="2677">
                  <c:v>8343300.0000000373</c:v>
                </c:pt>
                <c:pt idx="2678">
                  <c:v>8355900.0000000382</c:v>
                </c:pt>
                <c:pt idx="2679">
                  <c:v>8238300.0000000373</c:v>
                </c:pt>
                <c:pt idx="2680">
                  <c:v>7927500.0000000373</c:v>
                </c:pt>
                <c:pt idx="2681">
                  <c:v>7994700.0000000363</c:v>
                </c:pt>
                <c:pt idx="2682">
                  <c:v>7906500.0000000373</c:v>
                </c:pt>
                <c:pt idx="2683">
                  <c:v>7893900.0000000363</c:v>
                </c:pt>
                <c:pt idx="2684">
                  <c:v>7944300.0000000373</c:v>
                </c:pt>
                <c:pt idx="2685">
                  <c:v>8074500.0000000373</c:v>
                </c:pt>
                <c:pt idx="2686">
                  <c:v>8288700.0000000382</c:v>
                </c:pt>
                <c:pt idx="2687">
                  <c:v>8435700.0000000373</c:v>
                </c:pt>
                <c:pt idx="2688">
                  <c:v>8490300.0000000354</c:v>
                </c:pt>
                <c:pt idx="2689">
                  <c:v>8238300.0000000363</c:v>
                </c:pt>
                <c:pt idx="2690">
                  <c:v>8183700.0000000354</c:v>
                </c:pt>
                <c:pt idx="2691">
                  <c:v>8250900.0000000363</c:v>
                </c:pt>
                <c:pt idx="2692">
                  <c:v>8313900.0000000363</c:v>
                </c:pt>
                <c:pt idx="2693">
                  <c:v>8385300.0000000363</c:v>
                </c:pt>
                <c:pt idx="2694">
                  <c:v>8481900.0000000373</c:v>
                </c:pt>
                <c:pt idx="2695">
                  <c:v>8305500.0000000373</c:v>
                </c:pt>
                <c:pt idx="2696">
                  <c:v>8351700.0000000354</c:v>
                </c:pt>
                <c:pt idx="2697">
                  <c:v>8225700.0000000354</c:v>
                </c:pt>
                <c:pt idx="2698">
                  <c:v>8108100.0000000363</c:v>
                </c:pt>
                <c:pt idx="2699">
                  <c:v>8402100.0000000354</c:v>
                </c:pt>
                <c:pt idx="2700">
                  <c:v>8574300.0000000373</c:v>
                </c:pt>
                <c:pt idx="2701">
                  <c:v>8431500.0000000391</c:v>
                </c:pt>
                <c:pt idx="2702">
                  <c:v>8561700.0000000373</c:v>
                </c:pt>
                <c:pt idx="2703">
                  <c:v>8439900.0000000373</c:v>
                </c:pt>
                <c:pt idx="2704">
                  <c:v>8326500.0000000373</c:v>
                </c:pt>
                <c:pt idx="2705">
                  <c:v>8355900.0000000382</c:v>
                </c:pt>
                <c:pt idx="2706">
                  <c:v>8414700.0000000373</c:v>
                </c:pt>
                <c:pt idx="2707">
                  <c:v>8343300.0000000363</c:v>
                </c:pt>
                <c:pt idx="2708">
                  <c:v>8297100.0000000363</c:v>
                </c:pt>
                <c:pt idx="2709">
                  <c:v>8267700.0000000354</c:v>
                </c:pt>
                <c:pt idx="2710">
                  <c:v>8376900.0000000363</c:v>
                </c:pt>
                <c:pt idx="2711">
                  <c:v>8175300.0000000363</c:v>
                </c:pt>
                <c:pt idx="2712">
                  <c:v>8250900.0000000363</c:v>
                </c:pt>
                <c:pt idx="2713">
                  <c:v>8166900.0000000363</c:v>
                </c:pt>
                <c:pt idx="2714">
                  <c:v>8040900.0000000363</c:v>
                </c:pt>
                <c:pt idx="2715">
                  <c:v>8175300.0000000373</c:v>
                </c:pt>
                <c:pt idx="2716">
                  <c:v>7902300.0000000373</c:v>
                </c:pt>
                <c:pt idx="2717">
                  <c:v>7751100.0000000373</c:v>
                </c:pt>
                <c:pt idx="2718">
                  <c:v>7767900.0000000363</c:v>
                </c:pt>
                <c:pt idx="2719">
                  <c:v>7851900.0000000363</c:v>
                </c:pt>
                <c:pt idx="2720">
                  <c:v>7956900.0000000363</c:v>
                </c:pt>
                <c:pt idx="2721">
                  <c:v>8087100.0000000373</c:v>
                </c:pt>
                <c:pt idx="2722">
                  <c:v>8120700.0000000363</c:v>
                </c:pt>
                <c:pt idx="2723">
                  <c:v>7986300.0000000373</c:v>
                </c:pt>
                <c:pt idx="2724">
                  <c:v>8309700.0000000363</c:v>
                </c:pt>
                <c:pt idx="2725">
                  <c:v>8448300.0000000373</c:v>
                </c:pt>
                <c:pt idx="2726">
                  <c:v>8372700.0000000363</c:v>
                </c:pt>
                <c:pt idx="2727">
                  <c:v>8292900.0000000363</c:v>
                </c:pt>
                <c:pt idx="2728">
                  <c:v>8158500.0000000373</c:v>
                </c:pt>
                <c:pt idx="2729">
                  <c:v>8250900.0000000363</c:v>
                </c:pt>
                <c:pt idx="2730">
                  <c:v>8276100.0000000373</c:v>
                </c:pt>
                <c:pt idx="2731">
                  <c:v>8318100.0000000373</c:v>
                </c:pt>
                <c:pt idx="2732">
                  <c:v>8313900.0000000382</c:v>
                </c:pt>
                <c:pt idx="2733">
                  <c:v>8355900.0000000382</c:v>
                </c:pt>
                <c:pt idx="2734">
                  <c:v>8469300.0000000391</c:v>
                </c:pt>
                <c:pt idx="2735">
                  <c:v>8696100.0000000373</c:v>
                </c:pt>
                <c:pt idx="2736">
                  <c:v>8780100.0000000373</c:v>
                </c:pt>
                <c:pt idx="2737">
                  <c:v>8658300.0000000373</c:v>
                </c:pt>
                <c:pt idx="2738">
                  <c:v>8565900.0000000391</c:v>
                </c:pt>
                <c:pt idx="2739">
                  <c:v>8649900.0000000391</c:v>
                </c:pt>
                <c:pt idx="2740">
                  <c:v>8742300.0000000373</c:v>
                </c:pt>
                <c:pt idx="2741">
                  <c:v>8771700.0000000373</c:v>
                </c:pt>
                <c:pt idx="2742">
                  <c:v>8717100.0000000354</c:v>
                </c:pt>
                <c:pt idx="2743">
                  <c:v>8717100.0000000354</c:v>
                </c:pt>
                <c:pt idx="2744">
                  <c:v>8801100.0000000373</c:v>
                </c:pt>
                <c:pt idx="2745">
                  <c:v>8973300.0000000373</c:v>
                </c:pt>
                <c:pt idx="2746">
                  <c:v>8935500.0000000373</c:v>
                </c:pt>
                <c:pt idx="2747">
                  <c:v>8981700.0000000354</c:v>
                </c:pt>
                <c:pt idx="2748">
                  <c:v>9015300.0000000354</c:v>
                </c:pt>
                <c:pt idx="2749">
                  <c:v>9124500.0000000354</c:v>
                </c:pt>
                <c:pt idx="2750">
                  <c:v>9271500.0000000354</c:v>
                </c:pt>
                <c:pt idx="2751">
                  <c:v>9305100.0000000354</c:v>
                </c:pt>
                <c:pt idx="2752">
                  <c:v>9153900.0000000373</c:v>
                </c:pt>
                <c:pt idx="2753">
                  <c:v>9069900.0000000373</c:v>
                </c:pt>
                <c:pt idx="2754">
                  <c:v>9242100.0000000354</c:v>
                </c:pt>
                <c:pt idx="2755">
                  <c:v>9225300.0000000391</c:v>
                </c:pt>
                <c:pt idx="2756">
                  <c:v>9179100.0000000391</c:v>
                </c:pt>
                <c:pt idx="2757">
                  <c:v>9250500.0000000391</c:v>
                </c:pt>
                <c:pt idx="2758">
                  <c:v>9347100.0000000391</c:v>
                </c:pt>
                <c:pt idx="2759">
                  <c:v>9384900.0000000373</c:v>
                </c:pt>
                <c:pt idx="2760">
                  <c:v>9229500.0000000391</c:v>
                </c:pt>
                <c:pt idx="2761">
                  <c:v>9561300.0000000391</c:v>
                </c:pt>
                <c:pt idx="2762">
                  <c:v>9657900.000000041</c:v>
                </c:pt>
                <c:pt idx="2763">
                  <c:v>9691500.0000000391</c:v>
                </c:pt>
                <c:pt idx="2764">
                  <c:v>9939300.0000000391</c:v>
                </c:pt>
                <c:pt idx="2765">
                  <c:v>9851100.0000000391</c:v>
                </c:pt>
                <c:pt idx="2766">
                  <c:v>9985500.0000000391</c:v>
                </c:pt>
                <c:pt idx="2767">
                  <c:v>9968700.0000000391</c:v>
                </c:pt>
                <c:pt idx="2768">
                  <c:v>9989700.000000041</c:v>
                </c:pt>
                <c:pt idx="2769">
                  <c:v>9880500.000000041</c:v>
                </c:pt>
                <c:pt idx="2770">
                  <c:v>9922500.000000041</c:v>
                </c:pt>
                <c:pt idx="2771">
                  <c:v>9947700.000000041</c:v>
                </c:pt>
                <c:pt idx="2772">
                  <c:v>9964500.000000041</c:v>
                </c:pt>
                <c:pt idx="2773">
                  <c:v>9964500.000000041</c:v>
                </c:pt>
                <c:pt idx="2774">
                  <c:v>10019100.000000043</c:v>
                </c:pt>
                <c:pt idx="2775">
                  <c:v>10090500.000000041</c:v>
                </c:pt>
                <c:pt idx="2776">
                  <c:v>10077900.000000043</c:v>
                </c:pt>
                <c:pt idx="2777">
                  <c:v>10090500.000000045</c:v>
                </c:pt>
                <c:pt idx="2778">
                  <c:v>9998100.0000000428</c:v>
                </c:pt>
                <c:pt idx="2779">
                  <c:v>10153500.000000043</c:v>
                </c:pt>
                <c:pt idx="2780">
                  <c:v>10262700.000000041</c:v>
                </c:pt>
                <c:pt idx="2781">
                  <c:v>10401300.000000043</c:v>
                </c:pt>
                <c:pt idx="2782">
                  <c:v>10384500.000000041</c:v>
                </c:pt>
                <c:pt idx="2783">
                  <c:v>10401300.000000043</c:v>
                </c:pt>
                <c:pt idx="2784">
                  <c:v>10510500.000000043</c:v>
                </c:pt>
                <c:pt idx="2785">
                  <c:v>10506300.000000041</c:v>
                </c:pt>
                <c:pt idx="2786">
                  <c:v>10418100.000000041</c:v>
                </c:pt>
                <c:pt idx="2787">
                  <c:v>10405500.000000041</c:v>
                </c:pt>
                <c:pt idx="2788">
                  <c:v>10586100.000000043</c:v>
                </c:pt>
                <c:pt idx="2789">
                  <c:v>10922100.000000041</c:v>
                </c:pt>
                <c:pt idx="2790">
                  <c:v>11081700.000000045</c:v>
                </c:pt>
                <c:pt idx="2791">
                  <c:v>11010300.000000045</c:v>
                </c:pt>
                <c:pt idx="2792">
                  <c:v>11060700.000000045</c:v>
                </c:pt>
                <c:pt idx="2793">
                  <c:v>11237100.000000043</c:v>
                </c:pt>
                <c:pt idx="2794">
                  <c:v>11287500.000000043</c:v>
                </c:pt>
                <c:pt idx="2795">
                  <c:v>11434500.000000041</c:v>
                </c:pt>
                <c:pt idx="2796">
                  <c:v>11426100.000000043</c:v>
                </c:pt>
                <c:pt idx="2797">
                  <c:v>11321100.000000043</c:v>
                </c:pt>
                <c:pt idx="2798">
                  <c:v>11287500.000000043</c:v>
                </c:pt>
                <c:pt idx="2799">
                  <c:v>11258100.000000043</c:v>
                </c:pt>
                <c:pt idx="2800">
                  <c:v>11325300.000000043</c:v>
                </c:pt>
                <c:pt idx="2801">
                  <c:v>11518500.000000043</c:v>
                </c:pt>
                <c:pt idx="2802">
                  <c:v>11799900.000000045</c:v>
                </c:pt>
                <c:pt idx="2803">
                  <c:v>11732700.000000045</c:v>
                </c:pt>
                <c:pt idx="2804">
                  <c:v>11736900.000000045</c:v>
                </c:pt>
                <c:pt idx="2805">
                  <c:v>11862900.000000045</c:v>
                </c:pt>
                <c:pt idx="2806">
                  <c:v>12106500.000000043</c:v>
                </c:pt>
                <c:pt idx="2807">
                  <c:v>12156900.000000045</c:v>
                </c:pt>
                <c:pt idx="2808">
                  <c:v>11967900.000000045</c:v>
                </c:pt>
                <c:pt idx="2809">
                  <c:v>11951100.000000043</c:v>
                </c:pt>
                <c:pt idx="2810">
                  <c:v>11724300.000000045</c:v>
                </c:pt>
                <c:pt idx="2811">
                  <c:v>11291700.000000045</c:v>
                </c:pt>
                <c:pt idx="2812">
                  <c:v>11287500.000000045</c:v>
                </c:pt>
                <c:pt idx="2813">
                  <c:v>11358900.000000045</c:v>
                </c:pt>
                <c:pt idx="2814">
                  <c:v>11090100.000000043</c:v>
                </c:pt>
                <c:pt idx="2815">
                  <c:v>11476500.000000045</c:v>
                </c:pt>
                <c:pt idx="2816">
                  <c:v>11190900.000000045</c:v>
                </c:pt>
                <c:pt idx="2817">
                  <c:v>11405100.000000047</c:v>
                </c:pt>
                <c:pt idx="2818">
                  <c:v>11531100.000000047</c:v>
                </c:pt>
                <c:pt idx="2819">
                  <c:v>11510100.000000047</c:v>
                </c:pt>
                <c:pt idx="2820">
                  <c:v>11358900.000000047</c:v>
                </c:pt>
                <c:pt idx="2821">
                  <c:v>11619300.000000045</c:v>
                </c:pt>
                <c:pt idx="2822">
                  <c:v>11363100.000000048</c:v>
                </c:pt>
                <c:pt idx="2823">
                  <c:v>11384100.000000048</c:v>
                </c:pt>
                <c:pt idx="2824">
                  <c:v>11325300.000000047</c:v>
                </c:pt>
                <c:pt idx="2825">
                  <c:v>11354700.000000047</c:v>
                </c:pt>
                <c:pt idx="2826">
                  <c:v>11367300.000000045</c:v>
                </c:pt>
                <c:pt idx="2827">
                  <c:v>11400900.000000045</c:v>
                </c:pt>
                <c:pt idx="2828">
                  <c:v>11426100.000000047</c:v>
                </c:pt>
                <c:pt idx="2829">
                  <c:v>11678100.000000047</c:v>
                </c:pt>
                <c:pt idx="2830">
                  <c:v>11745300.000000047</c:v>
                </c:pt>
                <c:pt idx="2831">
                  <c:v>11694900.000000047</c:v>
                </c:pt>
                <c:pt idx="2832">
                  <c:v>11715900.000000045</c:v>
                </c:pt>
                <c:pt idx="2833">
                  <c:v>11598300.000000047</c:v>
                </c:pt>
                <c:pt idx="2834">
                  <c:v>11455500.000000048</c:v>
                </c:pt>
                <c:pt idx="2835">
                  <c:v>11421900.000000047</c:v>
                </c:pt>
                <c:pt idx="2836">
                  <c:v>11505900.000000047</c:v>
                </c:pt>
                <c:pt idx="2837">
                  <c:v>11442900.000000047</c:v>
                </c:pt>
                <c:pt idx="2838">
                  <c:v>11606700.000000047</c:v>
                </c:pt>
                <c:pt idx="2839">
                  <c:v>11795700.000000047</c:v>
                </c:pt>
                <c:pt idx="2840">
                  <c:v>11921700.000000048</c:v>
                </c:pt>
                <c:pt idx="2841">
                  <c:v>11804100.000000048</c:v>
                </c:pt>
                <c:pt idx="2842">
                  <c:v>11913300.000000047</c:v>
                </c:pt>
                <c:pt idx="2843">
                  <c:v>12119100.000000047</c:v>
                </c:pt>
                <c:pt idx="2844">
                  <c:v>12119100.000000047</c:v>
                </c:pt>
                <c:pt idx="2845">
                  <c:v>11963700.000000047</c:v>
                </c:pt>
                <c:pt idx="2846">
                  <c:v>12018300.000000047</c:v>
                </c:pt>
                <c:pt idx="2847">
                  <c:v>12043500.000000048</c:v>
                </c:pt>
                <c:pt idx="2848">
                  <c:v>12072900.000000047</c:v>
                </c:pt>
                <c:pt idx="2849">
                  <c:v>12161100.000000048</c:v>
                </c:pt>
                <c:pt idx="2850">
                  <c:v>11883900.000000047</c:v>
                </c:pt>
                <c:pt idx="2851">
                  <c:v>12018300.000000047</c:v>
                </c:pt>
                <c:pt idx="2852">
                  <c:v>12148500.000000048</c:v>
                </c:pt>
                <c:pt idx="2853">
                  <c:v>12161100.000000048</c:v>
                </c:pt>
                <c:pt idx="2854">
                  <c:v>11913300.000000047</c:v>
                </c:pt>
                <c:pt idx="2855">
                  <c:v>11682300.000000047</c:v>
                </c:pt>
                <c:pt idx="2856">
                  <c:v>11770500.000000048</c:v>
                </c:pt>
                <c:pt idx="2857">
                  <c:v>11984700.000000047</c:v>
                </c:pt>
                <c:pt idx="2858">
                  <c:v>11988900.000000047</c:v>
                </c:pt>
                <c:pt idx="2859">
                  <c:v>12106500.000000045</c:v>
                </c:pt>
                <c:pt idx="2860">
                  <c:v>12123300.000000047</c:v>
                </c:pt>
                <c:pt idx="2861">
                  <c:v>12047700.000000047</c:v>
                </c:pt>
                <c:pt idx="2862">
                  <c:v>12186300.000000047</c:v>
                </c:pt>
                <c:pt idx="2863">
                  <c:v>12287100.000000047</c:v>
                </c:pt>
                <c:pt idx="2864">
                  <c:v>12320700.000000047</c:v>
                </c:pt>
                <c:pt idx="2865">
                  <c:v>12362700.000000048</c:v>
                </c:pt>
                <c:pt idx="2866">
                  <c:v>12282900.000000047</c:v>
                </c:pt>
                <c:pt idx="2867">
                  <c:v>12392100.000000047</c:v>
                </c:pt>
                <c:pt idx="2868">
                  <c:v>12324900.000000047</c:v>
                </c:pt>
                <c:pt idx="2869">
                  <c:v>12362700.000000048</c:v>
                </c:pt>
                <c:pt idx="2870">
                  <c:v>12253500.000000048</c:v>
                </c:pt>
                <c:pt idx="2871">
                  <c:v>12190500.000000045</c:v>
                </c:pt>
                <c:pt idx="2872">
                  <c:v>12190500.000000045</c:v>
                </c:pt>
                <c:pt idx="2873">
                  <c:v>12127500.000000048</c:v>
                </c:pt>
                <c:pt idx="2874">
                  <c:v>12035100.000000047</c:v>
                </c:pt>
                <c:pt idx="2875">
                  <c:v>12177900.000000047</c:v>
                </c:pt>
                <c:pt idx="2876">
                  <c:v>12299700.000000047</c:v>
                </c:pt>
                <c:pt idx="2877">
                  <c:v>12413100.000000048</c:v>
                </c:pt>
                <c:pt idx="2878">
                  <c:v>12589500.000000048</c:v>
                </c:pt>
                <c:pt idx="2879">
                  <c:v>12631500.000000045</c:v>
                </c:pt>
                <c:pt idx="2880">
                  <c:v>12551700.000000047</c:v>
                </c:pt>
                <c:pt idx="2881">
                  <c:v>12371100.000000047</c:v>
                </c:pt>
                <c:pt idx="2882">
                  <c:v>12471900.000000047</c:v>
                </c:pt>
                <c:pt idx="2883">
                  <c:v>12471900.000000047</c:v>
                </c:pt>
                <c:pt idx="2884">
                  <c:v>12581100.000000047</c:v>
                </c:pt>
                <c:pt idx="2885">
                  <c:v>12715500.000000045</c:v>
                </c:pt>
                <c:pt idx="2886">
                  <c:v>12413100.000000048</c:v>
                </c:pt>
                <c:pt idx="2887">
                  <c:v>12320700.000000047</c:v>
                </c:pt>
                <c:pt idx="2888">
                  <c:v>12526500.000000045</c:v>
                </c:pt>
                <c:pt idx="2889">
                  <c:v>12681900.000000045</c:v>
                </c:pt>
                <c:pt idx="2890">
                  <c:v>12618900.000000047</c:v>
                </c:pt>
                <c:pt idx="2891">
                  <c:v>12791100.000000047</c:v>
                </c:pt>
                <c:pt idx="2892">
                  <c:v>12690300.000000047</c:v>
                </c:pt>
                <c:pt idx="2893">
                  <c:v>12505500.000000048</c:v>
                </c:pt>
                <c:pt idx="2894">
                  <c:v>12522300.000000047</c:v>
                </c:pt>
                <c:pt idx="2895">
                  <c:v>11917500.000000045</c:v>
                </c:pt>
                <c:pt idx="2896">
                  <c:v>12009900.000000047</c:v>
                </c:pt>
                <c:pt idx="2897">
                  <c:v>12366900.000000047</c:v>
                </c:pt>
                <c:pt idx="2898">
                  <c:v>12602100.000000048</c:v>
                </c:pt>
                <c:pt idx="2899">
                  <c:v>12673500.000000048</c:v>
                </c:pt>
                <c:pt idx="2900">
                  <c:v>12732300.000000047</c:v>
                </c:pt>
                <c:pt idx="2901">
                  <c:v>12757500.000000048</c:v>
                </c:pt>
                <c:pt idx="2902">
                  <c:v>12761700.000000047</c:v>
                </c:pt>
                <c:pt idx="2903">
                  <c:v>12942300.000000047</c:v>
                </c:pt>
                <c:pt idx="2904">
                  <c:v>12984300.000000047</c:v>
                </c:pt>
                <c:pt idx="2905">
                  <c:v>12732300.000000047</c:v>
                </c:pt>
                <c:pt idx="2906">
                  <c:v>12715500.000000045</c:v>
                </c:pt>
                <c:pt idx="2907">
                  <c:v>12627300.000000047</c:v>
                </c:pt>
                <c:pt idx="2908">
                  <c:v>12812100.000000047</c:v>
                </c:pt>
                <c:pt idx="2909">
                  <c:v>12656700.000000047</c:v>
                </c:pt>
                <c:pt idx="2910">
                  <c:v>12564300.000000047</c:v>
                </c:pt>
                <c:pt idx="2911">
                  <c:v>12702900.000000045</c:v>
                </c:pt>
                <c:pt idx="2912">
                  <c:v>12845700.000000047</c:v>
                </c:pt>
                <c:pt idx="2913">
                  <c:v>12732300.000000047</c:v>
                </c:pt>
                <c:pt idx="2914">
                  <c:v>12681900.000000045</c:v>
                </c:pt>
                <c:pt idx="2915">
                  <c:v>12421500.000000048</c:v>
                </c:pt>
                <c:pt idx="2916">
                  <c:v>12274500.000000045</c:v>
                </c:pt>
                <c:pt idx="2917">
                  <c:v>12198900.000000047</c:v>
                </c:pt>
                <c:pt idx="2918">
                  <c:v>11921700.000000047</c:v>
                </c:pt>
                <c:pt idx="2919">
                  <c:v>11678100.000000047</c:v>
                </c:pt>
                <c:pt idx="2920">
                  <c:v>12093900.000000047</c:v>
                </c:pt>
                <c:pt idx="2921">
                  <c:v>12333300.000000047</c:v>
                </c:pt>
                <c:pt idx="2922">
                  <c:v>12698700.000000048</c:v>
                </c:pt>
                <c:pt idx="2923">
                  <c:v>12476100.000000048</c:v>
                </c:pt>
                <c:pt idx="2924">
                  <c:v>12593700.000000048</c:v>
                </c:pt>
                <c:pt idx="2925">
                  <c:v>12736500.000000048</c:v>
                </c:pt>
                <c:pt idx="2926">
                  <c:v>12686100.000000048</c:v>
                </c:pt>
                <c:pt idx="2927">
                  <c:v>12555900.00000005</c:v>
                </c:pt>
                <c:pt idx="2928">
                  <c:v>12778500.000000048</c:v>
                </c:pt>
                <c:pt idx="2929">
                  <c:v>12736500.000000048</c:v>
                </c:pt>
                <c:pt idx="2930">
                  <c:v>12635700.000000047</c:v>
                </c:pt>
                <c:pt idx="2931">
                  <c:v>12644100.000000048</c:v>
                </c:pt>
                <c:pt idx="2932">
                  <c:v>12509700.000000048</c:v>
                </c:pt>
                <c:pt idx="2933">
                  <c:v>12736500.000000048</c:v>
                </c:pt>
                <c:pt idx="2934">
                  <c:v>12765900.000000047</c:v>
                </c:pt>
                <c:pt idx="2935">
                  <c:v>12812100.000000048</c:v>
                </c:pt>
                <c:pt idx="2936">
                  <c:v>12959100.000000048</c:v>
                </c:pt>
                <c:pt idx="2937">
                  <c:v>12849900.000000047</c:v>
                </c:pt>
                <c:pt idx="2938">
                  <c:v>12807900.000000047</c:v>
                </c:pt>
                <c:pt idx="2939">
                  <c:v>12572700.000000048</c:v>
                </c:pt>
                <c:pt idx="2940">
                  <c:v>12530700.000000048</c:v>
                </c:pt>
                <c:pt idx="2941">
                  <c:v>12610500.000000048</c:v>
                </c:pt>
                <c:pt idx="2942">
                  <c:v>12807900.00000005</c:v>
                </c:pt>
                <c:pt idx="2943">
                  <c:v>12858300.000000048</c:v>
                </c:pt>
                <c:pt idx="2944">
                  <c:v>12992700.000000048</c:v>
                </c:pt>
                <c:pt idx="2945">
                  <c:v>12900300.000000048</c:v>
                </c:pt>
                <c:pt idx="2946">
                  <c:v>13013700.000000048</c:v>
                </c:pt>
                <c:pt idx="2947">
                  <c:v>13093500.00000005</c:v>
                </c:pt>
                <c:pt idx="2948">
                  <c:v>13328700.000000048</c:v>
                </c:pt>
                <c:pt idx="2949">
                  <c:v>13576500.00000005</c:v>
                </c:pt>
                <c:pt idx="2950">
                  <c:v>13782300.000000048</c:v>
                </c:pt>
                <c:pt idx="2951">
                  <c:v>13572300.000000048</c:v>
                </c:pt>
                <c:pt idx="2952">
                  <c:v>13681500.00000005</c:v>
                </c:pt>
                <c:pt idx="2953">
                  <c:v>13815900.00000005</c:v>
                </c:pt>
                <c:pt idx="2954">
                  <c:v>13866300.000000048</c:v>
                </c:pt>
                <c:pt idx="2955">
                  <c:v>13887300.000000048</c:v>
                </c:pt>
                <c:pt idx="2956">
                  <c:v>13983900.00000005</c:v>
                </c:pt>
                <c:pt idx="2957">
                  <c:v>14105700.000000048</c:v>
                </c:pt>
                <c:pt idx="2958">
                  <c:v>14319900.00000005</c:v>
                </c:pt>
                <c:pt idx="2959">
                  <c:v>14324100.00000005</c:v>
                </c:pt>
                <c:pt idx="2960">
                  <c:v>14277900.00000005</c:v>
                </c:pt>
                <c:pt idx="2961">
                  <c:v>14412300.000000048</c:v>
                </c:pt>
                <c:pt idx="2962">
                  <c:v>14294700.000000048</c:v>
                </c:pt>
                <c:pt idx="2963">
                  <c:v>14298900.00000005</c:v>
                </c:pt>
                <c:pt idx="2964">
                  <c:v>14412300.000000052</c:v>
                </c:pt>
                <c:pt idx="2965">
                  <c:v>14429100.00000005</c:v>
                </c:pt>
                <c:pt idx="2966">
                  <c:v>14143500.00000005</c:v>
                </c:pt>
                <c:pt idx="2967">
                  <c:v>14059500.00000005</c:v>
                </c:pt>
                <c:pt idx="2968">
                  <c:v>14105700.00000005</c:v>
                </c:pt>
                <c:pt idx="2969">
                  <c:v>14269500.00000005</c:v>
                </c:pt>
                <c:pt idx="2970">
                  <c:v>14441700.00000005</c:v>
                </c:pt>
                <c:pt idx="2971">
                  <c:v>13975500.00000005</c:v>
                </c:pt>
                <c:pt idx="2972">
                  <c:v>13782300.000000052</c:v>
                </c:pt>
                <c:pt idx="2973">
                  <c:v>13899900.000000052</c:v>
                </c:pt>
                <c:pt idx="2974">
                  <c:v>13904100.00000005</c:v>
                </c:pt>
                <c:pt idx="2975">
                  <c:v>14126700.00000005</c:v>
                </c:pt>
                <c:pt idx="2976">
                  <c:v>13799100.00000005</c:v>
                </c:pt>
                <c:pt idx="2977">
                  <c:v>13887300.000000052</c:v>
                </c:pt>
                <c:pt idx="2978">
                  <c:v>13857900.00000005</c:v>
                </c:pt>
                <c:pt idx="2979">
                  <c:v>13933500.000000052</c:v>
                </c:pt>
                <c:pt idx="2980">
                  <c:v>14021700.00000005</c:v>
                </c:pt>
                <c:pt idx="2981">
                  <c:v>13727700.00000005</c:v>
                </c:pt>
                <c:pt idx="2982">
                  <c:v>13786500.00000005</c:v>
                </c:pt>
                <c:pt idx="2983">
                  <c:v>13437900.000000052</c:v>
                </c:pt>
                <c:pt idx="2984">
                  <c:v>13631100.00000005</c:v>
                </c:pt>
                <c:pt idx="2985">
                  <c:v>13946100.000000052</c:v>
                </c:pt>
                <c:pt idx="2986">
                  <c:v>13895700.00000005</c:v>
                </c:pt>
                <c:pt idx="2987">
                  <c:v>12917100.00000005</c:v>
                </c:pt>
                <c:pt idx="2988">
                  <c:v>12526500.000000052</c:v>
                </c:pt>
                <c:pt idx="2989">
                  <c:v>12572700.000000054</c:v>
                </c:pt>
                <c:pt idx="2990">
                  <c:v>12644100.000000052</c:v>
                </c:pt>
                <c:pt idx="2991">
                  <c:v>12581100.00000005</c:v>
                </c:pt>
                <c:pt idx="2992">
                  <c:v>12959100.00000005</c:v>
                </c:pt>
                <c:pt idx="2993">
                  <c:v>13198500.00000005</c:v>
                </c:pt>
                <c:pt idx="2994">
                  <c:v>13404300.000000052</c:v>
                </c:pt>
                <c:pt idx="2995">
                  <c:v>13316100.00000005</c:v>
                </c:pt>
                <c:pt idx="2996">
                  <c:v>13353900.00000005</c:v>
                </c:pt>
                <c:pt idx="2997">
                  <c:v>13269900.00000005</c:v>
                </c:pt>
                <c:pt idx="2998">
                  <c:v>13244700.00000005</c:v>
                </c:pt>
                <c:pt idx="2999">
                  <c:v>13316100.00000005</c:v>
                </c:pt>
                <c:pt idx="3000">
                  <c:v>13526100.00000005</c:v>
                </c:pt>
                <c:pt idx="3001">
                  <c:v>13290900.00000005</c:v>
                </c:pt>
                <c:pt idx="3002">
                  <c:v>13156500.00000005</c:v>
                </c:pt>
                <c:pt idx="3003">
                  <c:v>13416900.00000005</c:v>
                </c:pt>
                <c:pt idx="3004">
                  <c:v>13484100.00000005</c:v>
                </c:pt>
                <c:pt idx="3005">
                  <c:v>13639500.00000005</c:v>
                </c:pt>
                <c:pt idx="3006">
                  <c:v>13752900.000000052</c:v>
                </c:pt>
                <c:pt idx="3007">
                  <c:v>13820100.00000005</c:v>
                </c:pt>
                <c:pt idx="3008">
                  <c:v>13908300.000000052</c:v>
                </c:pt>
                <c:pt idx="3009">
                  <c:v>14009100.00000005</c:v>
                </c:pt>
                <c:pt idx="3010">
                  <c:v>13731900.000000052</c:v>
                </c:pt>
                <c:pt idx="3011">
                  <c:v>13866300.000000052</c:v>
                </c:pt>
                <c:pt idx="3012">
                  <c:v>13946100.00000005</c:v>
                </c:pt>
                <c:pt idx="3013">
                  <c:v>14013300.000000052</c:v>
                </c:pt>
                <c:pt idx="3014">
                  <c:v>14063700.00000005</c:v>
                </c:pt>
                <c:pt idx="3015">
                  <c:v>14042700.00000005</c:v>
                </c:pt>
                <c:pt idx="3016">
                  <c:v>13941900.00000005</c:v>
                </c:pt>
                <c:pt idx="3017">
                  <c:v>14286300.000000052</c:v>
                </c:pt>
                <c:pt idx="3018">
                  <c:v>14429100.00000005</c:v>
                </c:pt>
                <c:pt idx="3019">
                  <c:v>14399700.00000005</c:v>
                </c:pt>
                <c:pt idx="3020">
                  <c:v>14546700.00000005</c:v>
                </c:pt>
                <c:pt idx="3021">
                  <c:v>14601300.000000052</c:v>
                </c:pt>
                <c:pt idx="3022">
                  <c:v>14706300.000000052</c:v>
                </c:pt>
                <c:pt idx="3023">
                  <c:v>14727300.000000052</c:v>
                </c:pt>
                <c:pt idx="3024">
                  <c:v>14643300.000000052</c:v>
                </c:pt>
                <c:pt idx="3025">
                  <c:v>14454300.000000052</c:v>
                </c:pt>
                <c:pt idx="3026">
                  <c:v>14710500.000000052</c:v>
                </c:pt>
                <c:pt idx="3027">
                  <c:v>14962500.000000052</c:v>
                </c:pt>
                <c:pt idx="3028">
                  <c:v>14954100.00000005</c:v>
                </c:pt>
                <c:pt idx="3029">
                  <c:v>15025500.00000005</c:v>
                </c:pt>
                <c:pt idx="3030">
                  <c:v>15092700.00000005</c:v>
                </c:pt>
                <c:pt idx="3031">
                  <c:v>15180900.000000052</c:v>
                </c:pt>
                <c:pt idx="3032">
                  <c:v>15315300.000000052</c:v>
                </c:pt>
                <c:pt idx="3033">
                  <c:v>15466500.00000005</c:v>
                </c:pt>
                <c:pt idx="3034">
                  <c:v>15617700.00000005</c:v>
                </c:pt>
                <c:pt idx="3035">
                  <c:v>15642900.000000052</c:v>
                </c:pt>
                <c:pt idx="3036">
                  <c:v>15390900.000000052</c:v>
                </c:pt>
                <c:pt idx="3037">
                  <c:v>15508500.000000052</c:v>
                </c:pt>
                <c:pt idx="3038">
                  <c:v>15558900.000000052</c:v>
                </c:pt>
                <c:pt idx="3039">
                  <c:v>15869700.00000005</c:v>
                </c:pt>
                <c:pt idx="3040">
                  <c:v>16037700.00000005</c:v>
                </c:pt>
                <c:pt idx="3041">
                  <c:v>15575700.00000005</c:v>
                </c:pt>
                <c:pt idx="3042">
                  <c:v>15609300.000000052</c:v>
                </c:pt>
                <c:pt idx="3043">
                  <c:v>15491700.00000005</c:v>
                </c:pt>
                <c:pt idx="3044">
                  <c:v>15575700.00000005</c:v>
                </c:pt>
                <c:pt idx="3045">
                  <c:v>15752100.000000052</c:v>
                </c:pt>
                <c:pt idx="3046">
                  <c:v>15844500.000000052</c:v>
                </c:pt>
                <c:pt idx="3047">
                  <c:v>16016700.00000005</c:v>
                </c:pt>
                <c:pt idx="3048">
                  <c:v>15836100.000000052</c:v>
                </c:pt>
                <c:pt idx="3049">
                  <c:v>16083900.000000052</c:v>
                </c:pt>
                <c:pt idx="3050">
                  <c:v>16739100.000000052</c:v>
                </c:pt>
                <c:pt idx="3051">
                  <c:v>17658900.000000048</c:v>
                </c:pt>
                <c:pt idx="3052">
                  <c:v>17558100.000000052</c:v>
                </c:pt>
                <c:pt idx="3053">
                  <c:v>18650100.000000052</c:v>
                </c:pt>
                <c:pt idx="3054">
                  <c:v>18767700.000000052</c:v>
                </c:pt>
                <c:pt idx="3055">
                  <c:v>19233900.000000056</c:v>
                </c:pt>
                <c:pt idx="3056">
                  <c:v>17600100.000000052</c:v>
                </c:pt>
                <c:pt idx="3057">
                  <c:v>17024700.000000052</c:v>
                </c:pt>
                <c:pt idx="3058">
                  <c:v>17675700.000000048</c:v>
                </c:pt>
                <c:pt idx="3059">
                  <c:v>17075100.000000048</c:v>
                </c:pt>
                <c:pt idx="3060">
                  <c:v>16356900.00000005</c:v>
                </c:pt>
                <c:pt idx="3061">
                  <c:v>16314900.00000005</c:v>
                </c:pt>
                <c:pt idx="3062">
                  <c:v>17276700.000000048</c:v>
                </c:pt>
                <c:pt idx="3063">
                  <c:v>17369100.000000045</c:v>
                </c:pt>
                <c:pt idx="3064">
                  <c:v>17927700.000000045</c:v>
                </c:pt>
                <c:pt idx="3065">
                  <c:v>17755500.000000048</c:v>
                </c:pt>
                <c:pt idx="3066">
                  <c:v>18209100.000000052</c:v>
                </c:pt>
                <c:pt idx="3067">
                  <c:v>17999100.000000052</c:v>
                </c:pt>
                <c:pt idx="3068">
                  <c:v>18280500.000000048</c:v>
                </c:pt>
                <c:pt idx="3069">
                  <c:v>17272500.000000048</c:v>
                </c:pt>
                <c:pt idx="3070">
                  <c:v>17192700.000000045</c:v>
                </c:pt>
                <c:pt idx="3071">
                  <c:v>17650500.000000048</c:v>
                </c:pt>
                <c:pt idx="3072">
                  <c:v>17083500.000000048</c:v>
                </c:pt>
                <c:pt idx="3073">
                  <c:v>17096100.000000048</c:v>
                </c:pt>
                <c:pt idx="3074">
                  <c:v>17280900.000000048</c:v>
                </c:pt>
                <c:pt idx="3075">
                  <c:v>17142300.000000052</c:v>
                </c:pt>
                <c:pt idx="3076">
                  <c:v>16642500.000000052</c:v>
                </c:pt>
                <c:pt idx="3077">
                  <c:v>16617300.000000052</c:v>
                </c:pt>
                <c:pt idx="3078">
                  <c:v>17003700.000000056</c:v>
                </c:pt>
                <c:pt idx="3079">
                  <c:v>16461900.000000054</c:v>
                </c:pt>
                <c:pt idx="3080">
                  <c:v>17096100.000000056</c:v>
                </c:pt>
                <c:pt idx="3081">
                  <c:v>17671500.000000056</c:v>
                </c:pt>
                <c:pt idx="3082">
                  <c:v>18049500.000000056</c:v>
                </c:pt>
                <c:pt idx="3083">
                  <c:v>18036900.000000056</c:v>
                </c:pt>
                <c:pt idx="3084">
                  <c:v>17486700.000000056</c:v>
                </c:pt>
                <c:pt idx="3085">
                  <c:v>17646300.000000056</c:v>
                </c:pt>
                <c:pt idx="3086">
                  <c:v>17873100.00000006</c:v>
                </c:pt>
                <c:pt idx="3087">
                  <c:v>17726100.00000006</c:v>
                </c:pt>
                <c:pt idx="3088">
                  <c:v>17453100.00000006</c:v>
                </c:pt>
                <c:pt idx="3089">
                  <c:v>17831100.00000006</c:v>
                </c:pt>
                <c:pt idx="3090">
                  <c:v>18263700.00000006</c:v>
                </c:pt>
                <c:pt idx="3091">
                  <c:v>18524100.000000056</c:v>
                </c:pt>
                <c:pt idx="3092">
                  <c:v>18381300.000000056</c:v>
                </c:pt>
                <c:pt idx="3093">
                  <c:v>18666900.000000056</c:v>
                </c:pt>
                <c:pt idx="3094">
                  <c:v>18629100.00000006</c:v>
                </c:pt>
                <c:pt idx="3095">
                  <c:v>19263300.000000056</c:v>
                </c:pt>
                <c:pt idx="3096">
                  <c:v>19292700.000000052</c:v>
                </c:pt>
                <c:pt idx="3097">
                  <c:v>19712700.000000052</c:v>
                </c:pt>
                <c:pt idx="3098">
                  <c:v>19221300.000000052</c:v>
                </c:pt>
                <c:pt idx="3099">
                  <c:v>18801300.000000052</c:v>
                </c:pt>
                <c:pt idx="3100">
                  <c:v>19406100.000000052</c:v>
                </c:pt>
                <c:pt idx="3101">
                  <c:v>19851300.000000052</c:v>
                </c:pt>
                <c:pt idx="3102">
                  <c:v>20548500.000000052</c:v>
                </c:pt>
                <c:pt idx="3103">
                  <c:v>20821500.000000048</c:v>
                </c:pt>
                <c:pt idx="3104">
                  <c:v>20481300.000000052</c:v>
                </c:pt>
                <c:pt idx="3105">
                  <c:v>19553100.000000052</c:v>
                </c:pt>
                <c:pt idx="3106">
                  <c:v>20019300.000000052</c:v>
                </c:pt>
                <c:pt idx="3107">
                  <c:v>20040300.000000052</c:v>
                </c:pt>
                <c:pt idx="3108">
                  <c:v>19872300.000000052</c:v>
                </c:pt>
                <c:pt idx="3109">
                  <c:v>19914300.000000048</c:v>
                </c:pt>
                <c:pt idx="3110">
                  <c:v>20061300.000000048</c:v>
                </c:pt>
                <c:pt idx="3111">
                  <c:v>20342700.000000045</c:v>
                </c:pt>
                <c:pt idx="3112">
                  <c:v>20846700.000000048</c:v>
                </c:pt>
                <c:pt idx="3113">
                  <c:v>20863500.000000048</c:v>
                </c:pt>
                <c:pt idx="3114">
                  <c:v>21518700.000000052</c:v>
                </c:pt>
                <c:pt idx="3115">
                  <c:v>22018500.000000052</c:v>
                </c:pt>
                <c:pt idx="3116">
                  <c:v>22274700.000000048</c:v>
                </c:pt>
                <c:pt idx="3117">
                  <c:v>22026900.000000048</c:v>
                </c:pt>
                <c:pt idx="3118">
                  <c:v>21879900.000000056</c:v>
                </c:pt>
                <c:pt idx="3119">
                  <c:v>22148700.000000052</c:v>
                </c:pt>
                <c:pt idx="3120">
                  <c:v>22375500.000000052</c:v>
                </c:pt>
                <c:pt idx="3121">
                  <c:v>21938700.000000048</c:v>
                </c:pt>
                <c:pt idx="3122">
                  <c:v>21363300.000000052</c:v>
                </c:pt>
                <c:pt idx="3123">
                  <c:v>21191100.000000056</c:v>
                </c:pt>
                <c:pt idx="3124">
                  <c:v>20771100.000000056</c:v>
                </c:pt>
                <c:pt idx="3125">
                  <c:v>21031500.000000052</c:v>
                </c:pt>
                <c:pt idx="3126">
                  <c:v>20346900.000000052</c:v>
                </c:pt>
                <c:pt idx="3127">
                  <c:v>20355300.000000052</c:v>
                </c:pt>
                <c:pt idx="3128">
                  <c:v>20519100.000000052</c:v>
                </c:pt>
                <c:pt idx="3129">
                  <c:v>20229300.000000052</c:v>
                </c:pt>
                <c:pt idx="3130">
                  <c:v>20737500.000000052</c:v>
                </c:pt>
                <c:pt idx="3131">
                  <c:v>20561100.000000052</c:v>
                </c:pt>
                <c:pt idx="3132">
                  <c:v>20997900.000000048</c:v>
                </c:pt>
                <c:pt idx="3133">
                  <c:v>20489700.000000048</c:v>
                </c:pt>
                <c:pt idx="3134">
                  <c:v>19704300.000000052</c:v>
                </c:pt>
                <c:pt idx="3135">
                  <c:v>20342700.000000052</c:v>
                </c:pt>
                <c:pt idx="3136">
                  <c:v>18834900.000000052</c:v>
                </c:pt>
                <c:pt idx="3137">
                  <c:v>18448500.000000052</c:v>
                </c:pt>
                <c:pt idx="3138">
                  <c:v>19217100.000000052</c:v>
                </c:pt>
                <c:pt idx="3139">
                  <c:v>19330500.000000052</c:v>
                </c:pt>
                <c:pt idx="3140">
                  <c:v>19393500.000000048</c:v>
                </c:pt>
                <c:pt idx="3141">
                  <c:v>18566100.000000052</c:v>
                </c:pt>
                <c:pt idx="3142">
                  <c:v>18435900.000000052</c:v>
                </c:pt>
                <c:pt idx="3143">
                  <c:v>18238500.000000048</c:v>
                </c:pt>
                <c:pt idx="3144">
                  <c:v>18347700.000000048</c:v>
                </c:pt>
                <c:pt idx="3145">
                  <c:v>18561900.000000048</c:v>
                </c:pt>
                <c:pt idx="3146">
                  <c:v>18746700.000000052</c:v>
                </c:pt>
                <c:pt idx="3147">
                  <c:v>18608100.000000052</c:v>
                </c:pt>
                <c:pt idx="3148">
                  <c:v>18083100.000000052</c:v>
                </c:pt>
                <c:pt idx="3149">
                  <c:v>18385500.000000056</c:v>
                </c:pt>
                <c:pt idx="3150">
                  <c:v>18759300.000000052</c:v>
                </c:pt>
                <c:pt idx="3151">
                  <c:v>18616500.000000048</c:v>
                </c:pt>
                <c:pt idx="3152">
                  <c:v>18918900.000000048</c:v>
                </c:pt>
                <c:pt idx="3153">
                  <c:v>18700500.000000048</c:v>
                </c:pt>
                <c:pt idx="3154">
                  <c:v>18746700.000000048</c:v>
                </c:pt>
                <c:pt idx="3155">
                  <c:v>18263700.000000052</c:v>
                </c:pt>
                <c:pt idx="3156">
                  <c:v>18511500.000000048</c:v>
                </c:pt>
                <c:pt idx="3157">
                  <c:v>17902500.000000048</c:v>
                </c:pt>
                <c:pt idx="3158">
                  <c:v>17406900.000000048</c:v>
                </c:pt>
                <c:pt idx="3159">
                  <c:v>17667300.000000045</c:v>
                </c:pt>
                <c:pt idx="3160">
                  <c:v>17793300.000000048</c:v>
                </c:pt>
                <c:pt idx="3161">
                  <c:v>18104100.000000045</c:v>
                </c:pt>
                <c:pt idx="3162">
                  <c:v>18566100.000000045</c:v>
                </c:pt>
                <c:pt idx="3163">
                  <c:v>18574500.000000048</c:v>
                </c:pt>
                <c:pt idx="3164">
                  <c:v>18465300.000000052</c:v>
                </c:pt>
                <c:pt idx="3165">
                  <c:v>18070500.000000052</c:v>
                </c:pt>
                <c:pt idx="3166">
                  <c:v>17856300.000000052</c:v>
                </c:pt>
                <c:pt idx="3167">
                  <c:v>17999100.000000056</c:v>
                </c:pt>
                <c:pt idx="3168">
                  <c:v>18381300.000000052</c:v>
                </c:pt>
                <c:pt idx="3169">
                  <c:v>18347700.000000052</c:v>
                </c:pt>
                <c:pt idx="3170">
                  <c:v>17814300.000000052</c:v>
                </c:pt>
                <c:pt idx="3171">
                  <c:v>17990700.000000052</c:v>
                </c:pt>
                <c:pt idx="3172">
                  <c:v>17432100.000000052</c:v>
                </c:pt>
                <c:pt idx="3173">
                  <c:v>17453100.000000052</c:v>
                </c:pt>
                <c:pt idx="3174">
                  <c:v>17558100.000000052</c:v>
                </c:pt>
                <c:pt idx="3175">
                  <c:v>17721900.000000052</c:v>
                </c:pt>
                <c:pt idx="3176">
                  <c:v>16940700.000000052</c:v>
                </c:pt>
                <c:pt idx="3177">
                  <c:v>16524900.000000054</c:v>
                </c:pt>
                <c:pt idx="3178">
                  <c:v>16331700.000000054</c:v>
                </c:pt>
                <c:pt idx="3179">
                  <c:v>16663500.000000052</c:v>
                </c:pt>
                <c:pt idx="3180">
                  <c:v>16461900.000000052</c:v>
                </c:pt>
                <c:pt idx="3181">
                  <c:v>16008300.000000052</c:v>
                </c:pt>
                <c:pt idx="3182">
                  <c:v>16167900.000000054</c:v>
                </c:pt>
                <c:pt idx="3183">
                  <c:v>16533300.000000052</c:v>
                </c:pt>
                <c:pt idx="3184">
                  <c:v>16583700.000000054</c:v>
                </c:pt>
                <c:pt idx="3185">
                  <c:v>16730700.000000054</c:v>
                </c:pt>
                <c:pt idx="3186">
                  <c:v>16919700.000000052</c:v>
                </c:pt>
                <c:pt idx="3187">
                  <c:v>16516500.000000052</c:v>
                </c:pt>
                <c:pt idx="3188">
                  <c:v>16461900.000000052</c:v>
                </c:pt>
                <c:pt idx="3189">
                  <c:v>16663500.000000052</c:v>
                </c:pt>
                <c:pt idx="3190">
                  <c:v>16596300.000000054</c:v>
                </c:pt>
                <c:pt idx="3191">
                  <c:v>16760100.000000052</c:v>
                </c:pt>
                <c:pt idx="3192">
                  <c:v>16881900.000000056</c:v>
                </c:pt>
                <c:pt idx="3193">
                  <c:v>16319100.000000056</c:v>
                </c:pt>
                <c:pt idx="3194">
                  <c:v>16239300.000000056</c:v>
                </c:pt>
                <c:pt idx="3195">
                  <c:v>16592100.000000058</c:v>
                </c:pt>
                <c:pt idx="3196">
                  <c:v>16965900.000000056</c:v>
                </c:pt>
                <c:pt idx="3197">
                  <c:v>16718100.000000056</c:v>
                </c:pt>
                <c:pt idx="3198">
                  <c:v>16579500.000000058</c:v>
                </c:pt>
                <c:pt idx="3199">
                  <c:v>17180100.000000056</c:v>
                </c:pt>
                <c:pt idx="3200">
                  <c:v>17894100.000000052</c:v>
                </c:pt>
                <c:pt idx="3201">
                  <c:v>17835300.000000056</c:v>
                </c:pt>
                <c:pt idx="3202">
                  <c:v>17885700.00000006</c:v>
                </c:pt>
                <c:pt idx="3203">
                  <c:v>18112500.00000006</c:v>
                </c:pt>
                <c:pt idx="3204">
                  <c:v>17642100.00000006</c:v>
                </c:pt>
                <c:pt idx="3205">
                  <c:v>17658900.000000056</c:v>
                </c:pt>
                <c:pt idx="3206">
                  <c:v>17671500.000000056</c:v>
                </c:pt>
                <c:pt idx="3207">
                  <c:v>17978100.00000006</c:v>
                </c:pt>
                <c:pt idx="3208">
                  <c:v>17675700.00000006</c:v>
                </c:pt>
                <c:pt idx="3209">
                  <c:v>17516100.000000063</c:v>
                </c:pt>
                <c:pt idx="3210">
                  <c:v>17339700.000000063</c:v>
                </c:pt>
                <c:pt idx="3211">
                  <c:v>17763900.000000063</c:v>
                </c:pt>
                <c:pt idx="3212">
                  <c:v>17747100.00000006</c:v>
                </c:pt>
                <c:pt idx="3213">
                  <c:v>17805900.00000006</c:v>
                </c:pt>
                <c:pt idx="3214">
                  <c:v>18087300.000000052</c:v>
                </c:pt>
                <c:pt idx="3215">
                  <c:v>18335100.000000056</c:v>
                </c:pt>
                <c:pt idx="3216">
                  <c:v>18423300.000000056</c:v>
                </c:pt>
                <c:pt idx="3217">
                  <c:v>18692100.000000056</c:v>
                </c:pt>
                <c:pt idx="3218">
                  <c:v>18360300.000000056</c:v>
                </c:pt>
                <c:pt idx="3219">
                  <c:v>18204900.000000056</c:v>
                </c:pt>
                <c:pt idx="3220">
                  <c:v>18494700.000000056</c:v>
                </c:pt>
                <c:pt idx="3221">
                  <c:v>18923100.00000006</c:v>
                </c:pt>
                <c:pt idx="3222">
                  <c:v>18910500.000000056</c:v>
                </c:pt>
                <c:pt idx="3223">
                  <c:v>19082700.00000006</c:v>
                </c:pt>
                <c:pt idx="3224">
                  <c:v>18738300.00000006</c:v>
                </c:pt>
                <c:pt idx="3225">
                  <c:v>18671100.00000006</c:v>
                </c:pt>
                <c:pt idx="3226">
                  <c:v>18284700.00000006</c:v>
                </c:pt>
                <c:pt idx="3227">
                  <c:v>18372900.000000063</c:v>
                </c:pt>
                <c:pt idx="3228">
                  <c:v>18557700.00000006</c:v>
                </c:pt>
                <c:pt idx="3229">
                  <c:v>18217500.000000063</c:v>
                </c:pt>
                <c:pt idx="3230">
                  <c:v>18162900.000000063</c:v>
                </c:pt>
                <c:pt idx="3231">
                  <c:v>18129300.00000006</c:v>
                </c:pt>
                <c:pt idx="3232">
                  <c:v>17906700.000000063</c:v>
                </c:pt>
                <c:pt idx="3233">
                  <c:v>17763900.00000006</c:v>
                </c:pt>
                <c:pt idx="3234">
                  <c:v>17831100.00000006</c:v>
                </c:pt>
                <c:pt idx="3235">
                  <c:v>18263700.00000006</c:v>
                </c:pt>
                <c:pt idx="3236">
                  <c:v>18049500.000000056</c:v>
                </c:pt>
                <c:pt idx="3237">
                  <c:v>17545500.00000006</c:v>
                </c:pt>
                <c:pt idx="3238">
                  <c:v>17541300.00000006</c:v>
                </c:pt>
                <c:pt idx="3239">
                  <c:v>17608500.00000006</c:v>
                </c:pt>
                <c:pt idx="3240">
                  <c:v>18015900.000000063</c:v>
                </c:pt>
                <c:pt idx="3241">
                  <c:v>17835300.000000063</c:v>
                </c:pt>
                <c:pt idx="3242">
                  <c:v>17574900.000000063</c:v>
                </c:pt>
                <c:pt idx="3243">
                  <c:v>17247300.00000006</c:v>
                </c:pt>
                <c:pt idx="3244">
                  <c:v>17024700.000000063</c:v>
                </c:pt>
                <c:pt idx="3245">
                  <c:v>16722300.000000061</c:v>
                </c:pt>
                <c:pt idx="3246">
                  <c:v>16604700.000000061</c:v>
                </c:pt>
                <c:pt idx="3247">
                  <c:v>16634100.000000063</c:v>
                </c:pt>
                <c:pt idx="3248">
                  <c:v>16739100.000000063</c:v>
                </c:pt>
                <c:pt idx="3249">
                  <c:v>17075100.00000006</c:v>
                </c:pt>
                <c:pt idx="3250">
                  <c:v>17423700.00000006</c:v>
                </c:pt>
                <c:pt idx="3251">
                  <c:v>17100300.00000006</c:v>
                </c:pt>
                <c:pt idx="3252">
                  <c:v>16953300.00000006</c:v>
                </c:pt>
                <c:pt idx="3253">
                  <c:v>17146500.000000056</c:v>
                </c:pt>
                <c:pt idx="3254">
                  <c:v>17335500.000000056</c:v>
                </c:pt>
                <c:pt idx="3255">
                  <c:v>17474100.000000056</c:v>
                </c:pt>
                <c:pt idx="3256">
                  <c:v>17440500.000000056</c:v>
                </c:pt>
                <c:pt idx="3257">
                  <c:v>17994900.000000056</c:v>
                </c:pt>
                <c:pt idx="3258">
                  <c:v>17894100.00000006</c:v>
                </c:pt>
                <c:pt idx="3259">
                  <c:v>17910900.00000006</c:v>
                </c:pt>
                <c:pt idx="3260">
                  <c:v>17931900.00000006</c:v>
                </c:pt>
                <c:pt idx="3261">
                  <c:v>18356100.00000006</c:v>
                </c:pt>
                <c:pt idx="3262">
                  <c:v>17864700.00000006</c:v>
                </c:pt>
                <c:pt idx="3263">
                  <c:v>17436300.00000006</c:v>
                </c:pt>
                <c:pt idx="3264">
                  <c:v>17469900.000000056</c:v>
                </c:pt>
                <c:pt idx="3265">
                  <c:v>17377500.000000056</c:v>
                </c:pt>
                <c:pt idx="3266">
                  <c:v>17579100.00000006</c:v>
                </c:pt>
                <c:pt idx="3267">
                  <c:v>17726100.00000006</c:v>
                </c:pt>
                <c:pt idx="3268">
                  <c:v>18175500.000000056</c:v>
                </c:pt>
                <c:pt idx="3269">
                  <c:v>18343500.000000056</c:v>
                </c:pt>
                <c:pt idx="3270">
                  <c:v>18587100.00000006</c:v>
                </c:pt>
                <c:pt idx="3271">
                  <c:v>18637500.00000006</c:v>
                </c:pt>
                <c:pt idx="3272">
                  <c:v>18549300.00000006</c:v>
                </c:pt>
                <c:pt idx="3273">
                  <c:v>18855900.00000006</c:v>
                </c:pt>
                <c:pt idx="3274">
                  <c:v>19057500.000000056</c:v>
                </c:pt>
                <c:pt idx="3275">
                  <c:v>19275900.000000056</c:v>
                </c:pt>
                <c:pt idx="3276">
                  <c:v>19070100.000000056</c:v>
                </c:pt>
                <c:pt idx="3277">
                  <c:v>18843300.000000052</c:v>
                </c:pt>
                <c:pt idx="3278">
                  <c:v>18923100.000000056</c:v>
                </c:pt>
                <c:pt idx="3279">
                  <c:v>18826500.000000052</c:v>
                </c:pt>
                <c:pt idx="3280">
                  <c:v>18456900.000000052</c:v>
                </c:pt>
                <c:pt idx="3281">
                  <c:v>18713100.000000056</c:v>
                </c:pt>
                <c:pt idx="3282">
                  <c:v>18238500.000000056</c:v>
                </c:pt>
                <c:pt idx="3283">
                  <c:v>18230100.000000056</c:v>
                </c:pt>
                <c:pt idx="3284">
                  <c:v>17679900.000000056</c:v>
                </c:pt>
                <c:pt idx="3285">
                  <c:v>17898300.000000052</c:v>
                </c:pt>
                <c:pt idx="3286">
                  <c:v>18251100.000000052</c:v>
                </c:pt>
                <c:pt idx="3287">
                  <c:v>18276300.000000052</c:v>
                </c:pt>
                <c:pt idx="3288">
                  <c:v>18213300.000000048</c:v>
                </c:pt>
                <c:pt idx="3289">
                  <c:v>18448500.000000048</c:v>
                </c:pt>
                <c:pt idx="3290">
                  <c:v>18561900.000000048</c:v>
                </c:pt>
                <c:pt idx="3291">
                  <c:v>18385500.000000048</c:v>
                </c:pt>
                <c:pt idx="3292">
                  <c:v>18423300.000000052</c:v>
                </c:pt>
                <c:pt idx="3293">
                  <c:v>18162900.000000048</c:v>
                </c:pt>
                <c:pt idx="3294">
                  <c:v>18045300.000000052</c:v>
                </c:pt>
                <c:pt idx="3295">
                  <c:v>18074700.000000052</c:v>
                </c:pt>
                <c:pt idx="3296">
                  <c:v>17768100.000000048</c:v>
                </c:pt>
                <c:pt idx="3297">
                  <c:v>17915100.000000052</c:v>
                </c:pt>
                <c:pt idx="3298">
                  <c:v>17898300.000000052</c:v>
                </c:pt>
                <c:pt idx="3299">
                  <c:v>17910900.000000052</c:v>
                </c:pt>
                <c:pt idx="3300">
                  <c:v>18154500.000000052</c:v>
                </c:pt>
                <c:pt idx="3301">
                  <c:v>18293100.000000048</c:v>
                </c:pt>
                <c:pt idx="3302">
                  <c:v>18398100.000000052</c:v>
                </c:pt>
                <c:pt idx="3303">
                  <c:v>18608100.000000052</c:v>
                </c:pt>
                <c:pt idx="3304">
                  <c:v>18805500.000000048</c:v>
                </c:pt>
                <c:pt idx="3305">
                  <c:v>18402300.000000048</c:v>
                </c:pt>
                <c:pt idx="3306">
                  <c:v>18351900.000000048</c:v>
                </c:pt>
                <c:pt idx="3307">
                  <c:v>17999100.000000048</c:v>
                </c:pt>
                <c:pt idx="3308">
                  <c:v>18171300.000000048</c:v>
                </c:pt>
                <c:pt idx="3309">
                  <c:v>17940300.000000052</c:v>
                </c:pt>
                <c:pt idx="3310">
                  <c:v>17780700.000000048</c:v>
                </c:pt>
                <c:pt idx="3311">
                  <c:v>17297700.000000048</c:v>
                </c:pt>
                <c:pt idx="3312">
                  <c:v>17574900.000000048</c:v>
                </c:pt>
                <c:pt idx="3313">
                  <c:v>17566500.000000048</c:v>
                </c:pt>
                <c:pt idx="3314">
                  <c:v>17709300.000000052</c:v>
                </c:pt>
                <c:pt idx="3315">
                  <c:v>17721900.000000052</c:v>
                </c:pt>
                <c:pt idx="3316">
                  <c:v>17948700.000000052</c:v>
                </c:pt>
                <c:pt idx="3317">
                  <c:v>18003300.000000052</c:v>
                </c:pt>
                <c:pt idx="3318">
                  <c:v>17927700.000000052</c:v>
                </c:pt>
                <c:pt idx="3319">
                  <c:v>18347700.000000052</c:v>
                </c:pt>
                <c:pt idx="3320">
                  <c:v>18456900.000000056</c:v>
                </c:pt>
                <c:pt idx="3321">
                  <c:v>18272100.000000052</c:v>
                </c:pt>
                <c:pt idx="3322">
                  <c:v>18276300.000000052</c:v>
                </c:pt>
                <c:pt idx="3323">
                  <c:v>18456900.000000052</c:v>
                </c:pt>
                <c:pt idx="3324">
                  <c:v>18780300.000000052</c:v>
                </c:pt>
                <c:pt idx="3325">
                  <c:v>18692100.000000052</c:v>
                </c:pt>
                <c:pt idx="3326">
                  <c:v>19040700.000000052</c:v>
                </c:pt>
                <c:pt idx="3327">
                  <c:v>19011300.000000052</c:v>
                </c:pt>
                <c:pt idx="3328">
                  <c:v>18990300.000000052</c:v>
                </c:pt>
                <c:pt idx="3329">
                  <c:v>19229700.000000052</c:v>
                </c:pt>
                <c:pt idx="3330">
                  <c:v>19263300.000000052</c:v>
                </c:pt>
                <c:pt idx="3331">
                  <c:v>19091100.000000052</c:v>
                </c:pt>
                <c:pt idx="3332">
                  <c:v>19107900.000000052</c:v>
                </c:pt>
                <c:pt idx="3333">
                  <c:v>18847500.000000056</c:v>
                </c:pt>
                <c:pt idx="3334">
                  <c:v>18750900.000000056</c:v>
                </c:pt>
                <c:pt idx="3335">
                  <c:v>18309900.000000056</c:v>
                </c:pt>
                <c:pt idx="3336">
                  <c:v>18057900.000000052</c:v>
                </c:pt>
                <c:pt idx="3337">
                  <c:v>18120900.000000052</c:v>
                </c:pt>
                <c:pt idx="3338">
                  <c:v>18267900.000000048</c:v>
                </c:pt>
                <c:pt idx="3339">
                  <c:v>18049500.000000048</c:v>
                </c:pt>
                <c:pt idx="3340">
                  <c:v>17860500.000000048</c:v>
                </c:pt>
                <c:pt idx="3341">
                  <c:v>17776500.000000052</c:v>
                </c:pt>
                <c:pt idx="3342">
                  <c:v>17931900.000000052</c:v>
                </c:pt>
                <c:pt idx="3343">
                  <c:v>18015900.000000056</c:v>
                </c:pt>
                <c:pt idx="3344">
                  <c:v>17537100.000000052</c:v>
                </c:pt>
                <c:pt idx="3345">
                  <c:v>17058300.000000052</c:v>
                </c:pt>
                <c:pt idx="3346">
                  <c:v>17075100.000000052</c:v>
                </c:pt>
                <c:pt idx="3347">
                  <c:v>17297700.000000052</c:v>
                </c:pt>
                <c:pt idx="3348">
                  <c:v>17646300.000000052</c:v>
                </c:pt>
                <c:pt idx="3349">
                  <c:v>17721900.000000052</c:v>
                </c:pt>
                <c:pt idx="3350">
                  <c:v>17784900.000000056</c:v>
                </c:pt>
                <c:pt idx="3351">
                  <c:v>17629500.000000056</c:v>
                </c:pt>
                <c:pt idx="3352">
                  <c:v>17511900.000000056</c:v>
                </c:pt>
                <c:pt idx="3353">
                  <c:v>17688300.000000056</c:v>
                </c:pt>
                <c:pt idx="3354">
                  <c:v>17717700.000000052</c:v>
                </c:pt>
                <c:pt idx="3355">
                  <c:v>18095700.000000052</c:v>
                </c:pt>
                <c:pt idx="3356">
                  <c:v>18091500.000000056</c:v>
                </c:pt>
                <c:pt idx="3357">
                  <c:v>18125100.000000056</c:v>
                </c:pt>
                <c:pt idx="3358">
                  <c:v>18431700.000000052</c:v>
                </c:pt>
                <c:pt idx="3359">
                  <c:v>18482100.000000052</c:v>
                </c:pt>
                <c:pt idx="3360">
                  <c:v>18734100.000000052</c:v>
                </c:pt>
                <c:pt idx="3361">
                  <c:v>18452700.000000052</c:v>
                </c:pt>
                <c:pt idx="3362">
                  <c:v>18612300.000000052</c:v>
                </c:pt>
                <c:pt idx="3363">
                  <c:v>18141900.000000048</c:v>
                </c:pt>
                <c:pt idx="3364">
                  <c:v>17994900.000000048</c:v>
                </c:pt>
                <c:pt idx="3365">
                  <c:v>17961300.000000048</c:v>
                </c:pt>
                <c:pt idx="3366">
                  <c:v>18234300.000000052</c:v>
                </c:pt>
                <c:pt idx="3367">
                  <c:v>18330900.000000048</c:v>
                </c:pt>
                <c:pt idx="3368">
                  <c:v>18498900.000000048</c:v>
                </c:pt>
                <c:pt idx="3369">
                  <c:v>18822300.000000052</c:v>
                </c:pt>
                <c:pt idx="3370">
                  <c:v>18704700.000000052</c:v>
                </c:pt>
                <c:pt idx="3371">
                  <c:v>18620700.000000052</c:v>
                </c:pt>
                <c:pt idx="3372">
                  <c:v>18158700.000000056</c:v>
                </c:pt>
                <c:pt idx="3373">
                  <c:v>18473700.000000052</c:v>
                </c:pt>
                <c:pt idx="3374">
                  <c:v>18461100.000000052</c:v>
                </c:pt>
                <c:pt idx="3375">
                  <c:v>18826500.000000052</c:v>
                </c:pt>
                <c:pt idx="3376">
                  <c:v>18990300.000000052</c:v>
                </c:pt>
                <c:pt idx="3377">
                  <c:v>18687900.000000048</c:v>
                </c:pt>
                <c:pt idx="3378">
                  <c:v>18750900.000000048</c:v>
                </c:pt>
                <c:pt idx="3379">
                  <c:v>18440100.000000052</c:v>
                </c:pt>
                <c:pt idx="3380">
                  <c:v>18297300.000000052</c:v>
                </c:pt>
                <c:pt idx="3381">
                  <c:v>18372900.000000048</c:v>
                </c:pt>
                <c:pt idx="3382">
                  <c:v>18234300.000000052</c:v>
                </c:pt>
                <c:pt idx="3383">
                  <c:v>18549300.000000048</c:v>
                </c:pt>
                <c:pt idx="3384">
                  <c:v>18574500.000000048</c:v>
                </c:pt>
                <c:pt idx="3385">
                  <c:v>18750900.000000048</c:v>
                </c:pt>
                <c:pt idx="3386">
                  <c:v>18402300.000000048</c:v>
                </c:pt>
                <c:pt idx="3387">
                  <c:v>18637500.000000045</c:v>
                </c:pt>
                <c:pt idx="3388">
                  <c:v>18746700.000000045</c:v>
                </c:pt>
                <c:pt idx="3389">
                  <c:v>18935700.000000045</c:v>
                </c:pt>
                <c:pt idx="3390">
                  <c:v>18855900.000000041</c:v>
                </c:pt>
                <c:pt idx="3391">
                  <c:v>19078500.000000048</c:v>
                </c:pt>
                <c:pt idx="3392">
                  <c:v>19263300.000000045</c:v>
                </c:pt>
                <c:pt idx="3393">
                  <c:v>19313700.000000045</c:v>
                </c:pt>
                <c:pt idx="3394">
                  <c:v>19166700.000000041</c:v>
                </c:pt>
                <c:pt idx="3395">
                  <c:v>19116300.000000041</c:v>
                </c:pt>
                <c:pt idx="3396">
                  <c:v>19376700.000000041</c:v>
                </c:pt>
                <c:pt idx="3397">
                  <c:v>19490100.000000037</c:v>
                </c:pt>
                <c:pt idx="3398">
                  <c:v>19582500.000000037</c:v>
                </c:pt>
                <c:pt idx="3399">
                  <c:v>19830300.000000037</c:v>
                </c:pt>
                <c:pt idx="3400">
                  <c:v>20216700.000000034</c:v>
                </c:pt>
                <c:pt idx="3401">
                  <c:v>20036100.000000034</c:v>
                </c:pt>
                <c:pt idx="3402">
                  <c:v>20220900.000000034</c:v>
                </c:pt>
                <c:pt idx="3403">
                  <c:v>20397300.000000034</c:v>
                </c:pt>
                <c:pt idx="3404">
                  <c:v>20422500.000000034</c:v>
                </c:pt>
                <c:pt idx="3405">
                  <c:v>20456100.000000034</c:v>
                </c:pt>
                <c:pt idx="3406">
                  <c:v>20359500.000000034</c:v>
                </c:pt>
                <c:pt idx="3407">
                  <c:v>19952100.00000003</c:v>
                </c:pt>
                <c:pt idx="3408">
                  <c:v>19905900.000000034</c:v>
                </c:pt>
                <c:pt idx="3409">
                  <c:v>19981500.000000037</c:v>
                </c:pt>
                <c:pt idx="3410">
                  <c:v>20069700.000000034</c:v>
                </c:pt>
                <c:pt idx="3411">
                  <c:v>20241900.000000034</c:v>
                </c:pt>
                <c:pt idx="3412">
                  <c:v>20590500.000000037</c:v>
                </c:pt>
                <c:pt idx="3413">
                  <c:v>20493900.000000037</c:v>
                </c:pt>
                <c:pt idx="3414">
                  <c:v>20745900.000000041</c:v>
                </c:pt>
                <c:pt idx="3415">
                  <c:v>20498100.000000045</c:v>
                </c:pt>
                <c:pt idx="3416">
                  <c:v>20254500.000000045</c:v>
                </c:pt>
                <c:pt idx="3417">
                  <c:v>20334300.000000045</c:v>
                </c:pt>
                <c:pt idx="3418">
                  <c:v>20145300.000000045</c:v>
                </c:pt>
                <c:pt idx="3419">
                  <c:v>20149500.000000045</c:v>
                </c:pt>
                <c:pt idx="3420">
                  <c:v>19939500.000000045</c:v>
                </c:pt>
                <c:pt idx="3421">
                  <c:v>20006700.000000045</c:v>
                </c:pt>
                <c:pt idx="3422">
                  <c:v>19922700.000000041</c:v>
                </c:pt>
                <c:pt idx="3423">
                  <c:v>19964700.000000037</c:v>
                </c:pt>
                <c:pt idx="3424">
                  <c:v>20233500.000000037</c:v>
                </c:pt>
                <c:pt idx="3425">
                  <c:v>19905900.000000034</c:v>
                </c:pt>
                <c:pt idx="3426">
                  <c:v>19863900.000000034</c:v>
                </c:pt>
                <c:pt idx="3427">
                  <c:v>19905900.000000034</c:v>
                </c:pt>
                <c:pt idx="3428">
                  <c:v>19901700.000000034</c:v>
                </c:pt>
                <c:pt idx="3429">
                  <c:v>20006700.000000037</c:v>
                </c:pt>
                <c:pt idx="3430">
                  <c:v>19964700.000000034</c:v>
                </c:pt>
                <c:pt idx="3431">
                  <c:v>20048700.000000034</c:v>
                </c:pt>
                <c:pt idx="3432">
                  <c:v>20141100.00000003</c:v>
                </c:pt>
                <c:pt idx="3433">
                  <c:v>20271300.00000003</c:v>
                </c:pt>
                <c:pt idx="3434">
                  <c:v>20544300.000000034</c:v>
                </c:pt>
                <c:pt idx="3435">
                  <c:v>20582100.000000034</c:v>
                </c:pt>
                <c:pt idx="3436">
                  <c:v>20624100.000000034</c:v>
                </c:pt>
                <c:pt idx="3437">
                  <c:v>20645100.00000003</c:v>
                </c:pt>
                <c:pt idx="3438">
                  <c:v>20498100.000000037</c:v>
                </c:pt>
                <c:pt idx="3439">
                  <c:v>20456100.000000037</c:v>
                </c:pt>
                <c:pt idx="3440">
                  <c:v>20288100.000000037</c:v>
                </c:pt>
                <c:pt idx="3441">
                  <c:v>20124300.000000037</c:v>
                </c:pt>
                <c:pt idx="3442">
                  <c:v>20128500.000000037</c:v>
                </c:pt>
                <c:pt idx="3443">
                  <c:v>19880700.000000041</c:v>
                </c:pt>
                <c:pt idx="3444">
                  <c:v>19842900.000000041</c:v>
                </c:pt>
                <c:pt idx="3445">
                  <c:v>19901700.000000041</c:v>
                </c:pt>
                <c:pt idx="3446">
                  <c:v>20040300.000000034</c:v>
                </c:pt>
                <c:pt idx="3447">
                  <c:v>19687500.000000037</c:v>
                </c:pt>
                <c:pt idx="3448">
                  <c:v>19410300.000000034</c:v>
                </c:pt>
                <c:pt idx="3449">
                  <c:v>19460700.000000037</c:v>
                </c:pt>
                <c:pt idx="3450">
                  <c:v>19242300.000000037</c:v>
                </c:pt>
                <c:pt idx="3451">
                  <c:v>18561900.000000037</c:v>
                </c:pt>
                <c:pt idx="3452">
                  <c:v>18524100.000000041</c:v>
                </c:pt>
                <c:pt idx="3453">
                  <c:v>18536700.000000041</c:v>
                </c:pt>
                <c:pt idx="3454">
                  <c:v>18729900.000000037</c:v>
                </c:pt>
                <c:pt idx="3455">
                  <c:v>18813900.000000034</c:v>
                </c:pt>
                <c:pt idx="3456">
                  <c:v>18612300.000000037</c:v>
                </c:pt>
                <c:pt idx="3457">
                  <c:v>18423300.000000037</c:v>
                </c:pt>
                <c:pt idx="3458">
                  <c:v>18843300.000000034</c:v>
                </c:pt>
                <c:pt idx="3459">
                  <c:v>18876900.000000034</c:v>
                </c:pt>
                <c:pt idx="3460">
                  <c:v>18927300.000000034</c:v>
                </c:pt>
                <c:pt idx="3461">
                  <c:v>19217100.000000034</c:v>
                </c:pt>
                <c:pt idx="3462">
                  <c:v>19250700.000000034</c:v>
                </c:pt>
                <c:pt idx="3463">
                  <c:v>19301100.000000037</c:v>
                </c:pt>
                <c:pt idx="3464">
                  <c:v>19112100.000000037</c:v>
                </c:pt>
                <c:pt idx="3465">
                  <c:v>18851700.000000034</c:v>
                </c:pt>
                <c:pt idx="3466">
                  <c:v>18918900.000000034</c:v>
                </c:pt>
                <c:pt idx="3467">
                  <c:v>18784500.000000034</c:v>
                </c:pt>
                <c:pt idx="3468">
                  <c:v>19028100.000000034</c:v>
                </c:pt>
                <c:pt idx="3469">
                  <c:v>18700500.000000034</c:v>
                </c:pt>
                <c:pt idx="3470">
                  <c:v>18700500.000000034</c:v>
                </c:pt>
                <c:pt idx="3471">
                  <c:v>18570300.00000003</c:v>
                </c:pt>
                <c:pt idx="3472">
                  <c:v>18822300.000000034</c:v>
                </c:pt>
                <c:pt idx="3473">
                  <c:v>18633300.000000034</c:v>
                </c:pt>
                <c:pt idx="3474">
                  <c:v>18780300.000000034</c:v>
                </c:pt>
                <c:pt idx="3475">
                  <c:v>18494700.000000034</c:v>
                </c:pt>
                <c:pt idx="3476">
                  <c:v>18330900.000000034</c:v>
                </c:pt>
                <c:pt idx="3477">
                  <c:v>18465300.000000034</c:v>
                </c:pt>
                <c:pt idx="3478">
                  <c:v>18587100.000000037</c:v>
                </c:pt>
                <c:pt idx="3479">
                  <c:v>18780300.000000037</c:v>
                </c:pt>
                <c:pt idx="3480">
                  <c:v>18725700.000000034</c:v>
                </c:pt>
                <c:pt idx="3481">
                  <c:v>18637500.000000034</c:v>
                </c:pt>
                <c:pt idx="3482">
                  <c:v>18213300.000000034</c:v>
                </c:pt>
                <c:pt idx="3483">
                  <c:v>18566100.00000003</c:v>
                </c:pt>
                <c:pt idx="3484">
                  <c:v>18738300.000000034</c:v>
                </c:pt>
                <c:pt idx="3485">
                  <c:v>18771900.000000034</c:v>
                </c:pt>
                <c:pt idx="3486">
                  <c:v>18759300.000000034</c:v>
                </c:pt>
                <c:pt idx="3487">
                  <c:v>18511500.000000034</c:v>
                </c:pt>
                <c:pt idx="3488">
                  <c:v>18545100.00000003</c:v>
                </c:pt>
                <c:pt idx="3489">
                  <c:v>18746700.000000034</c:v>
                </c:pt>
                <c:pt idx="3490">
                  <c:v>18973500.00000003</c:v>
                </c:pt>
                <c:pt idx="3491">
                  <c:v>18675300.000000034</c:v>
                </c:pt>
                <c:pt idx="3492">
                  <c:v>18444300.000000034</c:v>
                </c:pt>
                <c:pt idx="3493">
                  <c:v>18498900.000000034</c:v>
                </c:pt>
                <c:pt idx="3494">
                  <c:v>18398100.00000003</c:v>
                </c:pt>
                <c:pt idx="3495">
                  <c:v>18062100.00000003</c:v>
                </c:pt>
                <c:pt idx="3496">
                  <c:v>17940300.000000034</c:v>
                </c:pt>
                <c:pt idx="3497">
                  <c:v>18146100.000000034</c:v>
                </c:pt>
                <c:pt idx="3498">
                  <c:v>18116700.000000034</c:v>
                </c:pt>
                <c:pt idx="3499">
                  <c:v>17852100.00000003</c:v>
                </c:pt>
                <c:pt idx="3500">
                  <c:v>18041100.00000003</c:v>
                </c:pt>
                <c:pt idx="3501">
                  <c:v>18435900.000000034</c:v>
                </c:pt>
                <c:pt idx="3502">
                  <c:v>18511500.000000034</c:v>
                </c:pt>
                <c:pt idx="3503">
                  <c:v>18603900.000000034</c:v>
                </c:pt>
                <c:pt idx="3504">
                  <c:v>18780300.000000034</c:v>
                </c:pt>
                <c:pt idx="3505">
                  <c:v>18780300.000000034</c:v>
                </c:pt>
                <c:pt idx="3506">
                  <c:v>18599700.000000034</c:v>
                </c:pt>
                <c:pt idx="3507">
                  <c:v>18494700.000000034</c:v>
                </c:pt>
                <c:pt idx="3508">
                  <c:v>18620700.000000034</c:v>
                </c:pt>
                <c:pt idx="3509">
                  <c:v>18578700.000000034</c:v>
                </c:pt>
                <c:pt idx="3510">
                  <c:v>18318300.000000034</c:v>
                </c:pt>
                <c:pt idx="3511">
                  <c:v>18339300.000000034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B7-A34E-AEB7-ABEC5063E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761023"/>
        <c:axId val="486884591"/>
      </c:lineChart>
      <c:dateAx>
        <c:axId val="183676102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84591"/>
        <c:crosses val="autoZero"/>
        <c:auto val="1"/>
        <c:lblOffset val="100"/>
        <c:baseTimeUnit val="days"/>
      </c:dateAx>
      <c:valAx>
        <c:axId val="48688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00_);_(&quot;$&quot;* \(#,##0.00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76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</xdr:colOff>
      <xdr:row>0</xdr:row>
      <xdr:rowOff>177800</xdr:rowOff>
    </xdr:from>
    <xdr:to>
      <xdr:col>20</xdr:col>
      <xdr:colOff>818972</xdr:colOff>
      <xdr:row>18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0968B-15B6-388F-83F6-37AB674C9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259933</xdr:colOff>
      <xdr:row>19</xdr:row>
      <xdr:rowOff>23027</xdr:rowOff>
    </xdr:from>
    <xdr:to>
      <xdr:col>24</xdr:col>
      <xdr:colOff>677728</xdr:colOff>
      <xdr:row>34</xdr:row>
      <xdr:rowOff>95666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C93156-805F-5899-C987-5944D7387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ADABC-AAB3-C34A-8F88-6D66995CD5F8}">
  <dimension ref="A1:D3527"/>
  <sheetViews>
    <sheetView tabSelected="1" zoomScale="113" zoomScaleNormal="125" workbookViewId="0">
      <selection activeCell="G31" sqref="G31"/>
    </sheetView>
  </sheetViews>
  <sheetFormatPr baseColWidth="10" defaultColWidth="9.1640625" defaultRowHeight="14" x14ac:dyDescent="0.2"/>
  <cols>
    <col min="1" max="1" width="7.5" style="7" customWidth="1"/>
    <col min="2" max="3" width="7.83203125" style="4" bestFit="1" customWidth="1"/>
    <col min="4" max="4" width="18.1640625" style="4" customWidth="1"/>
    <col min="5" max="5" width="12.83203125" style="4" bestFit="1" customWidth="1"/>
    <col min="6" max="16384" width="9.1640625" style="4"/>
  </cols>
  <sheetData>
    <row r="1" spans="1:4" ht="15" x14ac:dyDescent="0.2">
      <c r="A1" s="6" t="s">
        <v>0</v>
      </c>
      <c r="B1" s="3" t="s">
        <v>1</v>
      </c>
      <c r="C1" s="3" t="s">
        <v>2</v>
      </c>
      <c r="D1" s="2"/>
    </row>
    <row r="2" spans="1:4" x14ac:dyDescent="0.2">
      <c r="A2" s="5">
        <v>40182</v>
      </c>
      <c r="B2" s="8">
        <v>81.510000000000005</v>
      </c>
      <c r="C2" s="8">
        <v>82.12</v>
      </c>
      <c r="D2" s="10"/>
    </row>
    <row r="3" spans="1:4" x14ac:dyDescent="0.2">
      <c r="A3" s="5">
        <v>40183</v>
      </c>
      <c r="B3" s="8">
        <v>81.77</v>
      </c>
      <c r="C3" s="8">
        <v>82.41</v>
      </c>
      <c r="D3" s="10"/>
    </row>
    <row r="4" spans="1:4" x14ac:dyDescent="0.2">
      <c r="A4" s="5">
        <v>40184</v>
      </c>
      <c r="B4" s="8">
        <v>83.18</v>
      </c>
      <c r="C4" s="8">
        <v>83.75</v>
      </c>
      <c r="D4" s="10"/>
    </row>
    <row r="5" spans="1:4" x14ac:dyDescent="0.2">
      <c r="A5" s="5">
        <v>40185</v>
      </c>
      <c r="B5" s="8">
        <v>82.66</v>
      </c>
      <c r="C5" s="8">
        <v>83.19</v>
      </c>
      <c r="D5" s="10"/>
    </row>
    <row r="6" spans="1:4" x14ac:dyDescent="0.2">
      <c r="A6" s="5">
        <v>40186</v>
      </c>
      <c r="B6" s="8">
        <v>82.75</v>
      </c>
      <c r="C6" s="8">
        <v>83.3</v>
      </c>
      <c r="D6" s="10"/>
    </row>
    <row r="7" spans="1:4" x14ac:dyDescent="0.2">
      <c r="A7" s="5">
        <v>40189</v>
      </c>
      <c r="B7" s="8">
        <v>82.52</v>
      </c>
      <c r="C7" s="8">
        <v>83.01</v>
      </c>
      <c r="D7" s="10"/>
    </row>
    <row r="8" spans="1:4" x14ac:dyDescent="0.2">
      <c r="A8" s="5">
        <v>40190</v>
      </c>
      <c r="B8" s="8">
        <v>80.790000000000006</v>
      </c>
      <c r="C8" s="8">
        <v>81.17</v>
      </c>
      <c r="D8" s="10"/>
    </row>
    <row r="9" spans="1:4" x14ac:dyDescent="0.2">
      <c r="A9" s="5">
        <v>40191</v>
      </c>
      <c r="B9" s="8">
        <v>79.650000000000006</v>
      </c>
      <c r="C9" s="8">
        <v>80.040000000000006</v>
      </c>
      <c r="D9" s="10"/>
    </row>
    <row r="10" spans="1:4" x14ac:dyDescent="0.2">
      <c r="A10" s="5">
        <v>40192</v>
      </c>
      <c r="B10" s="8">
        <v>79.39</v>
      </c>
      <c r="C10" s="8">
        <v>79.88</v>
      </c>
      <c r="D10" s="10"/>
    </row>
    <row r="11" spans="1:4" x14ac:dyDescent="0.2">
      <c r="A11" s="5">
        <v>40193</v>
      </c>
      <c r="B11" s="8">
        <v>78</v>
      </c>
      <c r="C11" s="8">
        <v>78.37</v>
      </c>
      <c r="D11" s="10"/>
    </row>
    <row r="12" spans="1:4" x14ac:dyDescent="0.2">
      <c r="A12" s="5">
        <v>40197</v>
      </c>
      <c r="B12" s="8">
        <v>79.02</v>
      </c>
      <c r="C12" s="8">
        <v>79.319999999999993</v>
      </c>
      <c r="D12" s="10"/>
    </row>
    <row r="13" spans="1:4" x14ac:dyDescent="0.2">
      <c r="A13" s="5">
        <v>40198</v>
      </c>
      <c r="B13" s="8">
        <v>77.62</v>
      </c>
      <c r="C13" s="8">
        <v>77.739999999999995</v>
      </c>
      <c r="D13" s="10"/>
    </row>
    <row r="14" spans="1:4" x14ac:dyDescent="0.2">
      <c r="A14" s="5">
        <v>40199</v>
      </c>
      <c r="B14" s="8">
        <v>76.08</v>
      </c>
      <c r="C14" s="8">
        <v>76.53</v>
      </c>
      <c r="D14" s="10"/>
    </row>
    <row r="15" spans="1:4" x14ac:dyDescent="0.2">
      <c r="A15" s="5">
        <v>40200</v>
      </c>
      <c r="B15" s="8">
        <v>74.540000000000006</v>
      </c>
      <c r="C15" s="8">
        <v>74.92</v>
      </c>
      <c r="D15" s="10"/>
    </row>
    <row r="16" spans="1:4" x14ac:dyDescent="0.2">
      <c r="A16" s="5">
        <v>40203</v>
      </c>
      <c r="B16" s="8">
        <v>75.260000000000005</v>
      </c>
      <c r="C16" s="8">
        <v>75.69</v>
      </c>
      <c r="D16" s="10"/>
    </row>
    <row r="17" spans="1:4" x14ac:dyDescent="0.2">
      <c r="A17" s="5">
        <v>40204</v>
      </c>
      <c r="B17" s="8">
        <v>74.709999999999994</v>
      </c>
      <c r="C17" s="8">
        <v>75.150000000000006</v>
      </c>
      <c r="D17" s="10"/>
    </row>
    <row r="18" spans="1:4" x14ac:dyDescent="0.2">
      <c r="A18" s="5">
        <v>40205</v>
      </c>
      <c r="B18" s="8">
        <v>73.67</v>
      </c>
      <c r="C18" s="8">
        <v>74.150000000000006</v>
      </c>
      <c r="D18" s="10"/>
    </row>
    <row r="19" spans="1:4" x14ac:dyDescent="0.2">
      <c r="A19" s="5">
        <v>40206</v>
      </c>
      <c r="B19" s="8">
        <v>73.64</v>
      </c>
      <c r="C19" s="8">
        <v>74.069999999999993</v>
      </c>
      <c r="D19" s="10"/>
    </row>
    <row r="20" spans="1:4" x14ac:dyDescent="0.2">
      <c r="A20" s="5">
        <v>40207</v>
      </c>
      <c r="B20" s="8">
        <v>72.89</v>
      </c>
      <c r="C20" s="8">
        <v>73.349999999999994</v>
      </c>
      <c r="D20" s="10"/>
    </row>
    <row r="21" spans="1:4" x14ac:dyDescent="0.2">
      <c r="A21" s="5">
        <v>40210</v>
      </c>
      <c r="B21" s="8">
        <v>74.430000000000007</v>
      </c>
      <c r="C21" s="8">
        <v>74.91</v>
      </c>
      <c r="D21" s="10"/>
    </row>
    <row r="22" spans="1:4" x14ac:dyDescent="0.2">
      <c r="A22" s="5">
        <v>40211</v>
      </c>
      <c r="B22" s="8">
        <v>77.23</v>
      </c>
      <c r="C22" s="8">
        <v>77.72</v>
      </c>
      <c r="D22" s="10"/>
    </row>
    <row r="23" spans="1:4" x14ac:dyDescent="0.2">
      <c r="A23" s="5">
        <v>40212</v>
      </c>
      <c r="B23" s="8">
        <v>76.98</v>
      </c>
      <c r="C23" s="8">
        <v>77.430000000000007</v>
      </c>
      <c r="D23" s="10"/>
    </row>
    <row r="24" spans="1:4" x14ac:dyDescent="0.2">
      <c r="A24" s="5">
        <v>40213</v>
      </c>
      <c r="B24" s="8">
        <v>73.14</v>
      </c>
      <c r="C24" s="8">
        <v>73.540000000000006</v>
      </c>
      <c r="D24" s="10"/>
    </row>
    <row r="25" spans="1:4" x14ac:dyDescent="0.2">
      <c r="A25" s="5">
        <v>40214</v>
      </c>
      <c r="B25" s="8">
        <v>71.19</v>
      </c>
      <c r="C25" s="8">
        <v>71.52</v>
      </c>
      <c r="D25" s="10"/>
    </row>
    <row r="26" spans="1:4" x14ac:dyDescent="0.2">
      <c r="A26" s="5">
        <v>40217</v>
      </c>
      <c r="B26" s="8">
        <v>71.89</v>
      </c>
      <c r="C26" s="8">
        <v>72.290000000000006</v>
      </c>
      <c r="D26" s="10"/>
    </row>
    <row r="27" spans="1:4" x14ac:dyDescent="0.2">
      <c r="A27" s="5">
        <v>40218</v>
      </c>
      <c r="B27" s="8">
        <v>73.75</v>
      </c>
      <c r="C27" s="8">
        <v>74.2</v>
      </c>
      <c r="D27" s="10"/>
    </row>
    <row r="28" spans="1:4" x14ac:dyDescent="0.2">
      <c r="A28" s="5">
        <v>40219</v>
      </c>
      <c r="B28" s="8">
        <v>74.52</v>
      </c>
      <c r="C28" s="8">
        <v>74.89</v>
      </c>
      <c r="D28" s="10"/>
    </row>
    <row r="29" spans="1:4" x14ac:dyDescent="0.2">
      <c r="A29" s="5">
        <v>40220</v>
      </c>
      <c r="B29" s="8">
        <v>75.28</v>
      </c>
      <c r="C29" s="8">
        <v>75.72</v>
      </c>
      <c r="D29" s="10"/>
    </row>
    <row r="30" spans="1:4" x14ac:dyDescent="0.2">
      <c r="A30" s="5">
        <v>40221</v>
      </c>
      <c r="B30" s="8">
        <v>74.13</v>
      </c>
      <c r="C30" s="8">
        <v>74.5</v>
      </c>
      <c r="D30" s="10"/>
    </row>
    <row r="31" spans="1:4" x14ac:dyDescent="0.2">
      <c r="A31" s="5">
        <v>40225</v>
      </c>
      <c r="B31" s="8">
        <v>77.010000000000005</v>
      </c>
      <c r="C31" s="8">
        <v>77.42</v>
      </c>
      <c r="D31" s="10"/>
    </row>
    <row r="32" spans="1:4" x14ac:dyDescent="0.2">
      <c r="A32" s="5">
        <v>40226</v>
      </c>
      <c r="B32" s="8">
        <v>77.33</v>
      </c>
      <c r="C32" s="8">
        <v>77.73</v>
      </c>
      <c r="D32" s="10"/>
    </row>
    <row r="33" spans="1:4" x14ac:dyDescent="0.2">
      <c r="A33" s="5">
        <v>40227</v>
      </c>
      <c r="B33" s="8">
        <v>79.06</v>
      </c>
      <c r="C33" s="8">
        <v>79.42</v>
      </c>
      <c r="D33" s="10"/>
    </row>
    <row r="34" spans="1:4" x14ac:dyDescent="0.2">
      <c r="A34" s="5">
        <v>40228</v>
      </c>
      <c r="B34" s="8">
        <v>79.81</v>
      </c>
      <c r="C34" s="8">
        <v>80.06</v>
      </c>
      <c r="D34" s="10"/>
    </row>
    <row r="35" spans="1:4" x14ac:dyDescent="0.2">
      <c r="A35" s="5">
        <v>40231</v>
      </c>
      <c r="B35" s="8">
        <v>80.16</v>
      </c>
      <c r="C35" s="8">
        <v>80.31</v>
      </c>
      <c r="D35" s="10"/>
    </row>
    <row r="36" spans="1:4" x14ac:dyDescent="0.2">
      <c r="A36" s="5">
        <v>40232</v>
      </c>
      <c r="B36" s="8">
        <v>78.86</v>
      </c>
      <c r="C36" s="8">
        <v>79.290000000000006</v>
      </c>
      <c r="D36" s="10"/>
    </row>
    <row r="37" spans="1:4" x14ac:dyDescent="0.2">
      <c r="A37" s="5">
        <v>40233</v>
      </c>
      <c r="B37" s="8">
        <v>80</v>
      </c>
      <c r="C37" s="8">
        <v>80.38</v>
      </c>
      <c r="D37" s="10"/>
    </row>
    <row r="38" spans="1:4" x14ac:dyDescent="0.2">
      <c r="A38" s="5">
        <v>40234</v>
      </c>
      <c r="B38" s="8">
        <v>78.17</v>
      </c>
      <c r="C38" s="8">
        <v>78.53</v>
      </c>
      <c r="D38" s="10"/>
    </row>
    <row r="39" spans="1:4" x14ac:dyDescent="0.2">
      <c r="A39" s="5">
        <v>40235</v>
      </c>
      <c r="B39" s="8">
        <v>79.66</v>
      </c>
      <c r="C39" s="8">
        <v>80.010000000000005</v>
      </c>
      <c r="D39" s="10"/>
    </row>
    <row r="40" spans="1:4" x14ac:dyDescent="0.2">
      <c r="A40" s="5">
        <v>40238</v>
      </c>
      <c r="B40" s="8">
        <v>78.7</v>
      </c>
      <c r="C40" s="8">
        <v>79.08</v>
      </c>
      <c r="D40" s="10"/>
    </row>
    <row r="41" spans="1:4" x14ac:dyDescent="0.2">
      <c r="A41" s="5">
        <v>40239</v>
      </c>
      <c r="B41" s="8">
        <v>79.680000000000007</v>
      </c>
      <c r="C41" s="8">
        <v>80.06</v>
      </c>
      <c r="D41" s="10"/>
    </row>
    <row r="42" spans="1:4" x14ac:dyDescent="0.2">
      <c r="A42" s="5">
        <v>40240</v>
      </c>
      <c r="B42" s="8">
        <v>80.87</v>
      </c>
      <c r="C42" s="8">
        <v>81.260000000000005</v>
      </c>
      <c r="D42" s="10"/>
    </row>
    <row r="43" spans="1:4" x14ac:dyDescent="0.2">
      <c r="A43" s="5">
        <v>40241</v>
      </c>
      <c r="B43" s="8">
        <v>80.209999999999994</v>
      </c>
      <c r="C43" s="8">
        <v>80.63</v>
      </c>
      <c r="D43" s="10"/>
    </row>
    <row r="44" spans="1:4" x14ac:dyDescent="0.2">
      <c r="A44" s="5">
        <v>40242</v>
      </c>
      <c r="B44" s="8">
        <v>81.5</v>
      </c>
      <c r="C44" s="8">
        <v>81.92</v>
      </c>
      <c r="D44" s="10"/>
    </row>
    <row r="45" spans="1:4" x14ac:dyDescent="0.2">
      <c r="A45" s="5">
        <v>40245</v>
      </c>
      <c r="B45" s="8">
        <v>81.87</v>
      </c>
      <c r="C45" s="8">
        <v>82.31</v>
      </c>
      <c r="D45" s="10"/>
    </row>
    <row r="46" spans="1:4" x14ac:dyDescent="0.2">
      <c r="A46" s="5">
        <v>40246</v>
      </c>
      <c r="B46" s="8">
        <v>81.489999999999995</v>
      </c>
      <c r="C46" s="8">
        <v>81.86</v>
      </c>
      <c r="D46" s="10"/>
    </row>
    <row r="47" spans="1:4" x14ac:dyDescent="0.2">
      <c r="A47" s="5">
        <v>40247</v>
      </c>
      <c r="B47" s="8">
        <v>82.09</v>
      </c>
      <c r="C47" s="8">
        <v>82.43</v>
      </c>
      <c r="D47" s="10"/>
    </row>
    <row r="48" spans="1:4" x14ac:dyDescent="0.2">
      <c r="A48" s="5">
        <v>40248</v>
      </c>
      <c r="B48" s="8">
        <v>82.11</v>
      </c>
      <c r="C48" s="8">
        <v>82.43</v>
      </c>
      <c r="D48" s="10"/>
    </row>
    <row r="49" spans="1:4" x14ac:dyDescent="0.2">
      <c r="A49" s="5">
        <v>40249</v>
      </c>
      <c r="B49" s="8">
        <v>81.239999999999995</v>
      </c>
      <c r="C49" s="8">
        <v>81.540000000000006</v>
      </c>
      <c r="D49" s="10"/>
    </row>
    <row r="50" spans="1:4" x14ac:dyDescent="0.2">
      <c r="A50" s="5">
        <v>40252</v>
      </c>
      <c r="B50" s="8">
        <v>79.8</v>
      </c>
      <c r="C50" s="8">
        <v>80.08</v>
      </c>
      <c r="D50" s="10"/>
    </row>
    <row r="51" spans="1:4" x14ac:dyDescent="0.2">
      <c r="A51" s="5">
        <v>40253</v>
      </c>
      <c r="B51" s="8">
        <v>81.7</v>
      </c>
      <c r="C51" s="8">
        <v>81.97</v>
      </c>
      <c r="D51" s="10"/>
    </row>
    <row r="52" spans="1:4" x14ac:dyDescent="0.2">
      <c r="A52" s="5">
        <v>40254</v>
      </c>
      <c r="B52" s="8">
        <v>82.93</v>
      </c>
      <c r="C52" s="8">
        <v>83.21</v>
      </c>
      <c r="D52" s="10"/>
    </row>
    <row r="53" spans="1:4" x14ac:dyDescent="0.2">
      <c r="A53" s="5">
        <v>40255</v>
      </c>
      <c r="B53" s="8">
        <v>82.2</v>
      </c>
      <c r="C53" s="8">
        <v>82.54</v>
      </c>
      <c r="D53" s="10"/>
    </row>
    <row r="54" spans="1:4" x14ac:dyDescent="0.2">
      <c r="A54" s="5">
        <v>40256</v>
      </c>
      <c r="B54" s="8">
        <v>80.680000000000007</v>
      </c>
      <c r="C54" s="8">
        <v>80.97</v>
      </c>
      <c r="D54" s="10"/>
    </row>
    <row r="55" spans="1:4" x14ac:dyDescent="0.2">
      <c r="A55" s="5">
        <v>40259</v>
      </c>
      <c r="B55" s="8">
        <v>81.25</v>
      </c>
      <c r="C55" s="8">
        <v>81.599999999999994</v>
      </c>
      <c r="D55" s="10"/>
    </row>
    <row r="56" spans="1:4" x14ac:dyDescent="0.2">
      <c r="A56" s="5">
        <v>40260</v>
      </c>
      <c r="B56" s="8">
        <v>81.91</v>
      </c>
      <c r="C56" s="8">
        <v>82.25</v>
      </c>
      <c r="D56" s="10"/>
    </row>
    <row r="57" spans="1:4" x14ac:dyDescent="0.2">
      <c r="A57" s="5">
        <v>40261</v>
      </c>
      <c r="B57" s="8">
        <v>80.61</v>
      </c>
      <c r="C57" s="8">
        <v>81.010000000000005</v>
      </c>
      <c r="D57" s="10"/>
    </row>
    <row r="58" spans="1:4" x14ac:dyDescent="0.2">
      <c r="A58" s="5">
        <v>40262</v>
      </c>
      <c r="B58" s="8">
        <v>80.53</v>
      </c>
      <c r="C58" s="8">
        <v>80.989999999999995</v>
      </c>
      <c r="D58" s="10"/>
    </row>
    <row r="59" spans="1:4" x14ac:dyDescent="0.2">
      <c r="A59" s="5">
        <v>40263</v>
      </c>
      <c r="B59" s="8">
        <v>80</v>
      </c>
      <c r="C59" s="8">
        <v>80.47</v>
      </c>
      <c r="D59" s="10"/>
    </row>
    <row r="60" spans="1:4" x14ac:dyDescent="0.2">
      <c r="A60" s="5">
        <v>40266</v>
      </c>
      <c r="B60" s="8">
        <v>82.17</v>
      </c>
      <c r="C60" s="8">
        <v>82.59</v>
      </c>
      <c r="D60" s="10"/>
    </row>
    <row r="61" spans="1:4" x14ac:dyDescent="0.2">
      <c r="A61" s="5">
        <v>40267</v>
      </c>
      <c r="B61" s="8">
        <v>82.37</v>
      </c>
      <c r="C61" s="8">
        <v>82.77</v>
      </c>
      <c r="D61" s="10"/>
    </row>
    <row r="62" spans="1:4" x14ac:dyDescent="0.2">
      <c r="A62" s="5">
        <v>40268</v>
      </c>
      <c r="B62" s="8">
        <v>83.76</v>
      </c>
      <c r="C62" s="8">
        <v>84.18</v>
      </c>
      <c r="D62" s="10"/>
    </row>
    <row r="63" spans="1:4" x14ac:dyDescent="0.2">
      <c r="A63" s="5">
        <v>40269</v>
      </c>
      <c r="B63" s="8">
        <v>84.87</v>
      </c>
      <c r="C63" s="8">
        <v>85.34</v>
      </c>
      <c r="D63" s="10"/>
    </row>
    <row r="64" spans="1:4" x14ac:dyDescent="0.2">
      <c r="A64" s="5">
        <v>40273</v>
      </c>
      <c r="B64" s="8">
        <v>86.62</v>
      </c>
      <c r="C64" s="8">
        <v>87.13</v>
      </c>
      <c r="D64" s="10"/>
    </row>
    <row r="65" spans="1:4" x14ac:dyDescent="0.2">
      <c r="A65" s="5">
        <v>40274</v>
      </c>
      <c r="B65" s="8">
        <v>86.84</v>
      </c>
      <c r="C65" s="8">
        <v>87.15</v>
      </c>
      <c r="D65" s="10"/>
    </row>
    <row r="66" spans="1:4" x14ac:dyDescent="0.2">
      <c r="A66" s="5">
        <v>40275</v>
      </c>
      <c r="B66" s="8">
        <v>85.88</v>
      </c>
      <c r="C66" s="8">
        <v>86.51</v>
      </c>
      <c r="D66" s="10"/>
    </row>
    <row r="67" spans="1:4" x14ac:dyDescent="0.2">
      <c r="A67" s="5">
        <v>40276</v>
      </c>
      <c r="B67" s="8">
        <v>85.39</v>
      </c>
      <c r="C67" s="8">
        <v>86.03</v>
      </c>
      <c r="D67" s="10"/>
    </row>
    <row r="68" spans="1:4" x14ac:dyDescent="0.2">
      <c r="A68" s="5">
        <v>40277</v>
      </c>
      <c r="B68" s="8">
        <v>84.92</v>
      </c>
      <c r="C68" s="8">
        <v>85.63</v>
      </c>
      <c r="D68" s="10"/>
    </row>
    <row r="69" spans="1:4" x14ac:dyDescent="0.2">
      <c r="A69" s="5">
        <v>40280</v>
      </c>
      <c r="B69" s="8">
        <v>84.34</v>
      </c>
      <c r="C69" s="8">
        <v>85.28</v>
      </c>
      <c r="D69" s="10"/>
    </row>
    <row r="70" spans="1:4" x14ac:dyDescent="0.2">
      <c r="A70" s="5">
        <v>40281</v>
      </c>
      <c r="B70" s="8">
        <v>84.05</v>
      </c>
      <c r="C70" s="8">
        <v>85.11</v>
      </c>
      <c r="D70" s="10"/>
    </row>
    <row r="71" spans="1:4" x14ac:dyDescent="0.2">
      <c r="A71" s="5">
        <v>40282</v>
      </c>
      <c r="B71" s="8">
        <v>85.84</v>
      </c>
      <c r="C71" s="8">
        <v>86.73</v>
      </c>
      <c r="D71" s="10"/>
    </row>
    <row r="72" spans="1:4" x14ac:dyDescent="0.2">
      <c r="A72" s="5">
        <v>40283</v>
      </c>
      <c r="B72" s="8">
        <v>85.51</v>
      </c>
      <c r="C72" s="8">
        <v>86.75</v>
      </c>
      <c r="D72" s="10"/>
    </row>
    <row r="73" spans="1:4" x14ac:dyDescent="0.2">
      <c r="A73" s="5">
        <v>40284</v>
      </c>
      <c r="B73" s="8">
        <v>83.24</v>
      </c>
      <c r="C73" s="8">
        <v>84.67</v>
      </c>
      <c r="D73" s="10"/>
    </row>
    <row r="74" spans="1:4" x14ac:dyDescent="0.2">
      <c r="A74" s="5">
        <v>40287</v>
      </c>
      <c r="B74" s="8">
        <v>81.45</v>
      </c>
      <c r="C74" s="8">
        <v>83.13</v>
      </c>
      <c r="D74" s="10"/>
    </row>
    <row r="75" spans="1:4" x14ac:dyDescent="0.2">
      <c r="A75" s="5">
        <v>40288</v>
      </c>
      <c r="B75" s="8">
        <v>83.45</v>
      </c>
      <c r="C75" s="8">
        <v>83.85</v>
      </c>
      <c r="D75" s="10"/>
    </row>
    <row r="76" spans="1:4" x14ac:dyDescent="0.2">
      <c r="A76" s="5">
        <v>40289</v>
      </c>
      <c r="B76" s="8">
        <v>83.68</v>
      </c>
      <c r="C76" s="8">
        <v>85.63</v>
      </c>
      <c r="D76" s="10"/>
    </row>
    <row r="77" spans="1:4" x14ac:dyDescent="0.2">
      <c r="A77" s="5">
        <v>40290</v>
      </c>
      <c r="B77" s="8">
        <v>83.7</v>
      </c>
      <c r="C77" s="8">
        <v>85.64</v>
      </c>
      <c r="D77" s="10"/>
    </row>
    <row r="78" spans="1:4" x14ac:dyDescent="0.2">
      <c r="A78" s="5">
        <v>40291</v>
      </c>
      <c r="B78" s="8">
        <v>85.12</v>
      </c>
      <c r="C78" s="8">
        <v>87.04</v>
      </c>
      <c r="D78" s="10"/>
    </row>
    <row r="79" spans="1:4" x14ac:dyDescent="0.2">
      <c r="A79" s="5">
        <v>40294</v>
      </c>
      <c r="B79" s="8">
        <v>84.2</v>
      </c>
      <c r="C79" s="8">
        <v>86.47</v>
      </c>
      <c r="D79" s="10"/>
    </row>
    <row r="80" spans="1:4" x14ac:dyDescent="0.2">
      <c r="A80" s="5">
        <v>40295</v>
      </c>
      <c r="B80" s="8">
        <v>82.44</v>
      </c>
      <c r="C80" s="8">
        <v>85</v>
      </c>
      <c r="D80" s="10"/>
    </row>
    <row r="81" spans="1:4" x14ac:dyDescent="0.2">
      <c r="A81" s="5">
        <v>40296</v>
      </c>
      <c r="B81" s="8">
        <v>83.22</v>
      </c>
      <c r="C81" s="8">
        <v>85.67</v>
      </c>
      <c r="D81" s="10"/>
    </row>
    <row r="82" spans="1:4" x14ac:dyDescent="0.2">
      <c r="A82" s="5">
        <v>40297</v>
      </c>
      <c r="B82" s="8">
        <v>85.17</v>
      </c>
      <c r="C82" s="8">
        <v>87.25</v>
      </c>
      <c r="D82" s="10"/>
    </row>
    <row r="83" spans="1:4" x14ac:dyDescent="0.2">
      <c r="A83" s="5">
        <v>40298</v>
      </c>
      <c r="B83" s="8">
        <v>86.15</v>
      </c>
      <c r="C83" s="8">
        <v>88.36</v>
      </c>
      <c r="D83" s="10"/>
    </row>
    <row r="84" spans="1:4" x14ac:dyDescent="0.2">
      <c r="A84" s="5">
        <v>40301</v>
      </c>
      <c r="B84" s="8">
        <v>86.19</v>
      </c>
      <c r="C84" s="8">
        <v>89.15</v>
      </c>
      <c r="D84" s="10"/>
    </row>
    <row r="85" spans="1:4" x14ac:dyDescent="0.2">
      <c r="A85" s="5">
        <v>40302</v>
      </c>
      <c r="B85" s="8">
        <v>82.74</v>
      </c>
      <c r="C85" s="8">
        <v>85.76</v>
      </c>
      <c r="D85" s="10"/>
    </row>
    <row r="86" spans="1:4" x14ac:dyDescent="0.2">
      <c r="A86" s="5">
        <v>40303</v>
      </c>
      <c r="B86" s="8">
        <v>79.97</v>
      </c>
      <c r="C86" s="8">
        <v>82.99</v>
      </c>
      <c r="D86" s="10"/>
    </row>
    <row r="87" spans="1:4" x14ac:dyDescent="0.2">
      <c r="A87" s="5">
        <v>40304</v>
      </c>
      <c r="B87" s="8">
        <v>77.11</v>
      </c>
      <c r="C87" s="8">
        <v>80.180000000000007</v>
      </c>
      <c r="D87" s="10"/>
    </row>
    <row r="88" spans="1:4" x14ac:dyDescent="0.2">
      <c r="A88" s="5">
        <v>40305</v>
      </c>
      <c r="B88" s="8">
        <v>75.11</v>
      </c>
      <c r="C88" s="8">
        <v>78.510000000000005</v>
      </c>
      <c r="D88" s="10"/>
    </row>
    <row r="89" spans="1:4" x14ac:dyDescent="0.2">
      <c r="A89" s="5">
        <v>40308</v>
      </c>
      <c r="B89" s="8">
        <v>76.8</v>
      </c>
      <c r="C89" s="8">
        <v>80.52</v>
      </c>
      <c r="D89" s="10"/>
    </row>
    <row r="90" spans="1:4" x14ac:dyDescent="0.2">
      <c r="A90" s="5">
        <v>40309</v>
      </c>
      <c r="B90" s="8">
        <v>76.37</v>
      </c>
      <c r="C90" s="8">
        <v>80.22</v>
      </c>
      <c r="D90" s="10"/>
    </row>
    <row r="91" spans="1:4" x14ac:dyDescent="0.2">
      <c r="A91" s="5">
        <v>40310</v>
      </c>
      <c r="B91" s="8">
        <v>75.650000000000006</v>
      </c>
      <c r="C91" s="8">
        <v>80.150000000000006</v>
      </c>
      <c r="D91" s="10"/>
    </row>
    <row r="92" spans="1:4" x14ac:dyDescent="0.2">
      <c r="A92" s="5">
        <v>40311</v>
      </c>
      <c r="B92" s="8">
        <v>74.400000000000006</v>
      </c>
      <c r="C92" s="8">
        <v>78.989999999999995</v>
      </c>
      <c r="D92" s="10"/>
    </row>
    <row r="93" spans="1:4" x14ac:dyDescent="0.2">
      <c r="A93" s="5">
        <v>40312</v>
      </c>
      <c r="B93" s="8">
        <v>71.61</v>
      </c>
      <c r="C93" s="8">
        <v>75.430000000000007</v>
      </c>
      <c r="D93" s="10"/>
    </row>
    <row r="94" spans="1:4" x14ac:dyDescent="0.2">
      <c r="A94" s="5">
        <v>40315</v>
      </c>
      <c r="B94" s="8">
        <v>70.08</v>
      </c>
      <c r="C94" s="8">
        <v>73.22</v>
      </c>
      <c r="D94" s="10"/>
    </row>
    <row r="95" spans="1:4" x14ac:dyDescent="0.2">
      <c r="A95" s="5">
        <v>40316</v>
      </c>
      <c r="B95" s="8">
        <v>69.41</v>
      </c>
      <c r="C95" s="8">
        <v>72.7</v>
      </c>
      <c r="D95" s="10"/>
    </row>
    <row r="96" spans="1:4" x14ac:dyDescent="0.2">
      <c r="A96" s="5">
        <v>40317</v>
      </c>
      <c r="B96" s="8">
        <v>69.87</v>
      </c>
      <c r="C96" s="8">
        <v>72.48</v>
      </c>
      <c r="D96" s="10"/>
    </row>
    <row r="97" spans="1:4" x14ac:dyDescent="0.2">
      <c r="A97" s="5">
        <v>40318</v>
      </c>
      <c r="B97" s="8">
        <v>68.010000000000005</v>
      </c>
      <c r="C97" s="8">
        <v>70.8</v>
      </c>
      <c r="D97" s="10"/>
    </row>
    <row r="98" spans="1:4" x14ac:dyDescent="0.2">
      <c r="A98" s="5">
        <v>40319</v>
      </c>
      <c r="B98" s="8">
        <v>70.040000000000006</v>
      </c>
      <c r="C98" s="8">
        <v>71.67</v>
      </c>
      <c r="D98" s="10"/>
    </row>
    <row r="99" spans="1:4" x14ac:dyDescent="0.2">
      <c r="A99" s="5">
        <v>40322</v>
      </c>
      <c r="B99" s="8">
        <v>70.209999999999994</v>
      </c>
      <c r="C99" s="8">
        <v>71.62</v>
      </c>
      <c r="D99" s="10"/>
    </row>
    <row r="100" spans="1:4" x14ac:dyDescent="0.2">
      <c r="A100" s="5">
        <v>40323</v>
      </c>
      <c r="B100" s="8">
        <v>68.75</v>
      </c>
      <c r="C100" s="8">
        <v>70.099999999999994</v>
      </c>
      <c r="D100" s="10"/>
    </row>
    <row r="101" spans="1:4" x14ac:dyDescent="0.2">
      <c r="A101" s="5">
        <v>40324</v>
      </c>
      <c r="B101" s="8">
        <v>71.510000000000005</v>
      </c>
      <c r="C101" s="8">
        <v>72.540000000000006</v>
      </c>
      <c r="D101" s="10"/>
    </row>
    <row r="102" spans="1:4" x14ac:dyDescent="0.2">
      <c r="A102" s="5">
        <v>40325</v>
      </c>
      <c r="B102" s="8">
        <v>74.55</v>
      </c>
      <c r="C102" s="8">
        <v>75.62</v>
      </c>
      <c r="D102" s="10"/>
    </row>
    <row r="103" spans="1:4" x14ac:dyDescent="0.2">
      <c r="A103" s="5">
        <v>40326</v>
      </c>
      <c r="B103" s="8">
        <v>73.97</v>
      </c>
      <c r="C103" s="8">
        <v>75.16</v>
      </c>
      <c r="D103" s="10"/>
    </row>
    <row r="104" spans="1:4" x14ac:dyDescent="0.2">
      <c r="A104" s="5">
        <v>40330</v>
      </c>
      <c r="B104" s="8">
        <v>72.58</v>
      </c>
      <c r="C104" s="8">
        <v>73.900000000000006</v>
      </c>
      <c r="D104" s="10"/>
    </row>
    <row r="105" spans="1:4" x14ac:dyDescent="0.2">
      <c r="A105" s="5">
        <v>40331</v>
      </c>
      <c r="B105" s="8">
        <v>72.86</v>
      </c>
      <c r="C105" s="8">
        <v>74.5</v>
      </c>
      <c r="D105" s="10"/>
    </row>
    <row r="106" spans="1:4" x14ac:dyDescent="0.2">
      <c r="A106" s="5">
        <v>40332</v>
      </c>
      <c r="B106" s="8">
        <v>74.61</v>
      </c>
      <c r="C106" s="8">
        <v>76.05</v>
      </c>
      <c r="D106" s="10"/>
    </row>
    <row r="107" spans="1:4" x14ac:dyDescent="0.2">
      <c r="A107" s="5">
        <v>40333</v>
      </c>
      <c r="B107" s="8">
        <v>71.510000000000005</v>
      </c>
      <c r="C107" s="8">
        <v>72.8</v>
      </c>
      <c r="D107" s="10"/>
    </row>
    <row r="108" spans="1:4" x14ac:dyDescent="0.2">
      <c r="A108" s="5">
        <v>40336</v>
      </c>
      <c r="B108" s="8">
        <v>71.44</v>
      </c>
      <c r="C108" s="8">
        <v>72.77</v>
      </c>
      <c r="D108" s="10"/>
    </row>
    <row r="109" spans="1:4" x14ac:dyDescent="0.2">
      <c r="A109" s="5">
        <v>40337</v>
      </c>
      <c r="B109" s="8">
        <v>71.989999999999995</v>
      </c>
      <c r="C109" s="8">
        <v>73.06</v>
      </c>
      <c r="D109" s="10"/>
    </row>
    <row r="110" spans="1:4" x14ac:dyDescent="0.2">
      <c r="A110" s="5">
        <v>40338</v>
      </c>
      <c r="B110" s="8">
        <v>74.38</v>
      </c>
      <c r="C110" s="8">
        <v>75.44</v>
      </c>
      <c r="D110" s="10"/>
    </row>
    <row r="111" spans="1:4" x14ac:dyDescent="0.2">
      <c r="A111" s="5">
        <v>40339</v>
      </c>
      <c r="B111" s="8">
        <v>75.48</v>
      </c>
      <c r="C111" s="8">
        <v>76.680000000000007</v>
      </c>
      <c r="D111" s="10"/>
    </row>
    <row r="112" spans="1:4" x14ac:dyDescent="0.2">
      <c r="A112" s="5">
        <v>40340</v>
      </c>
      <c r="B112" s="8">
        <v>73.78</v>
      </c>
      <c r="C112" s="8">
        <v>75.34</v>
      </c>
      <c r="D112" s="10"/>
    </row>
    <row r="113" spans="1:4" x14ac:dyDescent="0.2">
      <c r="A113" s="5">
        <v>40343</v>
      </c>
      <c r="B113" s="8">
        <v>75.12</v>
      </c>
      <c r="C113" s="8">
        <v>76.28</v>
      </c>
      <c r="D113" s="10"/>
    </row>
    <row r="114" spans="1:4" x14ac:dyDescent="0.2">
      <c r="A114" s="5">
        <v>40344</v>
      </c>
      <c r="B114" s="8">
        <v>76.94</v>
      </c>
      <c r="C114" s="8">
        <v>77.91</v>
      </c>
      <c r="D114" s="10"/>
    </row>
    <row r="115" spans="1:4" x14ac:dyDescent="0.2">
      <c r="A115" s="5">
        <v>40345</v>
      </c>
      <c r="B115" s="8">
        <v>77.67</v>
      </c>
      <c r="C115" s="8">
        <v>78.72</v>
      </c>
      <c r="D115" s="10"/>
    </row>
    <row r="116" spans="1:4" x14ac:dyDescent="0.2">
      <c r="A116" s="5">
        <v>40346</v>
      </c>
      <c r="B116" s="8">
        <v>76.790000000000006</v>
      </c>
      <c r="C116" s="8">
        <v>78.040000000000006</v>
      </c>
      <c r="D116" s="10"/>
    </row>
    <row r="117" spans="1:4" x14ac:dyDescent="0.2">
      <c r="A117" s="5">
        <v>40347</v>
      </c>
      <c r="B117" s="8">
        <v>77.180000000000007</v>
      </c>
      <c r="C117" s="8">
        <v>78.260000000000005</v>
      </c>
      <c r="D117" s="10"/>
    </row>
    <row r="118" spans="1:4" x14ac:dyDescent="0.2">
      <c r="A118" s="5">
        <v>40350</v>
      </c>
      <c r="B118" s="8">
        <v>77.819999999999993</v>
      </c>
      <c r="C118" s="8">
        <v>78.61</v>
      </c>
      <c r="D118" s="10"/>
    </row>
    <row r="119" spans="1:4" x14ac:dyDescent="0.2">
      <c r="A119" s="5">
        <v>40351</v>
      </c>
      <c r="B119" s="8">
        <v>77.209999999999994</v>
      </c>
      <c r="C119" s="8">
        <v>77.849999999999994</v>
      </c>
      <c r="D119" s="10"/>
    </row>
    <row r="120" spans="1:4" x14ac:dyDescent="0.2">
      <c r="A120" s="5">
        <v>40352</v>
      </c>
      <c r="B120" s="8">
        <v>76.349999999999994</v>
      </c>
      <c r="C120" s="8">
        <v>77.03</v>
      </c>
      <c r="D120" s="10"/>
    </row>
    <row r="121" spans="1:4" x14ac:dyDescent="0.2">
      <c r="A121" s="5">
        <v>40353</v>
      </c>
      <c r="B121" s="8">
        <v>76.510000000000005</v>
      </c>
      <c r="C121" s="8">
        <v>77.150000000000006</v>
      </c>
      <c r="D121" s="10"/>
    </row>
    <row r="122" spans="1:4" x14ac:dyDescent="0.2">
      <c r="A122" s="5">
        <v>40354</v>
      </c>
      <c r="B122" s="8">
        <v>78.86</v>
      </c>
      <c r="C122" s="8">
        <v>79.430000000000007</v>
      </c>
      <c r="D122" s="10"/>
    </row>
    <row r="123" spans="1:4" x14ac:dyDescent="0.2">
      <c r="A123" s="5">
        <v>40357</v>
      </c>
      <c r="B123" s="8">
        <v>78.25</v>
      </c>
      <c r="C123" s="8">
        <v>78.900000000000006</v>
      </c>
      <c r="D123" s="10"/>
    </row>
    <row r="124" spans="1:4" x14ac:dyDescent="0.2">
      <c r="A124" s="5">
        <v>40358</v>
      </c>
      <c r="B124" s="8">
        <v>75.94</v>
      </c>
      <c r="C124" s="8">
        <v>76.569999999999993</v>
      </c>
      <c r="D124" s="10"/>
    </row>
    <row r="125" spans="1:4" x14ac:dyDescent="0.2">
      <c r="A125" s="5">
        <v>40359</v>
      </c>
      <c r="B125" s="8">
        <v>75.63</v>
      </c>
      <c r="C125" s="8">
        <v>76.16</v>
      </c>
      <c r="D125" s="10"/>
    </row>
    <row r="126" spans="1:4" x14ac:dyDescent="0.2">
      <c r="A126" s="5">
        <v>40360</v>
      </c>
      <c r="B126" s="8">
        <v>72.95</v>
      </c>
      <c r="C126" s="8">
        <v>73.459999999999994</v>
      </c>
      <c r="D126" s="10"/>
    </row>
    <row r="127" spans="1:4" x14ac:dyDescent="0.2">
      <c r="A127" s="5">
        <v>40361</v>
      </c>
      <c r="B127" s="8">
        <v>72.14</v>
      </c>
      <c r="C127" s="8">
        <v>72.599999999999994</v>
      </c>
      <c r="D127" s="10"/>
    </row>
    <row r="128" spans="1:4" x14ac:dyDescent="0.2">
      <c r="A128" s="5">
        <v>40365</v>
      </c>
      <c r="B128" s="8">
        <v>71.98</v>
      </c>
      <c r="C128" s="8">
        <v>72.510000000000005</v>
      </c>
      <c r="D128" s="10"/>
    </row>
    <row r="129" spans="1:4" x14ac:dyDescent="0.2">
      <c r="A129" s="5">
        <v>40366</v>
      </c>
      <c r="B129" s="8">
        <v>74.069999999999993</v>
      </c>
      <c r="C129" s="8">
        <v>74.64</v>
      </c>
      <c r="D129" s="10"/>
    </row>
    <row r="130" spans="1:4" x14ac:dyDescent="0.2">
      <c r="A130" s="5">
        <v>40367</v>
      </c>
      <c r="B130" s="8">
        <v>75.44</v>
      </c>
      <c r="C130" s="8">
        <v>76.03</v>
      </c>
      <c r="D130" s="10"/>
    </row>
    <row r="131" spans="1:4" x14ac:dyDescent="0.2">
      <c r="A131" s="5">
        <v>40368</v>
      </c>
      <c r="B131" s="8">
        <v>76.09</v>
      </c>
      <c r="C131" s="8">
        <v>76.63</v>
      </c>
      <c r="D131" s="10"/>
    </row>
    <row r="132" spans="1:4" x14ac:dyDescent="0.2">
      <c r="A132" s="5">
        <v>40371</v>
      </c>
      <c r="B132" s="8">
        <v>74.95</v>
      </c>
      <c r="C132" s="8">
        <v>75.44</v>
      </c>
      <c r="D132" s="10"/>
    </row>
    <row r="133" spans="1:4" x14ac:dyDescent="0.2">
      <c r="A133" s="5">
        <v>40372</v>
      </c>
      <c r="B133" s="8">
        <v>77.150000000000006</v>
      </c>
      <c r="C133" s="8">
        <v>77.59</v>
      </c>
      <c r="D133" s="10"/>
    </row>
    <row r="134" spans="1:4" x14ac:dyDescent="0.2">
      <c r="A134" s="5">
        <v>40373</v>
      </c>
      <c r="B134" s="8">
        <v>77.040000000000006</v>
      </c>
      <c r="C134" s="8">
        <v>77.45</v>
      </c>
      <c r="D134" s="10"/>
    </row>
    <row r="135" spans="1:4" x14ac:dyDescent="0.2">
      <c r="A135" s="5">
        <v>40374</v>
      </c>
      <c r="B135" s="8">
        <v>76.62</v>
      </c>
      <c r="C135" s="8">
        <v>77.010000000000005</v>
      </c>
      <c r="D135" s="10"/>
    </row>
    <row r="136" spans="1:4" x14ac:dyDescent="0.2">
      <c r="A136" s="5">
        <v>40375</v>
      </c>
      <c r="B136" s="8">
        <v>76.010000000000005</v>
      </c>
      <c r="C136" s="8">
        <v>76.38</v>
      </c>
      <c r="D136" s="10"/>
    </row>
    <row r="137" spans="1:4" x14ac:dyDescent="0.2">
      <c r="A137" s="5">
        <v>40378</v>
      </c>
      <c r="B137" s="8">
        <v>76.540000000000006</v>
      </c>
      <c r="C137" s="8">
        <v>76.900000000000006</v>
      </c>
      <c r="D137" s="10"/>
    </row>
    <row r="138" spans="1:4" x14ac:dyDescent="0.2">
      <c r="A138" s="5">
        <v>40379</v>
      </c>
      <c r="B138" s="8">
        <v>77.44</v>
      </c>
      <c r="C138" s="8">
        <v>77.58</v>
      </c>
      <c r="D138" s="10"/>
    </row>
    <row r="139" spans="1:4" x14ac:dyDescent="0.2">
      <c r="A139" s="5">
        <v>40380</v>
      </c>
      <c r="B139" s="8">
        <v>76.56</v>
      </c>
      <c r="C139" s="8">
        <v>77</v>
      </c>
      <c r="D139" s="10"/>
    </row>
    <row r="140" spans="1:4" x14ac:dyDescent="0.2">
      <c r="A140" s="5">
        <v>40381</v>
      </c>
      <c r="B140" s="8">
        <v>79.3</v>
      </c>
      <c r="C140" s="8">
        <v>79.64</v>
      </c>
      <c r="D140" s="10"/>
    </row>
    <row r="141" spans="1:4" x14ac:dyDescent="0.2">
      <c r="A141" s="5">
        <v>40382</v>
      </c>
      <c r="B141" s="8">
        <v>78.98</v>
      </c>
      <c r="C141" s="8">
        <v>79.34</v>
      </c>
      <c r="D141" s="10"/>
    </row>
    <row r="142" spans="1:4" x14ac:dyDescent="0.2">
      <c r="A142" s="5">
        <v>40385</v>
      </c>
      <c r="B142" s="8">
        <v>78.98</v>
      </c>
      <c r="C142" s="8">
        <v>79.37</v>
      </c>
      <c r="D142" s="10"/>
    </row>
    <row r="143" spans="1:4" x14ac:dyDescent="0.2">
      <c r="A143" s="5">
        <v>40386</v>
      </c>
      <c r="B143" s="8">
        <v>77.5</v>
      </c>
      <c r="C143" s="8">
        <v>77.900000000000006</v>
      </c>
      <c r="D143" s="10"/>
    </row>
    <row r="144" spans="1:4" x14ac:dyDescent="0.2">
      <c r="A144" s="5">
        <v>40387</v>
      </c>
      <c r="B144" s="8">
        <v>76.989999999999995</v>
      </c>
      <c r="C144" s="8">
        <v>77.44</v>
      </c>
      <c r="D144" s="10"/>
    </row>
    <row r="145" spans="1:4" x14ac:dyDescent="0.2">
      <c r="A145" s="5">
        <v>40388</v>
      </c>
      <c r="B145" s="8">
        <v>78.36</v>
      </c>
      <c r="C145" s="8">
        <v>78.83</v>
      </c>
      <c r="D145" s="10"/>
    </row>
    <row r="146" spans="1:4" x14ac:dyDescent="0.2">
      <c r="A146" s="5">
        <v>40389</v>
      </c>
      <c r="B146" s="8">
        <v>78.95</v>
      </c>
      <c r="C146" s="8">
        <v>79.39</v>
      </c>
      <c r="D146" s="10"/>
    </row>
    <row r="147" spans="1:4" x14ac:dyDescent="0.2">
      <c r="A147" s="5">
        <v>40392</v>
      </c>
      <c r="B147" s="8">
        <v>81.34</v>
      </c>
      <c r="C147" s="8">
        <v>81.760000000000005</v>
      </c>
      <c r="D147" s="10"/>
    </row>
    <row r="148" spans="1:4" x14ac:dyDescent="0.2">
      <c r="A148" s="5">
        <v>40393</v>
      </c>
      <c r="B148" s="8">
        <v>82.55</v>
      </c>
      <c r="C148" s="8">
        <v>82.99</v>
      </c>
      <c r="D148" s="10"/>
    </row>
    <row r="149" spans="1:4" x14ac:dyDescent="0.2">
      <c r="A149" s="5">
        <v>40394</v>
      </c>
      <c r="B149" s="8">
        <v>82.47</v>
      </c>
      <c r="C149" s="8">
        <v>82.91</v>
      </c>
      <c r="D149" s="10"/>
    </row>
    <row r="150" spans="1:4" x14ac:dyDescent="0.2">
      <c r="A150" s="5">
        <v>40395</v>
      </c>
      <c r="B150" s="8">
        <v>82.01</v>
      </c>
      <c r="C150" s="8">
        <v>82.45</v>
      </c>
      <c r="D150" s="10"/>
    </row>
    <row r="151" spans="1:4" x14ac:dyDescent="0.2">
      <c r="A151" s="5">
        <v>40396</v>
      </c>
      <c r="B151" s="8">
        <v>80.7</v>
      </c>
      <c r="C151" s="8">
        <v>81.180000000000007</v>
      </c>
      <c r="D151" s="10"/>
    </row>
    <row r="152" spans="1:4" x14ac:dyDescent="0.2">
      <c r="A152" s="5">
        <v>40399</v>
      </c>
      <c r="B152" s="8">
        <v>81.48</v>
      </c>
      <c r="C152" s="8">
        <v>81.95</v>
      </c>
      <c r="D152" s="10"/>
    </row>
    <row r="153" spans="1:4" x14ac:dyDescent="0.2">
      <c r="A153" s="5">
        <v>40400</v>
      </c>
      <c r="B153" s="8">
        <v>80.25</v>
      </c>
      <c r="C153" s="8">
        <v>80.709999999999994</v>
      </c>
      <c r="D153" s="10"/>
    </row>
    <row r="154" spans="1:4" x14ac:dyDescent="0.2">
      <c r="A154" s="5">
        <v>40401</v>
      </c>
      <c r="B154" s="8">
        <v>78.02</v>
      </c>
      <c r="C154" s="8">
        <v>78.489999999999995</v>
      </c>
      <c r="D154" s="10"/>
    </row>
    <row r="155" spans="1:4" x14ac:dyDescent="0.2">
      <c r="A155" s="5">
        <v>40402</v>
      </c>
      <c r="B155" s="8">
        <v>75.739999999999995</v>
      </c>
      <c r="C155" s="8">
        <v>76.150000000000006</v>
      </c>
      <c r="D155" s="10"/>
    </row>
    <row r="156" spans="1:4" x14ac:dyDescent="0.2">
      <c r="A156" s="5">
        <v>40403</v>
      </c>
      <c r="B156" s="8">
        <v>75.39</v>
      </c>
      <c r="C156" s="8">
        <v>75.77</v>
      </c>
      <c r="D156" s="10"/>
    </row>
    <row r="157" spans="1:4" x14ac:dyDescent="0.2">
      <c r="A157" s="5">
        <v>40406</v>
      </c>
      <c r="B157" s="8">
        <v>75.239999999999995</v>
      </c>
      <c r="C157" s="8">
        <v>75.599999999999994</v>
      </c>
      <c r="D157" s="10"/>
    </row>
    <row r="158" spans="1:4" x14ac:dyDescent="0.2">
      <c r="A158" s="5">
        <v>40407</v>
      </c>
      <c r="B158" s="8">
        <v>75.77</v>
      </c>
      <c r="C158" s="8">
        <v>76.16</v>
      </c>
      <c r="D158" s="10"/>
    </row>
    <row r="159" spans="1:4" x14ac:dyDescent="0.2">
      <c r="A159" s="5">
        <v>40408</v>
      </c>
      <c r="B159" s="8">
        <v>75.42</v>
      </c>
      <c r="C159" s="8">
        <v>75.78</v>
      </c>
      <c r="D159" s="10"/>
    </row>
    <row r="160" spans="1:4" x14ac:dyDescent="0.2">
      <c r="A160" s="5">
        <v>40409</v>
      </c>
      <c r="B160" s="8">
        <v>74.430000000000007</v>
      </c>
      <c r="C160" s="8">
        <v>74.77</v>
      </c>
      <c r="D160" s="10"/>
    </row>
    <row r="161" spans="1:4" x14ac:dyDescent="0.2">
      <c r="A161" s="5">
        <v>40410</v>
      </c>
      <c r="B161" s="8">
        <v>73.459999999999994</v>
      </c>
      <c r="C161" s="8">
        <v>73.819999999999993</v>
      </c>
      <c r="D161" s="10"/>
    </row>
    <row r="162" spans="1:4" x14ac:dyDescent="0.2">
      <c r="A162" s="5">
        <v>40413</v>
      </c>
      <c r="B162" s="8">
        <v>73.099999999999994</v>
      </c>
      <c r="C162" s="8">
        <v>73.73</v>
      </c>
      <c r="D162" s="10"/>
    </row>
    <row r="163" spans="1:4" x14ac:dyDescent="0.2">
      <c r="A163" s="5">
        <v>40414</v>
      </c>
      <c r="B163" s="8">
        <v>71.63</v>
      </c>
      <c r="C163" s="8">
        <v>72.36</v>
      </c>
      <c r="D163" s="10"/>
    </row>
    <row r="164" spans="1:4" x14ac:dyDescent="0.2">
      <c r="A164" s="5">
        <v>40415</v>
      </c>
      <c r="B164" s="8">
        <v>72.52</v>
      </c>
      <c r="C164" s="8">
        <v>73.239999999999995</v>
      </c>
      <c r="D164" s="10"/>
    </row>
    <row r="165" spans="1:4" x14ac:dyDescent="0.2">
      <c r="A165" s="5">
        <v>40416</v>
      </c>
      <c r="B165" s="8">
        <v>73.36</v>
      </c>
      <c r="C165" s="8">
        <v>74.22</v>
      </c>
      <c r="D165" s="10"/>
    </row>
    <row r="166" spans="1:4" x14ac:dyDescent="0.2">
      <c r="A166" s="5">
        <v>40417</v>
      </c>
      <c r="B166" s="8">
        <v>75.17</v>
      </c>
      <c r="C166" s="8">
        <v>76.209999999999994</v>
      </c>
      <c r="D166" s="10"/>
    </row>
    <row r="167" spans="1:4" x14ac:dyDescent="0.2">
      <c r="A167" s="5">
        <v>40420</v>
      </c>
      <c r="B167" s="8">
        <v>74.7</v>
      </c>
      <c r="C167" s="8">
        <v>75.91</v>
      </c>
      <c r="D167" s="10"/>
    </row>
    <row r="168" spans="1:4" x14ac:dyDescent="0.2">
      <c r="A168" s="5">
        <v>40421</v>
      </c>
      <c r="B168" s="8">
        <v>71.92</v>
      </c>
      <c r="C168" s="8">
        <v>73.540000000000006</v>
      </c>
      <c r="D168" s="10"/>
    </row>
    <row r="169" spans="1:4" x14ac:dyDescent="0.2">
      <c r="A169" s="5">
        <v>40422</v>
      </c>
      <c r="B169" s="8">
        <v>73.91</v>
      </c>
      <c r="C169" s="8">
        <v>75.36</v>
      </c>
      <c r="D169" s="10"/>
    </row>
    <row r="170" spans="1:4" x14ac:dyDescent="0.2">
      <c r="A170" s="5">
        <v>40423</v>
      </c>
      <c r="B170" s="8">
        <v>75.02</v>
      </c>
      <c r="C170" s="8">
        <v>76.239999999999995</v>
      </c>
      <c r="D170" s="10"/>
    </row>
    <row r="171" spans="1:4" x14ac:dyDescent="0.2">
      <c r="A171" s="5">
        <v>40424</v>
      </c>
      <c r="B171" s="8">
        <v>74.599999999999994</v>
      </c>
      <c r="C171" s="8">
        <v>75.97</v>
      </c>
      <c r="D171" s="10"/>
    </row>
    <row r="172" spans="1:4" x14ac:dyDescent="0.2">
      <c r="A172" s="5">
        <v>40428</v>
      </c>
      <c r="B172" s="8">
        <v>74.09</v>
      </c>
      <c r="C172" s="8">
        <v>75.849999999999994</v>
      </c>
      <c r="D172" s="10"/>
    </row>
    <row r="173" spans="1:4" x14ac:dyDescent="0.2">
      <c r="A173" s="5">
        <v>40429</v>
      </c>
      <c r="B173" s="8">
        <v>74.67</v>
      </c>
      <c r="C173" s="8">
        <v>76.37</v>
      </c>
      <c r="D173" s="10"/>
    </row>
    <row r="174" spans="1:4" x14ac:dyDescent="0.2">
      <c r="A174" s="5">
        <v>40430</v>
      </c>
      <c r="B174" s="8">
        <v>74.25</v>
      </c>
      <c r="C174" s="8">
        <v>75.790000000000006</v>
      </c>
      <c r="D174" s="10"/>
    </row>
    <row r="175" spans="1:4" x14ac:dyDescent="0.2">
      <c r="A175" s="5">
        <v>40431</v>
      </c>
      <c r="B175" s="8">
        <v>76.45</v>
      </c>
      <c r="C175" s="8">
        <v>77.37</v>
      </c>
      <c r="D175" s="10"/>
    </row>
    <row r="176" spans="1:4" x14ac:dyDescent="0.2">
      <c r="A176" s="5">
        <v>40434</v>
      </c>
      <c r="B176" s="8">
        <v>77.19</v>
      </c>
      <c r="C176" s="8">
        <v>78.03</v>
      </c>
      <c r="D176" s="10"/>
    </row>
    <row r="177" spans="1:4" x14ac:dyDescent="0.2">
      <c r="A177" s="5">
        <v>40435</v>
      </c>
      <c r="B177" s="8">
        <v>76.8</v>
      </c>
      <c r="C177" s="8">
        <v>77.83</v>
      </c>
      <c r="D177" s="10"/>
    </row>
    <row r="178" spans="1:4" x14ac:dyDescent="0.2">
      <c r="A178" s="5">
        <v>40436</v>
      </c>
      <c r="B178" s="8">
        <v>76.02</v>
      </c>
      <c r="C178" s="8">
        <v>77.12</v>
      </c>
      <c r="D178" s="10"/>
    </row>
    <row r="179" spans="1:4" x14ac:dyDescent="0.2">
      <c r="A179" s="5">
        <v>40437</v>
      </c>
      <c r="B179" s="8">
        <v>74.569999999999993</v>
      </c>
      <c r="C179" s="8">
        <v>75.739999999999995</v>
      </c>
      <c r="D179" s="10"/>
    </row>
    <row r="180" spans="1:4" x14ac:dyDescent="0.2">
      <c r="A180" s="5">
        <v>40438</v>
      </c>
      <c r="B180" s="8">
        <v>73.66</v>
      </c>
      <c r="C180" s="8">
        <v>74.92</v>
      </c>
      <c r="D180" s="10"/>
    </row>
    <row r="181" spans="1:4" x14ac:dyDescent="0.2">
      <c r="A181" s="5">
        <v>40441</v>
      </c>
      <c r="B181" s="8">
        <v>74.86</v>
      </c>
      <c r="C181" s="8">
        <v>76.19</v>
      </c>
      <c r="D181" s="10"/>
    </row>
    <row r="182" spans="1:4" x14ac:dyDescent="0.2">
      <c r="A182" s="5">
        <v>40442</v>
      </c>
      <c r="B182" s="8">
        <v>73.52</v>
      </c>
      <c r="C182" s="8">
        <v>74.97</v>
      </c>
      <c r="D182" s="10"/>
    </row>
    <row r="183" spans="1:4" x14ac:dyDescent="0.2">
      <c r="A183" s="5">
        <v>40443</v>
      </c>
      <c r="B183" s="8">
        <v>74.709999999999994</v>
      </c>
      <c r="C183" s="8">
        <v>76.3</v>
      </c>
      <c r="D183" s="10"/>
    </row>
    <row r="184" spans="1:4" x14ac:dyDescent="0.2">
      <c r="A184" s="5">
        <v>40444</v>
      </c>
      <c r="B184" s="8">
        <v>75.180000000000007</v>
      </c>
      <c r="C184" s="8">
        <v>76.540000000000006</v>
      </c>
      <c r="D184" s="10"/>
    </row>
    <row r="185" spans="1:4" x14ac:dyDescent="0.2">
      <c r="A185" s="5">
        <v>40445</v>
      </c>
      <c r="B185" s="8">
        <v>76.489999999999995</v>
      </c>
      <c r="C185" s="8">
        <v>77.650000000000006</v>
      </c>
      <c r="D185" s="10"/>
    </row>
    <row r="186" spans="1:4" x14ac:dyDescent="0.2">
      <c r="A186" s="5">
        <v>40448</v>
      </c>
      <c r="B186" s="8">
        <v>76.52</v>
      </c>
      <c r="C186" s="8">
        <v>77.5</v>
      </c>
      <c r="D186" s="10"/>
    </row>
    <row r="187" spans="1:4" x14ac:dyDescent="0.2">
      <c r="A187" s="5">
        <v>40449</v>
      </c>
      <c r="B187" s="8">
        <v>76.180000000000007</v>
      </c>
      <c r="C187" s="8">
        <v>77.41</v>
      </c>
      <c r="D187" s="10"/>
    </row>
    <row r="188" spans="1:4" x14ac:dyDescent="0.2">
      <c r="A188" s="5">
        <v>40450</v>
      </c>
      <c r="B188" s="8">
        <v>77.86</v>
      </c>
      <c r="C188" s="8">
        <v>79.09</v>
      </c>
      <c r="D188" s="10"/>
    </row>
    <row r="189" spans="1:4" x14ac:dyDescent="0.2">
      <c r="A189" s="5">
        <v>40451</v>
      </c>
      <c r="B189" s="8">
        <v>79.97</v>
      </c>
      <c r="C189" s="8">
        <v>80.95</v>
      </c>
      <c r="D189" s="10"/>
    </row>
    <row r="190" spans="1:4" x14ac:dyDescent="0.2">
      <c r="A190" s="5">
        <v>40452</v>
      </c>
      <c r="B190" s="8">
        <v>81.58</v>
      </c>
      <c r="C190" s="8">
        <v>82.5</v>
      </c>
      <c r="D190" s="10"/>
    </row>
    <row r="191" spans="1:4" x14ac:dyDescent="0.2">
      <c r="A191" s="5">
        <v>40455</v>
      </c>
      <c r="B191" s="8">
        <v>81.47</v>
      </c>
      <c r="C191" s="8">
        <v>82.2</v>
      </c>
      <c r="D191" s="10"/>
    </row>
    <row r="192" spans="1:4" x14ac:dyDescent="0.2">
      <c r="A192" s="5">
        <v>40456</v>
      </c>
      <c r="B192" s="8">
        <v>82.82</v>
      </c>
      <c r="C192" s="8">
        <v>83.64</v>
      </c>
      <c r="D192" s="10"/>
    </row>
    <row r="193" spans="1:4" x14ac:dyDescent="0.2">
      <c r="A193" s="5">
        <v>40457</v>
      </c>
      <c r="B193" s="8">
        <v>83.23</v>
      </c>
      <c r="C193" s="8">
        <v>83.99</v>
      </c>
      <c r="D193" s="10"/>
    </row>
    <row r="194" spans="1:4" x14ac:dyDescent="0.2">
      <c r="A194" s="5">
        <v>40458</v>
      </c>
      <c r="B194" s="8">
        <v>81.67</v>
      </c>
      <c r="C194" s="8">
        <v>82.38</v>
      </c>
      <c r="D194" s="10"/>
    </row>
    <row r="195" spans="1:4" x14ac:dyDescent="0.2">
      <c r="A195" s="5">
        <v>40459</v>
      </c>
      <c r="B195" s="8">
        <v>82.66</v>
      </c>
      <c r="C195" s="8">
        <v>83.35</v>
      </c>
      <c r="D195" s="10"/>
    </row>
    <row r="196" spans="1:4" x14ac:dyDescent="0.2">
      <c r="A196" s="5">
        <v>40462</v>
      </c>
      <c r="B196" s="8">
        <v>81.33</v>
      </c>
      <c r="C196" s="8">
        <v>83.01</v>
      </c>
      <c r="D196" s="10"/>
    </row>
    <row r="197" spans="1:4" x14ac:dyDescent="0.2">
      <c r="A197" s="5">
        <v>40463</v>
      </c>
      <c r="B197" s="8">
        <v>81.67</v>
      </c>
      <c r="C197" s="8">
        <v>82.45</v>
      </c>
      <c r="D197" s="10"/>
    </row>
    <row r="198" spans="1:4" x14ac:dyDescent="0.2">
      <c r="A198" s="5">
        <v>40464</v>
      </c>
      <c r="B198" s="8">
        <v>83.36</v>
      </c>
      <c r="C198" s="8">
        <v>83.74</v>
      </c>
      <c r="D198" s="10"/>
    </row>
    <row r="199" spans="1:4" x14ac:dyDescent="0.2">
      <c r="A199" s="5">
        <v>40465</v>
      </c>
      <c r="B199" s="8">
        <v>82.69</v>
      </c>
      <c r="C199" s="8">
        <v>83.36</v>
      </c>
      <c r="D199" s="10"/>
    </row>
    <row r="200" spans="1:4" x14ac:dyDescent="0.2">
      <c r="A200" s="5">
        <v>40466</v>
      </c>
      <c r="B200" s="8">
        <v>81.25</v>
      </c>
      <c r="C200" s="8">
        <v>81.93</v>
      </c>
      <c r="D200" s="10"/>
    </row>
    <row r="201" spans="1:4" x14ac:dyDescent="0.2">
      <c r="A201" s="5">
        <v>40469</v>
      </c>
      <c r="B201" s="8">
        <v>83.08</v>
      </c>
      <c r="C201" s="8">
        <v>83.8</v>
      </c>
      <c r="D201" s="10"/>
    </row>
    <row r="202" spans="1:4" x14ac:dyDescent="0.2">
      <c r="A202" s="5">
        <v>40470</v>
      </c>
      <c r="B202" s="8">
        <v>79.489999999999995</v>
      </c>
      <c r="C202" s="8">
        <v>80.16</v>
      </c>
      <c r="D202" s="10"/>
    </row>
    <row r="203" spans="1:4" x14ac:dyDescent="0.2">
      <c r="A203" s="5">
        <v>40471</v>
      </c>
      <c r="B203" s="8">
        <v>81.77</v>
      </c>
      <c r="C203" s="8">
        <v>82.54</v>
      </c>
      <c r="D203" s="10"/>
    </row>
    <row r="204" spans="1:4" x14ac:dyDescent="0.2">
      <c r="A204" s="5">
        <v>40472</v>
      </c>
      <c r="B204" s="8">
        <v>80.56</v>
      </c>
      <c r="C204" s="8">
        <v>81.33</v>
      </c>
      <c r="D204" s="10"/>
    </row>
    <row r="205" spans="1:4" x14ac:dyDescent="0.2">
      <c r="A205" s="5">
        <v>40473</v>
      </c>
      <c r="B205" s="8">
        <v>81.69</v>
      </c>
      <c r="C205" s="8">
        <v>82.45</v>
      </c>
      <c r="D205" s="10"/>
    </row>
    <row r="206" spans="1:4" x14ac:dyDescent="0.2">
      <c r="A206" s="5">
        <v>40476</v>
      </c>
      <c r="B206" s="8">
        <v>82.52</v>
      </c>
      <c r="C206" s="8">
        <v>83.21</v>
      </c>
      <c r="D206" s="10"/>
    </row>
    <row r="207" spans="1:4" x14ac:dyDescent="0.2">
      <c r="A207" s="5">
        <v>40477</v>
      </c>
      <c r="B207" s="8">
        <v>82.55</v>
      </c>
      <c r="C207" s="8">
        <v>83.2</v>
      </c>
      <c r="D207" s="10"/>
    </row>
    <row r="208" spans="1:4" x14ac:dyDescent="0.2">
      <c r="A208" s="5">
        <v>40478</v>
      </c>
      <c r="B208" s="8">
        <v>81.94</v>
      </c>
      <c r="C208" s="8">
        <v>82.67</v>
      </c>
      <c r="D208" s="10"/>
    </row>
    <row r="209" spans="1:4" x14ac:dyDescent="0.2">
      <c r="A209" s="5">
        <v>40479</v>
      </c>
      <c r="B209" s="8">
        <v>82.18</v>
      </c>
      <c r="C209" s="8">
        <v>82.94</v>
      </c>
      <c r="D209" s="10"/>
    </row>
    <row r="210" spans="1:4" x14ac:dyDescent="0.2">
      <c r="A210" s="5">
        <v>40480</v>
      </c>
      <c r="B210" s="8">
        <v>81.430000000000007</v>
      </c>
      <c r="C210" s="8">
        <v>82.15</v>
      </c>
      <c r="D210" s="10"/>
    </row>
    <row r="211" spans="1:4" x14ac:dyDescent="0.2">
      <c r="A211" s="5">
        <v>40483</v>
      </c>
      <c r="B211" s="8">
        <v>82.95</v>
      </c>
      <c r="C211" s="8">
        <v>83.67</v>
      </c>
      <c r="D211" s="10"/>
    </row>
    <row r="212" spans="1:4" x14ac:dyDescent="0.2">
      <c r="A212" s="5">
        <v>40484</v>
      </c>
      <c r="B212" s="8">
        <v>83.9</v>
      </c>
      <c r="C212" s="8">
        <v>84.56</v>
      </c>
      <c r="D212" s="10"/>
    </row>
    <row r="213" spans="1:4" x14ac:dyDescent="0.2">
      <c r="A213" s="5">
        <v>40485</v>
      </c>
      <c r="B213" s="8">
        <v>84.69</v>
      </c>
      <c r="C213" s="8">
        <v>85.35</v>
      </c>
      <c r="D213" s="10"/>
    </row>
    <row r="214" spans="1:4" x14ac:dyDescent="0.2">
      <c r="A214" s="5">
        <v>40486</v>
      </c>
      <c r="B214" s="8">
        <v>86.49</v>
      </c>
      <c r="C214" s="8">
        <v>87.16</v>
      </c>
      <c r="D214" s="10"/>
    </row>
    <row r="215" spans="1:4" x14ac:dyDescent="0.2">
      <c r="A215" s="5">
        <v>40487</v>
      </c>
      <c r="B215" s="8">
        <v>86.85</v>
      </c>
      <c r="C215" s="8">
        <v>87.48</v>
      </c>
      <c r="D215" s="10"/>
    </row>
    <row r="216" spans="1:4" x14ac:dyDescent="0.2">
      <c r="A216" s="5">
        <v>40490</v>
      </c>
      <c r="B216" s="8">
        <v>87.06</v>
      </c>
      <c r="C216" s="8">
        <v>87.71</v>
      </c>
      <c r="D216" s="10"/>
    </row>
    <row r="217" spans="1:4" x14ac:dyDescent="0.2">
      <c r="A217" s="5">
        <v>40491</v>
      </c>
      <c r="B217" s="8">
        <v>86.72</v>
      </c>
      <c r="C217" s="8">
        <v>87.35</v>
      </c>
      <c r="D217" s="10"/>
    </row>
    <row r="218" spans="1:4" x14ac:dyDescent="0.2">
      <c r="A218" s="5">
        <v>40492</v>
      </c>
      <c r="B218" s="8">
        <v>87.81</v>
      </c>
      <c r="C218" s="8">
        <v>88.29</v>
      </c>
      <c r="D218" s="10"/>
    </row>
    <row r="219" spans="1:4" x14ac:dyDescent="0.2">
      <c r="A219" s="5">
        <v>40493</v>
      </c>
      <c r="B219" s="8">
        <v>87.81</v>
      </c>
      <c r="C219" s="8">
        <v>88.28</v>
      </c>
      <c r="D219" s="10"/>
    </row>
    <row r="220" spans="1:4" x14ac:dyDescent="0.2">
      <c r="A220" s="5">
        <v>40494</v>
      </c>
      <c r="B220" s="8">
        <v>84.88</v>
      </c>
      <c r="C220" s="8">
        <v>85.34</v>
      </c>
      <c r="D220" s="10"/>
    </row>
    <row r="221" spans="1:4" x14ac:dyDescent="0.2">
      <c r="A221" s="5">
        <v>40497</v>
      </c>
      <c r="B221" s="8">
        <v>84.86</v>
      </c>
      <c r="C221" s="8">
        <v>85.29</v>
      </c>
      <c r="D221" s="10"/>
    </row>
    <row r="222" spans="1:4" x14ac:dyDescent="0.2">
      <c r="A222" s="5">
        <v>40498</v>
      </c>
      <c r="B222" s="8">
        <v>82.34</v>
      </c>
      <c r="C222" s="8">
        <v>82.84</v>
      </c>
      <c r="D222" s="10"/>
    </row>
    <row r="223" spans="1:4" x14ac:dyDescent="0.2">
      <c r="A223" s="5">
        <v>40499</v>
      </c>
      <c r="B223" s="8">
        <v>80.44</v>
      </c>
      <c r="C223" s="8">
        <v>81.040000000000006</v>
      </c>
      <c r="D223" s="10"/>
    </row>
    <row r="224" spans="1:4" x14ac:dyDescent="0.2">
      <c r="A224" s="5">
        <v>40500</v>
      </c>
      <c r="B224" s="8">
        <v>81.849999999999994</v>
      </c>
      <c r="C224" s="8">
        <v>82.42</v>
      </c>
      <c r="D224" s="10"/>
    </row>
    <row r="225" spans="1:4" x14ac:dyDescent="0.2">
      <c r="A225" s="5">
        <v>40501</v>
      </c>
      <c r="B225" s="8">
        <v>81.510000000000005</v>
      </c>
      <c r="C225" s="8">
        <v>81.98</v>
      </c>
      <c r="D225" s="10"/>
    </row>
    <row r="226" spans="1:4" x14ac:dyDescent="0.2">
      <c r="A226" s="5">
        <v>40504</v>
      </c>
      <c r="B226" s="8">
        <v>81.739999999999995</v>
      </c>
      <c r="C226" s="8">
        <v>82.33</v>
      </c>
      <c r="D226" s="10"/>
    </row>
    <row r="227" spans="1:4" x14ac:dyDescent="0.2">
      <c r="A227" s="5">
        <v>40505</v>
      </c>
      <c r="B227" s="8">
        <v>81.25</v>
      </c>
      <c r="C227" s="8">
        <v>81.83</v>
      </c>
      <c r="D227" s="10"/>
    </row>
    <row r="228" spans="1:4" x14ac:dyDescent="0.2">
      <c r="A228" s="5">
        <v>40506</v>
      </c>
      <c r="B228" s="8">
        <v>83.86</v>
      </c>
      <c r="C228" s="8">
        <v>84.43</v>
      </c>
      <c r="D228" s="10"/>
    </row>
    <row r="229" spans="1:4" x14ac:dyDescent="0.2">
      <c r="A229" s="5">
        <v>40508</v>
      </c>
      <c r="B229" s="8">
        <v>83.76</v>
      </c>
      <c r="C229" s="8">
        <v>84.35</v>
      </c>
      <c r="D229" s="10"/>
    </row>
    <row r="230" spans="1:4" x14ac:dyDescent="0.2">
      <c r="A230" s="5">
        <v>40511</v>
      </c>
      <c r="B230" s="8">
        <v>85.73</v>
      </c>
      <c r="C230" s="8">
        <v>86.27</v>
      </c>
      <c r="D230" s="10"/>
    </row>
    <row r="231" spans="1:4" x14ac:dyDescent="0.2">
      <c r="A231" s="5">
        <v>40512</v>
      </c>
      <c r="B231" s="8">
        <v>84.11</v>
      </c>
      <c r="C231" s="8">
        <v>84.65</v>
      </c>
      <c r="D231" s="10"/>
    </row>
    <row r="232" spans="1:4" x14ac:dyDescent="0.2">
      <c r="A232" s="5">
        <v>40513</v>
      </c>
      <c r="B232" s="8">
        <v>86.75</v>
      </c>
      <c r="C232" s="8">
        <v>87.25</v>
      </c>
      <c r="D232" s="10"/>
    </row>
    <row r="233" spans="1:4" x14ac:dyDescent="0.2">
      <c r="A233" s="5">
        <v>40514</v>
      </c>
      <c r="B233" s="8">
        <v>88</v>
      </c>
      <c r="C233" s="8">
        <v>88.42</v>
      </c>
      <c r="D233" s="10"/>
    </row>
    <row r="234" spans="1:4" x14ac:dyDescent="0.2">
      <c r="A234" s="5">
        <v>40515</v>
      </c>
      <c r="B234" s="8">
        <v>89.19</v>
      </c>
      <c r="C234" s="8">
        <v>89.59</v>
      </c>
      <c r="D234" s="10"/>
    </row>
    <row r="235" spans="1:4" x14ac:dyDescent="0.2">
      <c r="A235" s="5">
        <v>40518</v>
      </c>
      <c r="B235" s="8">
        <v>89.38</v>
      </c>
      <c r="C235" s="8">
        <v>89.74</v>
      </c>
      <c r="D235" s="10"/>
    </row>
    <row r="236" spans="1:4" x14ac:dyDescent="0.2">
      <c r="A236" s="5">
        <v>40519</v>
      </c>
      <c r="B236" s="8">
        <v>88.69</v>
      </c>
      <c r="C236" s="8">
        <v>89.22</v>
      </c>
      <c r="D236" s="10"/>
    </row>
    <row r="237" spans="1:4" x14ac:dyDescent="0.2">
      <c r="A237" s="5">
        <v>40520</v>
      </c>
      <c r="B237" s="8">
        <v>88.28</v>
      </c>
      <c r="C237" s="8">
        <v>88.82</v>
      </c>
      <c r="D237" s="10"/>
    </row>
    <row r="238" spans="1:4" x14ac:dyDescent="0.2">
      <c r="A238" s="5">
        <v>40521</v>
      </c>
      <c r="B238" s="8">
        <v>88.37</v>
      </c>
      <c r="C238" s="8">
        <v>88.88</v>
      </c>
      <c r="D238" s="10"/>
    </row>
    <row r="239" spans="1:4" x14ac:dyDescent="0.2">
      <c r="A239" s="5">
        <v>40522</v>
      </c>
      <c r="B239" s="8">
        <v>87.79</v>
      </c>
      <c r="C239" s="8">
        <v>88.31</v>
      </c>
      <c r="D239" s="10"/>
    </row>
    <row r="240" spans="1:4" x14ac:dyDescent="0.2">
      <c r="A240" s="5">
        <v>40525</v>
      </c>
      <c r="B240" s="8">
        <v>88.61</v>
      </c>
      <c r="C240" s="8">
        <v>89.14</v>
      </c>
      <c r="D240" s="10"/>
    </row>
    <row r="241" spans="1:4" x14ac:dyDescent="0.2">
      <c r="A241" s="5">
        <v>40526</v>
      </c>
      <c r="B241" s="8">
        <v>88.28</v>
      </c>
      <c r="C241" s="8">
        <v>88.84</v>
      </c>
      <c r="D241" s="10"/>
    </row>
    <row r="242" spans="1:4" x14ac:dyDescent="0.2">
      <c r="A242" s="5">
        <v>40527</v>
      </c>
      <c r="B242" s="8">
        <v>88.62</v>
      </c>
      <c r="C242" s="8">
        <v>89.24</v>
      </c>
      <c r="D242" s="10"/>
    </row>
    <row r="243" spans="1:4" x14ac:dyDescent="0.2">
      <c r="A243" s="5">
        <v>40528</v>
      </c>
      <c r="B243" s="8">
        <v>87.7</v>
      </c>
      <c r="C243" s="8">
        <v>88.4</v>
      </c>
      <c r="D243" s="10"/>
    </row>
    <row r="244" spans="1:4" x14ac:dyDescent="0.2">
      <c r="A244" s="5">
        <v>40529</v>
      </c>
      <c r="B244" s="8">
        <v>88.02</v>
      </c>
      <c r="C244" s="8">
        <v>88.6</v>
      </c>
      <c r="D244" s="10"/>
    </row>
    <row r="245" spans="1:4" x14ac:dyDescent="0.2">
      <c r="A245" s="5">
        <v>40532</v>
      </c>
      <c r="B245" s="8">
        <v>88.81</v>
      </c>
      <c r="C245" s="8">
        <v>89.37</v>
      </c>
      <c r="D245" s="10"/>
    </row>
    <row r="246" spans="1:4" x14ac:dyDescent="0.2">
      <c r="A246" s="5">
        <v>40533</v>
      </c>
      <c r="B246" s="8">
        <v>89.82</v>
      </c>
      <c r="C246" s="8">
        <v>90.64</v>
      </c>
      <c r="D246" s="10"/>
    </row>
    <row r="247" spans="1:4" x14ac:dyDescent="0.2">
      <c r="A247" s="5">
        <v>40534</v>
      </c>
      <c r="B247" s="8">
        <v>90.48</v>
      </c>
      <c r="C247" s="8">
        <v>91.21</v>
      </c>
      <c r="D247" s="10"/>
    </row>
    <row r="248" spans="1:4" x14ac:dyDescent="0.2">
      <c r="A248" s="5">
        <v>40535</v>
      </c>
      <c r="B248" s="8">
        <v>91.51</v>
      </c>
      <c r="C248" s="8">
        <v>92.16</v>
      </c>
      <c r="D248" s="10"/>
    </row>
    <row r="249" spans="1:4" x14ac:dyDescent="0.2">
      <c r="A249" s="5">
        <v>40539</v>
      </c>
      <c r="B249" s="8">
        <v>91</v>
      </c>
      <c r="C249" s="8">
        <v>91.74</v>
      </c>
      <c r="D249" s="10"/>
    </row>
    <row r="250" spans="1:4" x14ac:dyDescent="0.2">
      <c r="A250" s="5">
        <v>40540</v>
      </c>
      <c r="B250" s="8">
        <v>91.49</v>
      </c>
      <c r="C250" s="8">
        <v>92.23</v>
      </c>
      <c r="D250" s="10"/>
    </row>
    <row r="251" spans="1:4" x14ac:dyDescent="0.2">
      <c r="A251" s="5">
        <v>40541</v>
      </c>
      <c r="B251" s="8">
        <v>91.12</v>
      </c>
      <c r="C251" s="8">
        <v>91.9</v>
      </c>
      <c r="D251" s="10"/>
    </row>
    <row r="252" spans="1:4" x14ac:dyDescent="0.2">
      <c r="A252" s="5">
        <v>40542</v>
      </c>
      <c r="B252" s="8">
        <v>89.84</v>
      </c>
      <c r="C252" s="8">
        <v>90.69</v>
      </c>
      <c r="D252" s="10"/>
    </row>
    <row r="253" spans="1:4" x14ac:dyDescent="0.2">
      <c r="A253" s="5">
        <v>40543</v>
      </c>
      <c r="B253" s="8">
        <v>91.38</v>
      </c>
      <c r="C253" s="8">
        <v>92.22</v>
      </c>
      <c r="D253" s="10"/>
    </row>
    <row r="254" spans="1:4" x14ac:dyDescent="0.2">
      <c r="A254" s="5">
        <v>40546</v>
      </c>
      <c r="B254" s="8">
        <v>91.55</v>
      </c>
      <c r="C254" s="8">
        <v>92.43</v>
      </c>
      <c r="D254" s="10"/>
    </row>
    <row r="255" spans="1:4" x14ac:dyDescent="0.2">
      <c r="A255" s="5">
        <v>40547</v>
      </c>
      <c r="B255" s="8">
        <v>89.38</v>
      </c>
      <c r="C255" s="8">
        <v>90.42</v>
      </c>
      <c r="D255" s="10"/>
    </row>
    <row r="256" spans="1:4" x14ac:dyDescent="0.2">
      <c r="A256" s="5">
        <v>40548</v>
      </c>
      <c r="B256" s="8">
        <v>90.3</v>
      </c>
      <c r="C256" s="8">
        <v>91.42</v>
      </c>
      <c r="D256" s="10"/>
    </row>
    <row r="257" spans="1:4" x14ac:dyDescent="0.2">
      <c r="A257" s="5">
        <v>40549</v>
      </c>
      <c r="B257" s="8">
        <v>88.38</v>
      </c>
      <c r="C257" s="8">
        <v>89.75</v>
      </c>
      <c r="D257" s="10"/>
    </row>
    <row r="258" spans="1:4" x14ac:dyDescent="0.2">
      <c r="A258" s="5">
        <v>40550</v>
      </c>
      <c r="B258" s="8">
        <v>88.03</v>
      </c>
      <c r="C258" s="8">
        <v>89.22</v>
      </c>
      <c r="D258" s="10"/>
    </row>
    <row r="259" spans="1:4" x14ac:dyDescent="0.2">
      <c r="A259" s="5">
        <v>40553</v>
      </c>
      <c r="B259" s="8">
        <v>89.25</v>
      </c>
      <c r="C259" s="8">
        <v>90.58</v>
      </c>
      <c r="D259" s="10"/>
    </row>
    <row r="260" spans="1:4" x14ac:dyDescent="0.2">
      <c r="A260" s="5">
        <v>40554</v>
      </c>
      <c r="B260" s="8">
        <v>91.11</v>
      </c>
      <c r="C260" s="8">
        <v>92.36</v>
      </c>
      <c r="D260" s="10"/>
    </row>
    <row r="261" spans="1:4" x14ac:dyDescent="0.2">
      <c r="A261" s="5">
        <v>40555</v>
      </c>
      <c r="B261" s="8">
        <v>91.86</v>
      </c>
      <c r="C261" s="8">
        <v>92.87</v>
      </c>
      <c r="D261" s="10"/>
    </row>
    <row r="262" spans="1:4" x14ac:dyDescent="0.2">
      <c r="A262" s="5">
        <v>40556</v>
      </c>
      <c r="B262" s="8">
        <v>91.4</v>
      </c>
      <c r="C262" s="8">
        <v>92.3</v>
      </c>
      <c r="D262" s="10"/>
    </row>
    <row r="263" spans="1:4" x14ac:dyDescent="0.2">
      <c r="A263" s="5">
        <v>40557</v>
      </c>
      <c r="B263" s="8">
        <v>91.54</v>
      </c>
      <c r="C263" s="8">
        <v>92.57</v>
      </c>
      <c r="D263" s="10"/>
    </row>
    <row r="264" spans="1:4" x14ac:dyDescent="0.2">
      <c r="A264" s="5">
        <v>40561</v>
      </c>
      <c r="B264" s="8">
        <v>91.38</v>
      </c>
      <c r="C264" s="8">
        <v>92.31</v>
      </c>
      <c r="D264" s="10"/>
    </row>
    <row r="265" spans="1:4" x14ac:dyDescent="0.2">
      <c r="A265" s="5">
        <v>40562</v>
      </c>
      <c r="B265" s="8">
        <v>90.86</v>
      </c>
      <c r="C265" s="8">
        <v>91.81</v>
      </c>
      <c r="D265" s="10"/>
    </row>
    <row r="266" spans="1:4" x14ac:dyDescent="0.2">
      <c r="A266" s="5">
        <v>40563</v>
      </c>
      <c r="B266" s="8">
        <v>88.86</v>
      </c>
      <c r="C266" s="8">
        <v>89.59</v>
      </c>
      <c r="D266" s="10"/>
    </row>
    <row r="267" spans="1:4" x14ac:dyDescent="0.2">
      <c r="A267" s="5">
        <v>40564</v>
      </c>
      <c r="B267" s="8">
        <v>89.11</v>
      </c>
      <c r="C267" s="8">
        <v>90.63</v>
      </c>
      <c r="D267" s="10"/>
    </row>
    <row r="268" spans="1:4" x14ac:dyDescent="0.2">
      <c r="A268" s="5">
        <v>40567</v>
      </c>
      <c r="B268" s="8">
        <v>87.87</v>
      </c>
      <c r="C268" s="8">
        <v>89.53</v>
      </c>
      <c r="D268" s="10"/>
    </row>
    <row r="269" spans="1:4" x14ac:dyDescent="0.2">
      <c r="A269" s="5">
        <v>40568</v>
      </c>
      <c r="B269" s="8">
        <v>86.19</v>
      </c>
      <c r="C269" s="8">
        <v>87.88</v>
      </c>
      <c r="D269" s="10"/>
    </row>
    <row r="270" spans="1:4" x14ac:dyDescent="0.2">
      <c r="A270" s="5">
        <v>40569</v>
      </c>
      <c r="B270" s="8">
        <v>87.33</v>
      </c>
      <c r="C270" s="8">
        <v>89.35</v>
      </c>
      <c r="D270" s="10"/>
    </row>
    <row r="271" spans="1:4" x14ac:dyDescent="0.2">
      <c r="A271" s="5">
        <v>40570</v>
      </c>
      <c r="B271" s="8">
        <v>85.64</v>
      </c>
      <c r="C271" s="8">
        <v>88.29</v>
      </c>
      <c r="D271" s="10"/>
    </row>
    <row r="272" spans="1:4" x14ac:dyDescent="0.2">
      <c r="A272" s="5">
        <v>40571</v>
      </c>
      <c r="B272" s="8">
        <v>89.34</v>
      </c>
      <c r="C272" s="8">
        <v>91.68</v>
      </c>
      <c r="D272" s="10"/>
    </row>
    <row r="273" spans="1:4" x14ac:dyDescent="0.2">
      <c r="A273" s="5">
        <v>40574</v>
      </c>
      <c r="B273" s="8">
        <v>92.19</v>
      </c>
      <c r="C273" s="8">
        <v>94.28</v>
      </c>
      <c r="D273" s="10"/>
    </row>
    <row r="274" spans="1:4" x14ac:dyDescent="0.2">
      <c r="A274" s="5">
        <v>40575</v>
      </c>
      <c r="B274" s="8">
        <v>90.77</v>
      </c>
      <c r="C274" s="8">
        <v>93.5</v>
      </c>
      <c r="D274" s="10"/>
    </row>
    <row r="275" spans="1:4" x14ac:dyDescent="0.2">
      <c r="A275" s="5">
        <v>40576</v>
      </c>
      <c r="B275" s="8">
        <v>90.86</v>
      </c>
      <c r="C275" s="8">
        <v>93.68</v>
      </c>
      <c r="D275" s="10"/>
    </row>
    <row r="276" spans="1:4" x14ac:dyDescent="0.2">
      <c r="A276" s="5">
        <v>40577</v>
      </c>
      <c r="B276" s="8">
        <v>90.54</v>
      </c>
      <c r="C276" s="8">
        <v>93.24</v>
      </c>
      <c r="D276" s="10"/>
    </row>
    <row r="277" spans="1:4" x14ac:dyDescent="0.2">
      <c r="A277" s="5">
        <v>40578</v>
      </c>
      <c r="B277" s="8">
        <v>89.03</v>
      </c>
      <c r="C277" s="8">
        <v>91.85</v>
      </c>
      <c r="D277" s="10"/>
    </row>
    <row r="278" spans="1:4" x14ac:dyDescent="0.2">
      <c r="A278" s="5">
        <v>40581</v>
      </c>
      <c r="B278" s="8">
        <v>87.48</v>
      </c>
      <c r="C278" s="8">
        <v>90.64</v>
      </c>
      <c r="D278" s="10"/>
    </row>
    <row r="279" spans="1:4" x14ac:dyDescent="0.2">
      <c r="A279" s="5">
        <v>40582</v>
      </c>
      <c r="B279" s="8">
        <v>86.94</v>
      </c>
      <c r="C279" s="8">
        <v>90.24</v>
      </c>
      <c r="D279" s="10"/>
    </row>
    <row r="280" spans="1:4" x14ac:dyDescent="0.2">
      <c r="A280" s="5">
        <v>40583</v>
      </c>
      <c r="B280" s="8">
        <v>86.71</v>
      </c>
      <c r="C280" s="8">
        <v>90.1</v>
      </c>
      <c r="D280" s="10"/>
    </row>
    <row r="281" spans="1:4" x14ac:dyDescent="0.2">
      <c r="A281" s="5">
        <v>40584</v>
      </c>
      <c r="B281" s="8">
        <v>86.73</v>
      </c>
      <c r="C281" s="8">
        <v>89.94</v>
      </c>
      <c r="D281" s="10"/>
    </row>
    <row r="282" spans="1:4" x14ac:dyDescent="0.2">
      <c r="A282" s="5">
        <v>40585</v>
      </c>
      <c r="B282" s="8">
        <v>85.58</v>
      </c>
      <c r="C282" s="8">
        <v>89.13</v>
      </c>
      <c r="D282" s="10"/>
    </row>
    <row r="283" spans="1:4" x14ac:dyDescent="0.2">
      <c r="A283" s="5">
        <v>40588</v>
      </c>
      <c r="B283" s="8">
        <v>84.81</v>
      </c>
      <c r="C283" s="8">
        <v>88.73</v>
      </c>
      <c r="D283" s="10"/>
    </row>
    <row r="284" spans="1:4" x14ac:dyDescent="0.2">
      <c r="A284" s="5">
        <v>40589</v>
      </c>
      <c r="B284" s="8">
        <v>84.32</v>
      </c>
      <c r="C284" s="8">
        <v>87.57</v>
      </c>
      <c r="D284" s="10"/>
    </row>
    <row r="285" spans="1:4" x14ac:dyDescent="0.2">
      <c r="A285" s="5">
        <v>40590</v>
      </c>
      <c r="B285" s="8">
        <v>84.99</v>
      </c>
      <c r="C285" s="8">
        <v>87.84</v>
      </c>
      <c r="D285" s="10"/>
    </row>
    <row r="286" spans="1:4" x14ac:dyDescent="0.2">
      <c r="A286" s="5">
        <v>40591</v>
      </c>
      <c r="B286" s="8">
        <v>86.36</v>
      </c>
      <c r="C286" s="8">
        <v>88.84</v>
      </c>
      <c r="D286" s="10"/>
    </row>
    <row r="287" spans="1:4" x14ac:dyDescent="0.2">
      <c r="A287" s="5">
        <v>40592</v>
      </c>
      <c r="B287" s="8">
        <v>86.2</v>
      </c>
      <c r="C287" s="8">
        <v>89.71</v>
      </c>
      <c r="D287" s="10"/>
    </row>
    <row r="288" spans="1:4" x14ac:dyDescent="0.2">
      <c r="A288" s="5">
        <v>40596</v>
      </c>
      <c r="B288" s="8">
        <v>93.57</v>
      </c>
      <c r="C288" s="8">
        <v>95.42</v>
      </c>
      <c r="D288" s="10"/>
    </row>
    <row r="289" spans="1:4" x14ac:dyDescent="0.2">
      <c r="A289" s="5">
        <v>40597</v>
      </c>
      <c r="B289" s="8">
        <v>98.1</v>
      </c>
      <c r="C289" s="8">
        <v>99.82</v>
      </c>
      <c r="D289" s="10"/>
    </row>
    <row r="290" spans="1:4" x14ac:dyDescent="0.2">
      <c r="A290" s="5">
        <v>40598</v>
      </c>
      <c r="B290" s="8">
        <v>97.28</v>
      </c>
      <c r="C290" s="8">
        <v>98.74</v>
      </c>
      <c r="D290" s="10"/>
    </row>
    <row r="291" spans="1:4" x14ac:dyDescent="0.2">
      <c r="A291" s="5">
        <v>40599</v>
      </c>
      <c r="B291" s="8">
        <v>97.88</v>
      </c>
      <c r="C291" s="8">
        <v>99.36</v>
      </c>
      <c r="D291" s="10"/>
    </row>
    <row r="292" spans="1:4" x14ac:dyDescent="0.2">
      <c r="A292" s="5">
        <v>40602</v>
      </c>
      <c r="B292" s="8">
        <v>96.97</v>
      </c>
      <c r="C292" s="8">
        <v>98.64</v>
      </c>
      <c r="D292" s="10"/>
    </row>
    <row r="293" spans="1:4" x14ac:dyDescent="0.2">
      <c r="A293" s="5">
        <v>40603</v>
      </c>
      <c r="B293" s="8">
        <v>99.63</v>
      </c>
      <c r="C293" s="8">
        <v>101.4</v>
      </c>
      <c r="D293" s="10"/>
    </row>
    <row r="294" spans="1:4" x14ac:dyDescent="0.2">
      <c r="A294" s="5">
        <v>40604</v>
      </c>
      <c r="B294" s="8">
        <v>102.23</v>
      </c>
      <c r="C294" s="8">
        <v>103.48</v>
      </c>
      <c r="D294" s="10"/>
    </row>
    <row r="295" spans="1:4" x14ac:dyDescent="0.2">
      <c r="A295" s="5">
        <v>40605</v>
      </c>
      <c r="B295" s="8">
        <v>101.91</v>
      </c>
      <c r="C295" s="8">
        <v>103.09</v>
      </c>
      <c r="D295" s="10"/>
    </row>
    <row r="296" spans="1:4" x14ac:dyDescent="0.2">
      <c r="A296" s="5">
        <v>40606</v>
      </c>
      <c r="B296" s="8">
        <v>104.42</v>
      </c>
      <c r="C296" s="8">
        <v>105.61</v>
      </c>
      <c r="D296" s="10"/>
    </row>
    <row r="297" spans="1:4" x14ac:dyDescent="0.2">
      <c r="A297" s="5">
        <v>40609</v>
      </c>
      <c r="B297" s="8">
        <v>105.44</v>
      </c>
      <c r="C297" s="8">
        <v>106.73</v>
      </c>
      <c r="D297" s="10"/>
    </row>
    <row r="298" spans="1:4" x14ac:dyDescent="0.2">
      <c r="A298" s="5">
        <v>40610</v>
      </c>
      <c r="B298" s="8">
        <v>105.02</v>
      </c>
      <c r="C298" s="8">
        <v>105.95</v>
      </c>
      <c r="D298" s="10"/>
    </row>
    <row r="299" spans="1:4" x14ac:dyDescent="0.2">
      <c r="A299" s="5">
        <v>40611</v>
      </c>
      <c r="B299" s="8">
        <v>104.38</v>
      </c>
      <c r="C299" s="8">
        <v>105.61</v>
      </c>
      <c r="D299" s="10"/>
    </row>
    <row r="300" spans="1:4" x14ac:dyDescent="0.2">
      <c r="A300" s="5">
        <v>40612</v>
      </c>
      <c r="B300" s="8">
        <v>102.7</v>
      </c>
      <c r="C300" s="8">
        <v>103.92</v>
      </c>
      <c r="D300" s="10"/>
    </row>
    <row r="301" spans="1:4" x14ac:dyDescent="0.2">
      <c r="A301" s="5">
        <v>40613</v>
      </c>
      <c r="B301" s="8">
        <v>101.16</v>
      </c>
      <c r="C301" s="8">
        <v>102.35</v>
      </c>
      <c r="D301" s="10"/>
    </row>
    <row r="302" spans="1:4" x14ac:dyDescent="0.2">
      <c r="A302" s="5">
        <v>40616</v>
      </c>
      <c r="B302" s="8">
        <v>101.19</v>
      </c>
      <c r="C302" s="8">
        <v>102.19</v>
      </c>
      <c r="D302" s="10"/>
    </row>
    <row r="303" spans="1:4" x14ac:dyDescent="0.2">
      <c r="A303" s="5">
        <v>40617</v>
      </c>
      <c r="B303" s="8">
        <v>97.18</v>
      </c>
      <c r="C303" s="8">
        <v>97.98</v>
      </c>
      <c r="D303" s="10"/>
    </row>
    <row r="304" spans="1:4" x14ac:dyDescent="0.2">
      <c r="A304" s="5">
        <v>40618</v>
      </c>
      <c r="B304" s="8">
        <v>97.98</v>
      </c>
      <c r="C304" s="8">
        <v>98.95</v>
      </c>
      <c r="D304" s="10"/>
    </row>
    <row r="305" spans="1:4" x14ac:dyDescent="0.2">
      <c r="A305" s="5">
        <v>40619</v>
      </c>
      <c r="B305" s="8">
        <v>101.42</v>
      </c>
      <c r="C305" s="8">
        <v>102.39</v>
      </c>
      <c r="D305" s="10"/>
    </row>
    <row r="306" spans="1:4" x14ac:dyDescent="0.2">
      <c r="A306" s="5">
        <v>40620</v>
      </c>
      <c r="B306" s="8">
        <v>101.07</v>
      </c>
      <c r="C306" s="8">
        <v>101.85</v>
      </c>
      <c r="D306" s="10"/>
    </row>
    <row r="307" spans="1:4" x14ac:dyDescent="0.2">
      <c r="A307" s="5">
        <v>40623</v>
      </c>
      <c r="B307" s="8">
        <v>102.33</v>
      </c>
      <c r="C307" s="8">
        <v>103.09</v>
      </c>
      <c r="D307" s="10"/>
    </row>
    <row r="308" spans="1:4" x14ac:dyDescent="0.2">
      <c r="A308" s="5">
        <v>40624</v>
      </c>
      <c r="B308" s="8">
        <v>104</v>
      </c>
      <c r="C308" s="8">
        <v>104.97</v>
      </c>
      <c r="D308" s="10"/>
    </row>
    <row r="309" spans="1:4" x14ac:dyDescent="0.2">
      <c r="A309" s="5">
        <v>40625</v>
      </c>
      <c r="B309" s="8">
        <v>105.75</v>
      </c>
      <c r="C309" s="8">
        <v>106.21</v>
      </c>
      <c r="D309" s="10"/>
    </row>
    <row r="310" spans="1:4" x14ac:dyDescent="0.2">
      <c r="A310" s="5">
        <v>40626</v>
      </c>
      <c r="B310" s="8">
        <v>105.6</v>
      </c>
      <c r="C310" s="8">
        <v>106.11</v>
      </c>
      <c r="D310" s="10"/>
    </row>
    <row r="311" spans="1:4" x14ac:dyDescent="0.2">
      <c r="A311" s="5">
        <v>40627</v>
      </c>
      <c r="B311" s="8">
        <v>105.4</v>
      </c>
      <c r="C311" s="8">
        <v>105.94</v>
      </c>
      <c r="D311" s="10"/>
    </row>
    <row r="312" spans="1:4" x14ac:dyDescent="0.2">
      <c r="A312" s="5">
        <v>40630</v>
      </c>
      <c r="B312" s="8">
        <v>103.98</v>
      </c>
      <c r="C312" s="8">
        <v>104.56</v>
      </c>
      <c r="D312" s="10"/>
    </row>
    <row r="313" spans="1:4" x14ac:dyDescent="0.2">
      <c r="A313" s="5">
        <v>40631</v>
      </c>
      <c r="B313" s="8">
        <v>104.79</v>
      </c>
      <c r="C313" s="8">
        <v>105.32</v>
      </c>
      <c r="D313" s="10"/>
    </row>
    <row r="314" spans="1:4" x14ac:dyDescent="0.2">
      <c r="A314" s="5">
        <v>40632</v>
      </c>
      <c r="B314" s="8">
        <v>104.27</v>
      </c>
      <c r="C314" s="8">
        <v>104.84</v>
      </c>
      <c r="D314" s="10"/>
    </row>
    <row r="315" spans="1:4" x14ac:dyDescent="0.2">
      <c r="A315" s="5">
        <v>40633</v>
      </c>
      <c r="B315" s="8">
        <v>106.72</v>
      </c>
      <c r="C315" s="8">
        <v>107.24</v>
      </c>
      <c r="D315" s="10"/>
    </row>
    <row r="316" spans="1:4" x14ac:dyDescent="0.2">
      <c r="A316" s="5">
        <v>40634</v>
      </c>
      <c r="B316" s="8">
        <v>107.94</v>
      </c>
      <c r="C316" s="8">
        <v>108.5</v>
      </c>
      <c r="D316" s="10"/>
    </row>
    <row r="317" spans="1:4" x14ac:dyDescent="0.2">
      <c r="A317" s="5">
        <v>40637</v>
      </c>
      <c r="B317" s="8">
        <v>108.47</v>
      </c>
      <c r="C317" s="8">
        <v>109.05</v>
      </c>
      <c r="D317" s="10"/>
    </row>
    <row r="318" spans="1:4" x14ac:dyDescent="0.2">
      <c r="A318" s="5">
        <v>40638</v>
      </c>
      <c r="B318" s="8">
        <v>108.34</v>
      </c>
      <c r="C318" s="8">
        <v>108.99</v>
      </c>
      <c r="D318" s="10"/>
    </row>
    <row r="319" spans="1:4" x14ac:dyDescent="0.2">
      <c r="A319" s="5">
        <v>40639</v>
      </c>
      <c r="B319" s="8">
        <v>108.83</v>
      </c>
      <c r="C319" s="8">
        <v>109.48</v>
      </c>
      <c r="D319" s="10"/>
    </row>
    <row r="320" spans="1:4" x14ac:dyDescent="0.2">
      <c r="A320" s="5">
        <v>40640</v>
      </c>
      <c r="B320" s="8">
        <v>110.3</v>
      </c>
      <c r="C320" s="8">
        <v>110.88</v>
      </c>
      <c r="D320" s="10"/>
    </row>
    <row r="321" spans="1:4" x14ac:dyDescent="0.2">
      <c r="A321" s="5">
        <v>40641</v>
      </c>
      <c r="B321" s="8">
        <v>112.79</v>
      </c>
      <c r="C321" s="8">
        <v>113.37</v>
      </c>
      <c r="D321" s="10"/>
    </row>
    <row r="322" spans="1:4" x14ac:dyDescent="0.2">
      <c r="A322" s="5">
        <v>40644</v>
      </c>
      <c r="B322" s="8">
        <v>109.92</v>
      </c>
      <c r="C322" s="8">
        <v>110.57</v>
      </c>
      <c r="D322" s="10"/>
    </row>
    <row r="323" spans="1:4" x14ac:dyDescent="0.2">
      <c r="A323" s="5">
        <v>40645</v>
      </c>
      <c r="B323" s="8">
        <v>106.25</v>
      </c>
      <c r="C323" s="8">
        <v>106.97</v>
      </c>
      <c r="D323" s="10"/>
    </row>
    <row r="324" spans="1:4" x14ac:dyDescent="0.2">
      <c r="A324" s="5">
        <v>40646</v>
      </c>
      <c r="B324" s="8">
        <v>107.11</v>
      </c>
      <c r="C324" s="8">
        <v>107.71</v>
      </c>
      <c r="D324" s="10"/>
    </row>
    <row r="325" spans="1:4" x14ac:dyDescent="0.2">
      <c r="A325" s="5">
        <v>40647</v>
      </c>
      <c r="B325" s="8">
        <v>108.11</v>
      </c>
      <c r="C325" s="8">
        <v>108.7</v>
      </c>
      <c r="D325" s="10"/>
    </row>
    <row r="326" spans="1:4" x14ac:dyDescent="0.2">
      <c r="A326" s="5">
        <v>40648</v>
      </c>
      <c r="B326" s="8">
        <v>109.66</v>
      </c>
      <c r="C326" s="8">
        <v>110.22</v>
      </c>
      <c r="D326" s="10"/>
    </row>
    <row r="327" spans="1:4" x14ac:dyDescent="0.2">
      <c r="A327" s="5">
        <v>40651</v>
      </c>
      <c r="B327" s="8">
        <v>107.12</v>
      </c>
      <c r="C327" s="8">
        <v>107.69</v>
      </c>
      <c r="D327" s="10"/>
    </row>
    <row r="328" spans="1:4" x14ac:dyDescent="0.2">
      <c r="A328" s="5">
        <v>40652</v>
      </c>
      <c r="B328" s="8">
        <v>108.15</v>
      </c>
      <c r="C328" s="8">
        <v>108.28</v>
      </c>
      <c r="D328" s="10"/>
    </row>
    <row r="329" spans="1:4" x14ac:dyDescent="0.2">
      <c r="A329" s="5">
        <v>40653</v>
      </c>
      <c r="B329" s="8">
        <v>111.45</v>
      </c>
      <c r="C329" s="8">
        <v>111.91</v>
      </c>
      <c r="D329" s="10"/>
    </row>
    <row r="330" spans="1:4" x14ac:dyDescent="0.2">
      <c r="A330" s="5">
        <v>40654</v>
      </c>
      <c r="B330" s="8">
        <v>112.29</v>
      </c>
      <c r="C330" s="8">
        <v>112.75</v>
      </c>
      <c r="D330" s="10"/>
    </row>
    <row r="331" spans="1:4" x14ac:dyDescent="0.2">
      <c r="A331" s="5">
        <v>40658</v>
      </c>
      <c r="B331" s="8">
        <v>112.28</v>
      </c>
      <c r="C331" s="8">
        <v>112.75</v>
      </c>
      <c r="D331" s="10"/>
    </row>
    <row r="332" spans="1:4" x14ac:dyDescent="0.2">
      <c r="A332" s="5">
        <v>40659</v>
      </c>
      <c r="B332" s="8">
        <v>112.21</v>
      </c>
      <c r="C332" s="8">
        <v>112.71</v>
      </c>
      <c r="D332" s="10"/>
    </row>
    <row r="333" spans="1:4" x14ac:dyDescent="0.2">
      <c r="A333" s="5">
        <v>40660</v>
      </c>
      <c r="B333" s="8">
        <v>112.76</v>
      </c>
      <c r="C333" s="8">
        <v>113.28</v>
      </c>
      <c r="D333" s="10"/>
    </row>
    <row r="334" spans="1:4" x14ac:dyDescent="0.2">
      <c r="A334" s="5">
        <v>40661</v>
      </c>
      <c r="B334" s="8">
        <v>112.86</v>
      </c>
      <c r="C334" s="8">
        <v>113.34</v>
      </c>
      <c r="D334" s="10"/>
    </row>
    <row r="335" spans="1:4" x14ac:dyDescent="0.2">
      <c r="A335" s="5">
        <v>40662</v>
      </c>
      <c r="B335" s="8">
        <v>113.93</v>
      </c>
      <c r="C335" s="8">
        <v>114.43</v>
      </c>
      <c r="D335" s="10"/>
    </row>
    <row r="336" spans="1:4" x14ac:dyDescent="0.2">
      <c r="A336" s="5">
        <v>40665</v>
      </c>
      <c r="B336" s="8">
        <v>113.52</v>
      </c>
      <c r="C336" s="8">
        <v>114.04</v>
      </c>
      <c r="D336" s="10"/>
    </row>
    <row r="337" spans="1:4" x14ac:dyDescent="0.2">
      <c r="A337" s="5">
        <v>40666</v>
      </c>
      <c r="B337" s="8">
        <v>111.05</v>
      </c>
      <c r="C337" s="8">
        <v>111.56</v>
      </c>
      <c r="D337" s="10"/>
    </row>
    <row r="338" spans="1:4" x14ac:dyDescent="0.2">
      <c r="A338" s="5">
        <v>40667</v>
      </c>
      <c r="B338" s="8">
        <v>109.24</v>
      </c>
      <c r="C338" s="8">
        <v>109.73</v>
      </c>
      <c r="D338" s="10"/>
    </row>
    <row r="339" spans="1:4" x14ac:dyDescent="0.2">
      <c r="A339" s="5">
        <v>40668</v>
      </c>
      <c r="B339" s="8">
        <v>99.8</v>
      </c>
      <c r="C339" s="8">
        <v>100.34</v>
      </c>
      <c r="D339" s="10"/>
    </row>
    <row r="340" spans="1:4" x14ac:dyDescent="0.2">
      <c r="A340" s="5">
        <v>40669</v>
      </c>
      <c r="B340" s="8">
        <v>97.18</v>
      </c>
      <c r="C340" s="8">
        <v>97.77</v>
      </c>
      <c r="D340" s="10"/>
    </row>
    <row r="341" spans="1:4" x14ac:dyDescent="0.2">
      <c r="A341" s="5">
        <v>40672</v>
      </c>
      <c r="B341" s="8">
        <v>102.55</v>
      </c>
      <c r="C341" s="8">
        <v>103.1</v>
      </c>
      <c r="D341" s="10"/>
    </row>
    <row r="342" spans="1:4" x14ac:dyDescent="0.2">
      <c r="A342" s="5">
        <v>40673</v>
      </c>
      <c r="B342" s="8">
        <v>103.88</v>
      </c>
      <c r="C342" s="8">
        <v>104.47</v>
      </c>
      <c r="D342" s="10"/>
    </row>
    <row r="343" spans="1:4" x14ac:dyDescent="0.2">
      <c r="A343" s="5">
        <v>40674</v>
      </c>
      <c r="B343" s="8">
        <v>98.21</v>
      </c>
      <c r="C343" s="8">
        <v>98.77</v>
      </c>
      <c r="D343" s="10"/>
    </row>
    <row r="344" spans="1:4" x14ac:dyDescent="0.2">
      <c r="A344" s="5">
        <v>40675</v>
      </c>
      <c r="B344" s="8">
        <v>98.97</v>
      </c>
      <c r="C344" s="8">
        <v>99.48</v>
      </c>
      <c r="D344" s="10"/>
    </row>
    <row r="345" spans="1:4" x14ac:dyDescent="0.2">
      <c r="A345" s="5">
        <v>40676</v>
      </c>
      <c r="B345" s="8">
        <v>99.65</v>
      </c>
      <c r="C345" s="8">
        <v>100.12</v>
      </c>
      <c r="D345" s="10"/>
    </row>
    <row r="346" spans="1:4" x14ac:dyDescent="0.2">
      <c r="A346" s="5">
        <v>40679</v>
      </c>
      <c r="B346" s="8">
        <v>97.37</v>
      </c>
      <c r="C346" s="8">
        <v>97.85</v>
      </c>
      <c r="D346" s="10"/>
    </row>
    <row r="347" spans="1:4" x14ac:dyDescent="0.2">
      <c r="A347" s="5">
        <v>40680</v>
      </c>
      <c r="B347" s="8">
        <v>96.91</v>
      </c>
      <c r="C347" s="8">
        <v>97.43</v>
      </c>
      <c r="D347" s="10"/>
    </row>
    <row r="348" spans="1:4" x14ac:dyDescent="0.2">
      <c r="A348" s="5">
        <v>40681</v>
      </c>
      <c r="B348" s="8">
        <v>100.1</v>
      </c>
      <c r="C348" s="8">
        <v>100.56</v>
      </c>
      <c r="D348" s="10"/>
    </row>
    <row r="349" spans="1:4" x14ac:dyDescent="0.2">
      <c r="A349" s="5">
        <v>40682</v>
      </c>
      <c r="B349" s="8">
        <v>98.44</v>
      </c>
      <c r="C349" s="8">
        <v>98.93</v>
      </c>
      <c r="D349" s="10"/>
    </row>
    <row r="350" spans="1:4" x14ac:dyDescent="0.2">
      <c r="A350" s="5">
        <v>40683</v>
      </c>
      <c r="B350" s="8">
        <v>99.49</v>
      </c>
      <c r="C350" s="8">
        <v>100.1</v>
      </c>
      <c r="D350" s="10"/>
    </row>
    <row r="351" spans="1:4" x14ac:dyDescent="0.2">
      <c r="A351" s="5">
        <v>40686</v>
      </c>
      <c r="B351" s="8">
        <v>97.7</v>
      </c>
      <c r="C351" s="8">
        <v>98.14</v>
      </c>
      <c r="D351" s="10"/>
    </row>
    <row r="352" spans="1:4" x14ac:dyDescent="0.2">
      <c r="A352" s="5">
        <v>40687</v>
      </c>
      <c r="B352" s="8">
        <v>99.59</v>
      </c>
      <c r="C352" s="8">
        <v>100.06</v>
      </c>
      <c r="D352" s="10"/>
    </row>
    <row r="353" spans="1:4" x14ac:dyDescent="0.2">
      <c r="A353" s="5">
        <v>40688</v>
      </c>
      <c r="B353" s="8">
        <v>101.32</v>
      </c>
      <c r="C353" s="8">
        <v>101.82</v>
      </c>
      <c r="D353" s="10"/>
    </row>
    <row r="354" spans="1:4" x14ac:dyDescent="0.2">
      <c r="A354" s="5">
        <v>40689</v>
      </c>
      <c r="B354" s="8">
        <v>100.23</v>
      </c>
      <c r="C354" s="8">
        <v>100.82</v>
      </c>
      <c r="D354" s="10"/>
    </row>
    <row r="355" spans="1:4" x14ac:dyDescent="0.2">
      <c r="A355" s="5">
        <v>40690</v>
      </c>
      <c r="B355" s="8">
        <v>100.59</v>
      </c>
      <c r="C355" s="8">
        <v>101.16</v>
      </c>
      <c r="D355" s="10"/>
    </row>
    <row r="356" spans="1:4" x14ac:dyDescent="0.2">
      <c r="A356" s="5">
        <v>40694</v>
      </c>
      <c r="B356" s="8">
        <v>102.7</v>
      </c>
      <c r="C356" s="8">
        <v>103.27</v>
      </c>
      <c r="D356" s="10"/>
    </row>
    <row r="357" spans="1:4" x14ac:dyDescent="0.2">
      <c r="A357" s="5">
        <v>40695</v>
      </c>
      <c r="B357" s="8">
        <v>100.29</v>
      </c>
      <c r="C357" s="8">
        <v>100.86</v>
      </c>
      <c r="D357" s="10"/>
    </row>
    <row r="358" spans="1:4" x14ac:dyDescent="0.2">
      <c r="A358" s="5">
        <v>40696</v>
      </c>
      <c r="B358" s="8">
        <v>100.4</v>
      </c>
      <c r="C358" s="8">
        <v>101</v>
      </c>
      <c r="D358" s="10"/>
    </row>
    <row r="359" spans="1:4" x14ac:dyDescent="0.2">
      <c r="A359" s="5">
        <v>40697</v>
      </c>
      <c r="B359" s="8">
        <v>100.22</v>
      </c>
      <c r="C359" s="8">
        <v>100.8</v>
      </c>
      <c r="D359" s="10"/>
    </row>
    <row r="360" spans="1:4" x14ac:dyDescent="0.2">
      <c r="A360" s="5">
        <v>40700</v>
      </c>
      <c r="B360" s="8">
        <v>99.01</v>
      </c>
      <c r="C360" s="8">
        <v>99.6</v>
      </c>
      <c r="D360" s="10"/>
    </row>
    <row r="361" spans="1:4" x14ac:dyDescent="0.2">
      <c r="A361" s="5">
        <v>40701</v>
      </c>
      <c r="B361" s="8">
        <v>99.09</v>
      </c>
      <c r="C361" s="8">
        <v>99.69</v>
      </c>
      <c r="D361" s="10"/>
    </row>
    <row r="362" spans="1:4" x14ac:dyDescent="0.2">
      <c r="A362" s="5">
        <v>40702</v>
      </c>
      <c r="B362" s="8">
        <v>100.74</v>
      </c>
      <c r="C362" s="8">
        <v>101.29</v>
      </c>
      <c r="D362" s="10"/>
    </row>
    <row r="363" spans="1:4" x14ac:dyDescent="0.2">
      <c r="A363" s="5">
        <v>40703</v>
      </c>
      <c r="B363" s="8">
        <v>101.93</v>
      </c>
      <c r="C363" s="8">
        <v>102.45</v>
      </c>
      <c r="D363" s="10"/>
    </row>
    <row r="364" spans="1:4" x14ac:dyDescent="0.2">
      <c r="A364" s="5">
        <v>40704</v>
      </c>
      <c r="B364" s="8">
        <v>99.29</v>
      </c>
      <c r="C364" s="8">
        <v>99.85</v>
      </c>
      <c r="D364" s="10"/>
    </row>
    <row r="365" spans="1:4" x14ac:dyDescent="0.2">
      <c r="A365" s="5">
        <v>40707</v>
      </c>
      <c r="B365" s="8">
        <v>97.3</v>
      </c>
      <c r="C365" s="8">
        <v>97.84</v>
      </c>
      <c r="D365" s="10"/>
    </row>
    <row r="366" spans="1:4" x14ac:dyDescent="0.2">
      <c r="A366" s="5">
        <v>40708</v>
      </c>
      <c r="B366" s="8">
        <v>99.37</v>
      </c>
      <c r="C366" s="8">
        <v>99.86</v>
      </c>
      <c r="D366" s="10"/>
    </row>
    <row r="367" spans="1:4" x14ac:dyDescent="0.2">
      <c r="A367" s="5">
        <v>40709</v>
      </c>
      <c r="B367" s="8">
        <v>94.81</v>
      </c>
      <c r="C367" s="8">
        <v>95.26</v>
      </c>
      <c r="D367" s="10"/>
    </row>
    <row r="368" spans="1:4" x14ac:dyDescent="0.2">
      <c r="A368" s="5">
        <v>40710</v>
      </c>
      <c r="B368" s="8">
        <v>94.95</v>
      </c>
      <c r="C368" s="8">
        <v>95.36</v>
      </c>
      <c r="D368" s="10"/>
    </row>
    <row r="369" spans="1:4" x14ac:dyDescent="0.2">
      <c r="A369" s="5">
        <v>40711</v>
      </c>
      <c r="B369" s="8">
        <v>93.01</v>
      </c>
      <c r="C369" s="8">
        <v>93.4</v>
      </c>
      <c r="D369" s="10"/>
    </row>
    <row r="370" spans="1:4" x14ac:dyDescent="0.2">
      <c r="A370" s="5">
        <v>40714</v>
      </c>
      <c r="B370" s="8">
        <v>93.26</v>
      </c>
      <c r="C370" s="8">
        <v>93.63</v>
      </c>
      <c r="D370" s="10"/>
    </row>
    <row r="371" spans="1:4" x14ac:dyDescent="0.2">
      <c r="A371" s="5">
        <v>40715</v>
      </c>
      <c r="B371" s="8">
        <v>93.4</v>
      </c>
      <c r="C371" s="8">
        <v>94.17</v>
      </c>
      <c r="D371" s="10"/>
    </row>
    <row r="372" spans="1:4" x14ac:dyDescent="0.2">
      <c r="A372" s="5">
        <v>40716</v>
      </c>
      <c r="B372" s="8">
        <v>95.41</v>
      </c>
      <c r="C372" s="8">
        <v>95.92</v>
      </c>
      <c r="D372" s="10"/>
    </row>
    <row r="373" spans="1:4" x14ac:dyDescent="0.2">
      <c r="A373" s="5">
        <v>40717</v>
      </c>
      <c r="B373" s="8">
        <v>91.02</v>
      </c>
      <c r="C373" s="8">
        <v>91.54</v>
      </c>
      <c r="D373" s="10"/>
    </row>
    <row r="374" spans="1:4" x14ac:dyDescent="0.2">
      <c r="A374" s="5">
        <v>40718</v>
      </c>
      <c r="B374" s="8">
        <v>91.16</v>
      </c>
      <c r="C374" s="8">
        <v>91.71</v>
      </c>
      <c r="D374" s="10"/>
    </row>
    <row r="375" spans="1:4" x14ac:dyDescent="0.2">
      <c r="A375" s="5">
        <v>40721</v>
      </c>
      <c r="B375" s="8">
        <v>90.61</v>
      </c>
      <c r="C375" s="8">
        <v>91.17</v>
      </c>
      <c r="D375" s="10"/>
    </row>
    <row r="376" spans="1:4" x14ac:dyDescent="0.2">
      <c r="A376" s="5">
        <v>40722</v>
      </c>
      <c r="B376" s="8">
        <v>92.89</v>
      </c>
      <c r="C376" s="8">
        <v>93.46</v>
      </c>
      <c r="D376" s="10"/>
    </row>
    <row r="377" spans="1:4" x14ac:dyDescent="0.2">
      <c r="A377" s="5">
        <v>40723</v>
      </c>
      <c r="B377" s="8">
        <v>94.77</v>
      </c>
      <c r="C377" s="8">
        <v>95.32</v>
      </c>
      <c r="D377" s="10"/>
    </row>
    <row r="378" spans="1:4" x14ac:dyDescent="0.2">
      <c r="A378" s="5">
        <v>40724</v>
      </c>
      <c r="B378" s="8">
        <v>95.42</v>
      </c>
      <c r="C378" s="8">
        <v>95.96</v>
      </c>
      <c r="D378" s="10"/>
    </row>
    <row r="379" spans="1:4" x14ac:dyDescent="0.2">
      <c r="A379" s="5">
        <v>40725</v>
      </c>
      <c r="B379" s="8">
        <v>94.94</v>
      </c>
      <c r="C379" s="8">
        <v>95.51</v>
      </c>
      <c r="D379" s="10"/>
    </row>
    <row r="380" spans="1:4" x14ac:dyDescent="0.2">
      <c r="A380" s="5">
        <v>40729</v>
      </c>
      <c r="B380" s="8">
        <v>96.89</v>
      </c>
      <c r="C380" s="8">
        <v>97.38</v>
      </c>
      <c r="D380" s="10"/>
    </row>
    <row r="381" spans="1:4" x14ac:dyDescent="0.2">
      <c r="A381" s="5">
        <v>40730</v>
      </c>
      <c r="B381" s="8">
        <v>96.65</v>
      </c>
      <c r="C381" s="8">
        <v>97.13</v>
      </c>
      <c r="D381" s="10"/>
    </row>
    <row r="382" spans="1:4" x14ac:dyDescent="0.2">
      <c r="A382" s="5">
        <v>40731</v>
      </c>
      <c r="B382" s="8">
        <v>98.67</v>
      </c>
      <c r="C382" s="8">
        <v>99.14</v>
      </c>
      <c r="D382" s="10"/>
    </row>
    <row r="383" spans="1:4" x14ac:dyDescent="0.2">
      <c r="A383" s="5">
        <v>40732</v>
      </c>
      <c r="B383" s="8">
        <v>96.2</v>
      </c>
      <c r="C383" s="8">
        <v>96.7</v>
      </c>
      <c r="D383" s="10"/>
    </row>
    <row r="384" spans="1:4" x14ac:dyDescent="0.2">
      <c r="A384" s="5">
        <v>40735</v>
      </c>
      <c r="B384" s="8">
        <v>95.15</v>
      </c>
      <c r="C384" s="8">
        <v>95.62</v>
      </c>
      <c r="D384" s="10"/>
    </row>
    <row r="385" spans="1:4" x14ac:dyDescent="0.2">
      <c r="A385" s="5">
        <v>40736</v>
      </c>
      <c r="B385" s="8">
        <v>97.43</v>
      </c>
      <c r="C385" s="8">
        <v>97.85</v>
      </c>
      <c r="D385" s="10"/>
    </row>
    <row r="386" spans="1:4" x14ac:dyDescent="0.2">
      <c r="A386" s="5">
        <v>40737</v>
      </c>
      <c r="B386" s="8">
        <v>98.05</v>
      </c>
      <c r="C386" s="8">
        <v>98.49</v>
      </c>
      <c r="D386" s="10"/>
    </row>
    <row r="387" spans="1:4" x14ac:dyDescent="0.2">
      <c r="A387" s="5">
        <v>40738</v>
      </c>
      <c r="B387" s="8">
        <v>95.69</v>
      </c>
      <c r="C387" s="8">
        <v>96.11</v>
      </c>
      <c r="D387" s="10"/>
    </row>
    <row r="388" spans="1:4" x14ac:dyDescent="0.2">
      <c r="A388" s="5">
        <v>40739</v>
      </c>
      <c r="B388" s="8">
        <v>97.24</v>
      </c>
      <c r="C388" s="8">
        <v>97.6</v>
      </c>
      <c r="D388" s="10"/>
    </row>
    <row r="389" spans="1:4" x14ac:dyDescent="0.2">
      <c r="A389" s="5">
        <v>40742</v>
      </c>
      <c r="B389" s="8">
        <v>95.93</v>
      </c>
      <c r="C389" s="8">
        <v>96.25</v>
      </c>
      <c r="D389" s="10"/>
    </row>
    <row r="390" spans="1:4" x14ac:dyDescent="0.2">
      <c r="A390" s="5">
        <v>40743</v>
      </c>
      <c r="B390" s="8">
        <v>97.5</v>
      </c>
      <c r="C390" s="8">
        <v>97.86</v>
      </c>
      <c r="D390" s="10"/>
    </row>
    <row r="391" spans="1:4" x14ac:dyDescent="0.2">
      <c r="A391" s="5">
        <v>40744</v>
      </c>
      <c r="B391" s="8">
        <v>98.14</v>
      </c>
      <c r="C391" s="8">
        <v>98.4</v>
      </c>
      <c r="D391" s="10"/>
    </row>
    <row r="392" spans="1:4" x14ac:dyDescent="0.2">
      <c r="A392" s="5">
        <v>40745</v>
      </c>
      <c r="B392" s="8">
        <v>99.13</v>
      </c>
      <c r="C392" s="8">
        <v>99.46</v>
      </c>
      <c r="D392" s="10"/>
    </row>
    <row r="393" spans="1:4" x14ac:dyDescent="0.2">
      <c r="A393" s="5">
        <v>40746</v>
      </c>
      <c r="B393" s="8">
        <v>99.87</v>
      </c>
      <c r="C393" s="8">
        <v>100.2</v>
      </c>
      <c r="D393" s="10"/>
    </row>
    <row r="394" spans="1:4" x14ac:dyDescent="0.2">
      <c r="A394" s="5">
        <v>40749</v>
      </c>
      <c r="B394" s="8">
        <v>99.2</v>
      </c>
      <c r="C394" s="8">
        <v>99.6</v>
      </c>
      <c r="D394" s="10"/>
    </row>
    <row r="395" spans="1:4" x14ac:dyDescent="0.2">
      <c r="A395" s="5">
        <v>40750</v>
      </c>
      <c r="B395" s="8">
        <v>99.59</v>
      </c>
      <c r="C395" s="8">
        <v>100.01</v>
      </c>
      <c r="D395" s="10"/>
    </row>
    <row r="396" spans="1:4" x14ac:dyDescent="0.2">
      <c r="A396" s="5">
        <v>40751</v>
      </c>
      <c r="B396" s="8">
        <v>97.4</v>
      </c>
      <c r="C396" s="8">
        <v>97.84</v>
      </c>
      <c r="D396" s="10"/>
    </row>
    <row r="397" spans="1:4" x14ac:dyDescent="0.2">
      <c r="A397" s="5">
        <v>40752</v>
      </c>
      <c r="B397" s="8">
        <v>97.44</v>
      </c>
      <c r="C397" s="8">
        <v>97.87</v>
      </c>
      <c r="D397" s="10"/>
    </row>
    <row r="398" spans="1:4" x14ac:dyDescent="0.2">
      <c r="A398" s="5">
        <v>40753</v>
      </c>
      <c r="B398" s="8">
        <v>95.7</v>
      </c>
      <c r="C398" s="8">
        <v>96.13</v>
      </c>
      <c r="D398" s="10"/>
    </row>
    <row r="399" spans="1:4" x14ac:dyDescent="0.2">
      <c r="A399" s="5">
        <v>40756</v>
      </c>
      <c r="B399" s="8">
        <v>94.89</v>
      </c>
      <c r="C399" s="8">
        <v>95.33</v>
      </c>
      <c r="D399" s="10"/>
    </row>
    <row r="400" spans="1:4" x14ac:dyDescent="0.2">
      <c r="A400" s="5">
        <v>40757</v>
      </c>
      <c r="B400" s="8">
        <v>93.79</v>
      </c>
      <c r="C400" s="8">
        <v>94.2</v>
      </c>
      <c r="D400" s="10"/>
    </row>
    <row r="401" spans="1:4" x14ac:dyDescent="0.2">
      <c r="A401" s="5">
        <v>40758</v>
      </c>
      <c r="B401" s="8">
        <v>91.93</v>
      </c>
      <c r="C401" s="8">
        <v>92.33</v>
      </c>
      <c r="D401" s="10"/>
    </row>
    <row r="402" spans="1:4" x14ac:dyDescent="0.2">
      <c r="A402" s="5">
        <v>40759</v>
      </c>
      <c r="B402" s="8">
        <v>86.63</v>
      </c>
      <c r="C402" s="8">
        <v>87.04</v>
      </c>
      <c r="D402" s="10"/>
    </row>
    <row r="403" spans="1:4" x14ac:dyDescent="0.2">
      <c r="A403" s="5">
        <v>40760</v>
      </c>
      <c r="B403" s="8">
        <v>86.88</v>
      </c>
      <c r="C403" s="8">
        <v>87.3</v>
      </c>
      <c r="D403" s="10"/>
    </row>
    <row r="404" spans="1:4" x14ac:dyDescent="0.2">
      <c r="A404" s="5">
        <v>40763</v>
      </c>
      <c r="B404" s="8">
        <v>81.31</v>
      </c>
      <c r="C404" s="8">
        <v>81.7</v>
      </c>
      <c r="D404" s="10"/>
    </row>
    <row r="405" spans="1:4" x14ac:dyDescent="0.2">
      <c r="A405" s="5">
        <v>40764</v>
      </c>
      <c r="B405" s="8">
        <v>79.3</v>
      </c>
      <c r="C405" s="8">
        <v>79.67</v>
      </c>
      <c r="D405" s="10"/>
    </row>
    <row r="406" spans="1:4" x14ac:dyDescent="0.2">
      <c r="A406" s="5">
        <v>40765</v>
      </c>
      <c r="B406" s="8">
        <v>82.89</v>
      </c>
      <c r="C406" s="8">
        <v>83.25</v>
      </c>
      <c r="D406" s="10"/>
    </row>
    <row r="407" spans="1:4" x14ac:dyDescent="0.2">
      <c r="A407" s="5">
        <v>40766</v>
      </c>
      <c r="B407" s="8">
        <v>85.72</v>
      </c>
      <c r="C407" s="8">
        <v>86.04</v>
      </c>
      <c r="D407" s="10"/>
    </row>
    <row r="408" spans="1:4" x14ac:dyDescent="0.2">
      <c r="A408" s="5">
        <v>40767</v>
      </c>
      <c r="B408" s="8">
        <v>85.38</v>
      </c>
      <c r="C408" s="8">
        <v>85.69</v>
      </c>
      <c r="D408" s="10"/>
    </row>
    <row r="409" spans="1:4" x14ac:dyDescent="0.2">
      <c r="A409" s="5">
        <v>40770</v>
      </c>
      <c r="B409" s="8">
        <v>87.88</v>
      </c>
      <c r="C409" s="8">
        <v>88.14</v>
      </c>
      <c r="D409" s="10"/>
    </row>
    <row r="410" spans="1:4" x14ac:dyDescent="0.2">
      <c r="A410" s="5">
        <v>40771</v>
      </c>
      <c r="B410" s="8">
        <v>86.65</v>
      </c>
      <c r="C410" s="8">
        <v>86.85</v>
      </c>
      <c r="D410" s="10"/>
    </row>
    <row r="411" spans="1:4" x14ac:dyDescent="0.2">
      <c r="A411" s="5">
        <v>40772</v>
      </c>
      <c r="B411" s="8">
        <v>87.58</v>
      </c>
      <c r="C411" s="8">
        <v>87.73</v>
      </c>
      <c r="D411" s="10"/>
    </row>
    <row r="412" spans="1:4" x14ac:dyDescent="0.2">
      <c r="A412" s="5">
        <v>40773</v>
      </c>
      <c r="B412" s="8">
        <v>82.38</v>
      </c>
      <c r="C412" s="8">
        <v>82.51</v>
      </c>
      <c r="D412" s="10"/>
    </row>
    <row r="413" spans="1:4" x14ac:dyDescent="0.2">
      <c r="A413" s="5">
        <v>40774</v>
      </c>
      <c r="B413" s="8">
        <v>82.26</v>
      </c>
      <c r="C413" s="8">
        <v>82.41</v>
      </c>
      <c r="D413" s="10"/>
    </row>
    <row r="414" spans="1:4" x14ac:dyDescent="0.2">
      <c r="A414" s="5">
        <v>40777</v>
      </c>
      <c r="B414" s="8">
        <v>84.12</v>
      </c>
      <c r="C414" s="8">
        <v>84.42</v>
      </c>
      <c r="D414" s="10"/>
    </row>
    <row r="415" spans="1:4" x14ac:dyDescent="0.2">
      <c r="A415" s="5">
        <v>40778</v>
      </c>
      <c r="B415" s="8">
        <v>85.44</v>
      </c>
      <c r="C415" s="8">
        <v>85.74</v>
      </c>
      <c r="D415" s="10"/>
    </row>
    <row r="416" spans="1:4" x14ac:dyDescent="0.2">
      <c r="A416" s="5">
        <v>40779</v>
      </c>
      <c r="B416" s="8">
        <v>85.16</v>
      </c>
      <c r="C416" s="8">
        <v>85.53</v>
      </c>
      <c r="D416" s="10"/>
    </row>
    <row r="417" spans="1:4" x14ac:dyDescent="0.2">
      <c r="A417" s="5">
        <v>40780</v>
      </c>
      <c r="B417" s="8">
        <v>85.3</v>
      </c>
      <c r="C417" s="8">
        <v>85.64</v>
      </c>
      <c r="D417" s="10"/>
    </row>
    <row r="418" spans="1:4" x14ac:dyDescent="0.2">
      <c r="A418" s="5">
        <v>40781</v>
      </c>
      <c r="B418" s="8">
        <v>85.37</v>
      </c>
      <c r="C418" s="8">
        <v>85.7</v>
      </c>
      <c r="D418" s="10"/>
    </row>
    <row r="419" spans="1:4" x14ac:dyDescent="0.2">
      <c r="A419" s="5">
        <v>40784</v>
      </c>
      <c r="B419" s="8">
        <v>87.27</v>
      </c>
      <c r="C419" s="8">
        <v>87.57</v>
      </c>
      <c r="D419" s="10"/>
    </row>
    <row r="420" spans="1:4" x14ac:dyDescent="0.2">
      <c r="A420" s="5">
        <v>40785</v>
      </c>
      <c r="B420" s="8">
        <v>88.9</v>
      </c>
      <c r="C420" s="8">
        <v>89.19</v>
      </c>
      <c r="D420" s="10"/>
    </row>
    <row r="421" spans="1:4" x14ac:dyDescent="0.2">
      <c r="A421" s="5">
        <v>40786</v>
      </c>
      <c r="B421" s="8">
        <v>88.81</v>
      </c>
      <c r="C421" s="8">
        <v>89.16</v>
      </c>
      <c r="D421" s="10"/>
    </row>
    <row r="422" spans="1:4" x14ac:dyDescent="0.2">
      <c r="A422" s="5">
        <v>40787</v>
      </c>
      <c r="B422" s="8">
        <v>88.93</v>
      </c>
      <c r="C422" s="8">
        <v>89.24</v>
      </c>
      <c r="D422" s="10"/>
    </row>
    <row r="423" spans="1:4" x14ac:dyDescent="0.2">
      <c r="A423" s="5">
        <v>40788</v>
      </c>
      <c r="B423" s="8">
        <v>86.45</v>
      </c>
      <c r="C423" s="8">
        <v>86.74</v>
      </c>
      <c r="D423" s="10"/>
    </row>
    <row r="424" spans="1:4" x14ac:dyDescent="0.2">
      <c r="A424" s="5">
        <v>40792</v>
      </c>
      <c r="B424" s="8">
        <v>86.02</v>
      </c>
      <c r="C424" s="8">
        <v>86.31</v>
      </c>
      <c r="D424" s="10"/>
    </row>
    <row r="425" spans="1:4" x14ac:dyDescent="0.2">
      <c r="A425" s="5">
        <v>40793</v>
      </c>
      <c r="B425" s="8">
        <v>89.34</v>
      </c>
      <c r="C425" s="8">
        <v>89.55</v>
      </c>
      <c r="D425" s="10"/>
    </row>
    <row r="426" spans="1:4" x14ac:dyDescent="0.2">
      <c r="A426" s="5">
        <v>40794</v>
      </c>
      <c r="B426" s="8">
        <v>89.05</v>
      </c>
      <c r="C426" s="8">
        <v>89.23</v>
      </c>
      <c r="D426" s="10"/>
    </row>
    <row r="427" spans="1:4" x14ac:dyDescent="0.2">
      <c r="A427" s="5">
        <v>40795</v>
      </c>
      <c r="B427" s="8">
        <v>87.24</v>
      </c>
      <c r="C427" s="8">
        <v>87.41</v>
      </c>
      <c r="D427" s="10"/>
    </row>
    <row r="428" spans="1:4" x14ac:dyDescent="0.2">
      <c r="A428" s="5">
        <v>40798</v>
      </c>
      <c r="B428" s="8">
        <v>88.19</v>
      </c>
      <c r="C428" s="8">
        <v>88.31</v>
      </c>
      <c r="D428" s="10"/>
    </row>
    <row r="429" spans="1:4" x14ac:dyDescent="0.2">
      <c r="A429" s="5">
        <v>40799</v>
      </c>
      <c r="B429" s="8">
        <v>90.21</v>
      </c>
      <c r="C429" s="8">
        <v>90.28</v>
      </c>
      <c r="D429" s="10"/>
    </row>
    <row r="430" spans="1:4" x14ac:dyDescent="0.2">
      <c r="A430" s="5">
        <v>40800</v>
      </c>
      <c r="B430" s="8">
        <v>88.91</v>
      </c>
      <c r="C430" s="8">
        <v>89.01</v>
      </c>
      <c r="D430" s="10"/>
    </row>
    <row r="431" spans="1:4" x14ac:dyDescent="0.2">
      <c r="A431" s="5">
        <v>40801</v>
      </c>
      <c r="B431" s="8">
        <v>89.4</v>
      </c>
      <c r="C431" s="8">
        <v>89.59</v>
      </c>
      <c r="D431" s="10"/>
    </row>
    <row r="432" spans="1:4" x14ac:dyDescent="0.2">
      <c r="A432" s="5">
        <v>40802</v>
      </c>
      <c r="B432" s="8">
        <v>87.96</v>
      </c>
      <c r="C432" s="8">
        <v>88.18</v>
      </c>
      <c r="D432" s="10"/>
    </row>
    <row r="433" spans="1:4" x14ac:dyDescent="0.2">
      <c r="A433" s="5">
        <v>40805</v>
      </c>
      <c r="B433" s="8">
        <v>85.7</v>
      </c>
      <c r="C433" s="8">
        <v>85.81</v>
      </c>
      <c r="D433" s="10"/>
    </row>
    <row r="434" spans="1:4" x14ac:dyDescent="0.2">
      <c r="A434" s="5">
        <v>40806</v>
      </c>
      <c r="B434" s="8">
        <v>86.89</v>
      </c>
      <c r="C434" s="8">
        <v>86.92</v>
      </c>
      <c r="D434" s="10"/>
    </row>
    <row r="435" spans="1:4" x14ac:dyDescent="0.2">
      <c r="A435" s="5">
        <v>40807</v>
      </c>
      <c r="B435" s="8">
        <v>85.92</v>
      </c>
      <c r="C435" s="8">
        <v>86.18</v>
      </c>
      <c r="D435" s="10"/>
    </row>
    <row r="436" spans="1:4" x14ac:dyDescent="0.2">
      <c r="A436" s="5">
        <v>40808</v>
      </c>
      <c r="B436" s="8">
        <v>80.510000000000005</v>
      </c>
      <c r="C436" s="8">
        <v>80.75</v>
      </c>
      <c r="D436" s="10"/>
    </row>
    <row r="437" spans="1:4" x14ac:dyDescent="0.2">
      <c r="A437" s="5">
        <v>40809</v>
      </c>
      <c r="B437" s="8">
        <v>79.849999999999994</v>
      </c>
      <c r="C437" s="8">
        <v>80.12</v>
      </c>
      <c r="D437" s="10"/>
    </row>
    <row r="438" spans="1:4" x14ac:dyDescent="0.2">
      <c r="A438" s="5">
        <v>40812</v>
      </c>
      <c r="B438" s="8">
        <v>80.239999999999995</v>
      </c>
      <c r="C438" s="8">
        <v>80.48</v>
      </c>
      <c r="D438" s="10"/>
    </row>
    <row r="439" spans="1:4" x14ac:dyDescent="0.2">
      <c r="A439" s="5">
        <v>40813</v>
      </c>
      <c r="B439" s="8">
        <v>84.45</v>
      </c>
      <c r="C439" s="8">
        <v>84.68</v>
      </c>
      <c r="D439" s="10"/>
    </row>
    <row r="440" spans="1:4" x14ac:dyDescent="0.2">
      <c r="A440" s="5">
        <v>40814</v>
      </c>
      <c r="B440" s="8">
        <v>81.209999999999994</v>
      </c>
      <c r="C440" s="8">
        <v>81.459999999999994</v>
      </c>
      <c r="D440" s="10"/>
    </row>
    <row r="441" spans="1:4" x14ac:dyDescent="0.2">
      <c r="A441" s="5">
        <v>40815</v>
      </c>
      <c r="B441" s="8">
        <v>82.14</v>
      </c>
      <c r="C441" s="8">
        <v>82.34</v>
      </c>
      <c r="D441" s="10"/>
    </row>
    <row r="442" spans="1:4" x14ac:dyDescent="0.2">
      <c r="A442" s="5">
        <v>40816</v>
      </c>
      <c r="B442" s="8">
        <v>79.2</v>
      </c>
      <c r="C442" s="8">
        <v>79.33</v>
      </c>
      <c r="D442" s="10"/>
    </row>
    <row r="443" spans="1:4" x14ac:dyDescent="0.2">
      <c r="A443" s="5">
        <v>40819</v>
      </c>
      <c r="B443" s="8">
        <v>77.61</v>
      </c>
      <c r="C443" s="8">
        <v>77.83</v>
      </c>
      <c r="D443" s="10"/>
    </row>
    <row r="444" spans="1:4" x14ac:dyDescent="0.2">
      <c r="A444" s="5">
        <v>40820</v>
      </c>
      <c r="B444" s="8">
        <v>75.67</v>
      </c>
      <c r="C444" s="8">
        <v>75.87</v>
      </c>
      <c r="D444" s="10"/>
    </row>
    <row r="445" spans="1:4" x14ac:dyDescent="0.2">
      <c r="A445" s="5">
        <v>40821</v>
      </c>
      <c r="B445" s="8">
        <v>79.680000000000007</v>
      </c>
      <c r="C445" s="8">
        <v>79.83</v>
      </c>
      <c r="D445" s="10"/>
    </row>
    <row r="446" spans="1:4" x14ac:dyDescent="0.2">
      <c r="A446" s="5">
        <v>40822</v>
      </c>
      <c r="B446" s="8">
        <v>82.59</v>
      </c>
      <c r="C446" s="8">
        <v>82.8</v>
      </c>
      <c r="D446" s="10"/>
    </row>
    <row r="447" spans="1:4" x14ac:dyDescent="0.2">
      <c r="A447" s="5">
        <v>40823</v>
      </c>
      <c r="B447" s="8">
        <v>82.98</v>
      </c>
      <c r="C447" s="8">
        <v>83.17</v>
      </c>
      <c r="D447" s="10"/>
    </row>
    <row r="448" spans="1:4" x14ac:dyDescent="0.2">
      <c r="A448" s="5">
        <v>40826</v>
      </c>
      <c r="B448" s="8">
        <v>85.41</v>
      </c>
      <c r="C448" s="8">
        <v>85.59</v>
      </c>
      <c r="D448" s="10"/>
    </row>
    <row r="449" spans="1:4" x14ac:dyDescent="0.2">
      <c r="A449" s="5">
        <v>40827</v>
      </c>
      <c r="B449" s="8">
        <v>85.81</v>
      </c>
      <c r="C449" s="8">
        <v>86.01</v>
      </c>
      <c r="D449" s="10"/>
    </row>
    <row r="450" spans="1:4" x14ac:dyDescent="0.2">
      <c r="A450" s="5">
        <v>40828</v>
      </c>
      <c r="B450" s="8">
        <v>85.57</v>
      </c>
      <c r="C450" s="8">
        <v>85.78</v>
      </c>
      <c r="D450" s="10"/>
    </row>
    <row r="451" spans="1:4" x14ac:dyDescent="0.2">
      <c r="A451" s="5">
        <v>40829</v>
      </c>
      <c r="B451" s="8">
        <v>84.23</v>
      </c>
      <c r="C451" s="8">
        <v>84.45</v>
      </c>
      <c r="D451" s="10"/>
    </row>
    <row r="452" spans="1:4" x14ac:dyDescent="0.2">
      <c r="A452" s="5">
        <v>40830</v>
      </c>
      <c r="B452" s="8">
        <v>86.8</v>
      </c>
      <c r="C452" s="8">
        <v>87</v>
      </c>
      <c r="D452" s="10"/>
    </row>
    <row r="453" spans="1:4" x14ac:dyDescent="0.2">
      <c r="A453" s="5">
        <v>40833</v>
      </c>
      <c r="B453" s="8">
        <v>86.38</v>
      </c>
      <c r="C453" s="8">
        <v>86.62</v>
      </c>
      <c r="D453" s="10"/>
    </row>
    <row r="454" spans="1:4" x14ac:dyDescent="0.2">
      <c r="A454" s="5">
        <v>40834</v>
      </c>
      <c r="B454" s="8">
        <v>88.34</v>
      </c>
      <c r="C454" s="8">
        <v>88.53</v>
      </c>
      <c r="D454" s="10"/>
    </row>
    <row r="455" spans="1:4" x14ac:dyDescent="0.2">
      <c r="A455" s="5">
        <v>40835</v>
      </c>
      <c r="B455" s="8">
        <v>86.11</v>
      </c>
      <c r="C455" s="8">
        <v>86.29</v>
      </c>
      <c r="D455" s="10"/>
    </row>
    <row r="456" spans="1:4" x14ac:dyDescent="0.2">
      <c r="A456" s="5">
        <v>40836</v>
      </c>
      <c r="B456" s="8">
        <v>85.3</v>
      </c>
      <c r="C456" s="8">
        <v>86.07</v>
      </c>
      <c r="D456" s="10"/>
    </row>
    <row r="457" spans="1:4" x14ac:dyDescent="0.2">
      <c r="A457" s="5">
        <v>40837</v>
      </c>
      <c r="B457" s="8">
        <v>87.4</v>
      </c>
      <c r="C457" s="8">
        <v>87.47</v>
      </c>
      <c r="D457" s="10"/>
    </row>
    <row r="458" spans="1:4" x14ac:dyDescent="0.2">
      <c r="A458" s="5">
        <v>40840</v>
      </c>
      <c r="B458" s="8">
        <v>91.27</v>
      </c>
      <c r="C458" s="8">
        <v>91.14</v>
      </c>
      <c r="D458" s="10"/>
    </row>
    <row r="459" spans="1:4" x14ac:dyDescent="0.2">
      <c r="A459" s="5">
        <v>40841</v>
      </c>
      <c r="B459" s="8">
        <v>93.17</v>
      </c>
      <c r="C459" s="8">
        <v>92.93</v>
      </c>
      <c r="D459" s="10"/>
    </row>
    <row r="460" spans="1:4" x14ac:dyDescent="0.2">
      <c r="A460" s="5">
        <v>40842</v>
      </c>
      <c r="B460" s="8">
        <v>90.2</v>
      </c>
      <c r="C460" s="8">
        <v>90.18</v>
      </c>
      <c r="D460" s="10"/>
    </row>
    <row r="461" spans="1:4" x14ac:dyDescent="0.2">
      <c r="A461" s="5">
        <v>40843</v>
      </c>
      <c r="B461" s="8">
        <v>93.96</v>
      </c>
      <c r="C461" s="8">
        <v>93.82</v>
      </c>
      <c r="D461" s="10"/>
    </row>
    <row r="462" spans="1:4" x14ac:dyDescent="0.2">
      <c r="A462" s="5">
        <v>40844</v>
      </c>
      <c r="B462" s="8">
        <v>93.32</v>
      </c>
      <c r="C462" s="8">
        <v>93.24</v>
      </c>
      <c r="D462" s="10"/>
    </row>
    <row r="463" spans="1:4" x14ac:dyDescent="0.2">
      <c r="A463" s="5">
        <v>40847</v>
      </c>
      <c r="B463" s="8">
        <v>93.19</v>
      </c>
      <c r="C463" s="8">
        <v>93.08</v>
      </c>
      <c r="D463" s="10"/>
    </row>
    <row r="464" spans="1:4" x14ac:dyDescent="0.2">
      <c r="A464" s="5">
        <v>40848</v>
      </c>
      <c r="B464" s="8">
        <v>92.19</v>
      </c>
      <c r="C464" s="8">
        <v>92.05</v>
      </c>
      <c r="D464" s="10"/>
    </row>
    <row r="465" spans="1:4" x14ac:dyDescent="0.2">
      <c r="A465" s="5">
        <v>40849</v>
      </c>
      <c r="B465" s="8">
        <v>92.51</v>
      </c>
      <c r="C465" s="8">
        <v>92.35</v>
      </c>
      <c r="D465" s="10"/>
    </row>
    <row r="466" spans="1:4" x14ac:dyDescent="0.2">
      <c r="A466" s="5">
        <v>40850</v>
      </c>
      <c r="B466" s="8">
        <v>94.07</v>
      </c>
      <c r="C466" s="8">
        <v>93.91</v>
      </c>
      <c r="D466" s="10"/>
    </row>
    <row r="467" spans="1:4" x14ac:dyDescent="0.2">
      <c r="A467" s="5">
        <v>40851</v>
      </c>
      <c r="B467" s="8">
        <v>94.26</v>
      </c>
      <c r="C467" s="8">
        <v>94.19</v>
      </c>
      <c r="D467" s="10"/>
    </row>
    <row r="468" spans="1:4" x14ac:dyDescent="0.2">
      <c r="A468" s="5">
        <v>40854</v>
      </c>
      <c r="B468" s="8">
        <v>95.52</v>
      </c>
      <c r="C468" s="8">
        <v>95.45</v>
      </c>
      <c r="D468" s="10"/>
    </row>
    <row r="469" spans="1:4" x14ac:dyDescent="0.2">
      <c r="A469" s="5">
        <v>40855</v>
      </c>
      <c r="B469" s="8">
        <v>96.8</v>
      </c>
      <c r="C469" s="8">
        <v>96.7</v>
      </c>
      <c r="D469" s="10"/>
    </row>
    <row r="470" spans="1:4" x14ac:dyDescent="0.2">
      <c r="A470" s="5">
        <v>40856</v>
      </c>
      <c r="B470" s="8">
        <v>95.74</v>
      </c>
      <c r="C470" s="8">
        <v>95.64</v>
      </c>
      <c r="D470" s="10"/>
    </row>
    <row r="471" spans="1:4" x14ac:dyDescent="0.2">
      <c r="A471" s="5">
        <v>40857</v>
      </c>
      <c r="B471" s="8">
        <v>97.78</v>
      </c>
      <c r="C471" s="8">
        <v>97.68</v>
      </c>
      <c r="D471" s="10"/>
    </row>
    <row r="472" spans="1:4" x14ac:dyDescent="0.2">
      <c r="A472" s="5">
        <v>40858</v>
      </c>
      <c r="B472" s="8">
        <v>98.99</v>
      </c>
      <c r="C472" s="8">
        <v>98.89</v>
      </c>
      <c r="D472" s="10"/>
    </row>
    <row r="473" spans="1:4" x14ac:dyDescent="0.2">
      <c r="A473" s="5">
        <v>40861</v>
      </c>
      <c r="B473" s="8">
        <v>98.14</v>
      </c>
      <c r="C473" s="8">
        <v>98.22</v>
      </c>
      <c r="D473" s="10"/>
    </row>
    <row r="474" spans="1:4" x14ac:dyDescent="0.2">
      <c r="A474" s="5">
        <v>40862</v>
      </c>
      <c r="B474" s="8">
        <v>99.37</v>
      </c>
      <c r="C474" s="8">
        <v>99.43</v>
      </c>
      <c r="D474" s="10"/>
    </row>
    <row r="475" spans="1:4" x14ac:dyDescent="0.2">
      <c r="A475" s="5">
        <v>40863</v>
      </c>
      <c r="B475" s="8">
        <v>102.59</v>
      </c>
      <c r="C475" s="8">
        <v>102.6</v>
      </c>
      <c r="D475" s="10"/>
    </row>
    <row r="476" spans="1:4" x14ac:dyDescent="0.2">
      <c r="A476" s="5">
        <v>40864</v>
      </c>
      <c r="B476" s="8">
        <v>98.82</v>
      </c>
      <c r="C476" s="8">
        <v>98.93</v>
      </c>
      <c r="D476" s="10"/>
    </row>
    <row r="477" spans="1:4" x14ac:dyDescent="0.2">
      <c r="A477" s="5">
        <v>40865</v>
      </c>
      <c r="B477" s="8">
        <v>97.41</v>
      </c>
      <c r="C477" s="8">
        <v>97.67</v>
      </c>
      <c r="D477" s="10"/>
    </row>
    <row r="478" spans="1:4" x14ac:dyDescent="0.2">
      <c r="A478" s="5">
        <v>40868</v>
      </c>
      <c r="B478" s="8">
        <v>96.92</v>
      </c>
      <c r="C478" s="8">
        <v>96.99</v>
      </c>
      <c r="D478" s="10"/>
    </row>
    <row r="479" spans="1:4" x14ac:dyDescent="0.2">
      <c r="A479" s="5">
        <v>40869</v>
      </c>
      <c r="B479" s="8">
        <v>98.01</v>
      </c>
      <c r="C479" s="8">
        <v>98.19</v>
      </c>
      <c r="D479" s="10"/>
    </row>
    <row r="480" spans="1:4" x14ac:dyDescent="0.2">
      <c r="A480" s="5">
        <v>40870</v>
      </c>
      <c r="B480" s="8">
        <v>96.17</v>
      </c>
      <c r="C480" s="8">
        <v>96.37</v>
      </c>
      <c r="D480" s="10"/>
    </row>
    <row r="481" spans="1:4" x14ac:dyDescent="0.2">
      <c r="A481" s="5">
        <v>40872</v>
      </c>
      <c r="B481" s="8">
        <v>96.77</v>
      </c>
      <c r="C481" s="8">
        <v>96.91</v>
      </c>
      <c r="D481" s="10"/>
    </row>
    <row r="482" spans="1:4" x14ac:dyDescent="0.2">
      <c r="A482" s="5">
        <v>40875</v>
      </c>
      <c r="B482" s="8">
        <v>98.21</v>
      </c>
      <c r="C482" s="8">
        <v>98.33</v>
      </c>
      <c r="D482" s="10"/>
    </row>
    <row r="483" spans="1:4" x14ac:dyDescent="0.2">
      <c r="A483" s="5">
        <v>40876</v>
      </c>
      <c r="B483" s="8">
        <v>99.79</v>
      </c>
      <c r="C483" s="8">
        <v>99.88</v>
      </c>
      <c r="D483" s="10"/>
    </row>
    <row r="484" spans="1:4" x14ac:dyDescent="0.2">
      <c r="A484" s="5">
        <v>40877</v>
      </c>
      <c r="B484" s="8">
        <v>100.36</v>
      </c>
      <c r="C484" s="8">
        <v>100.46</v>
      </c>
      <c r="D484" s="10"/>
    </row>
    <row r="485" spans="1:4" x14ac:dyDescent="0.2">
      <c r="A485" s="5">
        <v>40878</v>
      </c>
      <c r="B485" s="8">
        <v>100.2</v>
      </c>
      <c r="C485" s="8">
        <v>100.33</v>
      </c>
      <c r="D485" s="10"/>
    </row>
    <row r="486" spans="1:4" x14ac:dyDescent="0.2">
      <c r="A486" s="5">
        <v>40879</v>
      </c>
      <c r="B486" s="8">
        <v>100.96</v>
      </c>
      <c r="C486" s="8">
        <v>101.09</v>
      </c>
      <c r="D486" s="10"/>
    </row>
    <row r="487" spans="1:4" x14ac:dyDescent="0.2">
      <c r="A487" s="5">
        <v>40882</v>
      </c>
      <c r="B487" s="8">
        <v>100.99</v>
      </c>
      <c r="C487" s="8">
        <v>101.13</v>
      </c>
      <c r="D487" s="10"/>
    </row>
    <row r="488" spans="1:4" x14ac:dyDescent="0.2">
      <c r="A488" s="5">
        <v>40883</v>
      </c>
      <c r="B488" s="8">
        <v>101.28</v>
      </c>
      <c r="C488" s="8">
        <v>101.45</v>
      </c>
      <c r="D488" s="10"/>
    </row>
    <row r="489" spans="1:4" x14ac:dyDescent="0.2">
      <c r="A489" s="5">
        <v>40884</v>
      </c>
      <c r="B489" s="8">
        <v>100.49</v>
      </c>
      <c r="C489" s="8">
        <v>100.68</v>
      </c>
      <c r="D489" s="10"/>
    </row>
    <row r="490" spans="1:4" x14ac:dyDescent="0.2">
      <c r="A490" s="5">
        <v>40885</v>
      </c>
      <c r="B490" s="8">
        <v>98.34</v>
      </c>
      <c r="C490" s="8">
        <v>98.54</v>
      </c>
      <c r="D490" s="10"/>
    </row>
    <row r="491" spans="1:4" x14ac:dyDescent="0.2">
      <c r="A491" s="5">
        <v>40886</v>
      </c>
      <c r="B491" s="8">
        <v>99.41</v>
      </c>
      <c r="C491" s="8">
        <v>99.6</v>
      </c>
      <c r="D491" s="10"/>
    </row>
    <row r="492" spans="1:4" x14ac:dyDescent="0.2">
      <c r="A492" s="5">
        <v>40889</v>
      </c>
      <c r="B492" s="8">
        <v>97.77</v>
      </c>
      <c r="C492" s="8">
        <v>97.99</v>
      </c>
      <c r="D492" s="10"/>
    </row>
    <row r="493" spans="1:4" x14ac:dyDescent="0.2">
      <c r="A493" s="5">
        <v>40890</v>
      </c>
      <c r="B493" s="8">
        <v>100.14</v>
      </c>
      <c r="C493" s="8">
        <v>100.32</v>
      </c>
      <c r="D493" s="10"/>
    </row>
    <row r="494" spans="1:4" x14ac:dyDescent="0.2">
      <c r="A494" s="5">
        <v>40891</v>
      </c>
      <c r="B494" s="8">
        <v>94.95</v>
      </c>
      <c r="C494" s="8">
        <v>95.14</v>
      </c>
      <c r="D494" s="10"/>
    </row>
    <row r="495" spans="1:4" x14ac:dyDescent="0.2">
      <c r="A495" s="5">
        <v>40892</v>
      </c>
      <c r="B495" s="8">
        <v>93.87</v>
      </c>
      <c r="C495" s="8">
        <v>94.07</v>
      </c>
      <c r="D495" s="10"/>
    </row>
    <row r="496" spans="1:4" x14ac:dyDescent="0.2">
      <c r="A496" s="5">
        <v>40893</v>
      </c>
      <c r="B496" s="8">
        <v>93.53</v>
      </c>
      <c r="C496" s="8">
        <v>93.75</v>
      </c>
      <c r="D496" s="10"/>
    </row>
    <row r="497" spans="1:4" x14ac:dyDescent="0.2">
      <c r="A497" s="5">
        <v>40896</v>
      </c>
      <c r="B497" s="8">
        <v>93.88</v>
      </c>
      <c r="C497" s="8">
        <v>94.05</v>
      </c>
      <c r="D497" s="10"/>
    </row>
    <row r="498" spans="1:4" x14ac:dyDescent="0.2">
      <c r="A498" s="5">
        <v>40897</v>
      </c>
      <c r="B498" s="8">
        <v>97.22</v>
      </c>
      <c r="C498" s="8">
        <v>97.24</v>
      </c>
      <c r="D498" s="10"/>
    </row>
    <row r="499" spans="1:4" x14ac:dyDescent="0.2">
      <c r="A499" s="5">
        <v>40898</v>
      </c>
      <c r="B499" s="8">
        <v>98.67</v>
      </c>
      <c r="C499" s="8">
        <v>98.85</v>
      </c>
      <c r="D499" s="10"/>
    </row>
    <row r="500" spans="1:4" x14ac:dyDescent="0.2">
      <c r="A500" s="5">
        <v>40899</v>
      </c>
      <c r="B500" s="8">
        <v>99.53</v>
      </c>
      <c r="C500" s="8">
        <v>99.7</v>
      </c>
      <c r="D500" s="10"/>
    </row>
    <row r="501" spans="1:4" x14ac:dyDescent="0.2">
      <c r="A501" s="5">
        <v>40900</v>
      </c>
      <c r="B501" s="8">
        <v>99.68</v>
      </c>
      <c r="C501" s="8">
        <v>99.83</v>
      </c>
      <c r="D501" s="10"/>
    </row>
    <row r="502" spans="1:4" x14ac:dyDescent="0.2">
      <c r="A502" s="5">
        <v>40904</v>
      </c>
      <c r="B502" s="8">
        <v>101.34</v>
      </c>
      <c r="C502" s="8">
        <v>101.46</v>
      </c>
      <c r="D502" s="10"/>
    </row>
    <row r="503" spans="1:4" x14ac:dyDescent="0.2">
      <c r="A503" s="5">
        <v>40905</v>
      </c>
      <c r="B503" s="8">
        <v>99.36</v>
      </c>
      <c r="C503" s="8">
        <v>99.51</v>
      </c>
      <c r="D503" s="10"/>
    </row>
    <row r="504" spans="1:4" x14ac:dyDescent="0.2">
      <c r="A504" s="5">
        <v>40906</v>
      </c>
      <c r="B504" s="8">
        <v>99.65</v>
      </c>
      <c r="C504" s="8">
        <v>99.82</v>
      </c>
      <c r="D504" s="10"/>
    </row>
    <row r="505" spans="1:4" x14ac:dyDescent="0.2">
      <c r="A505" s="5">
        <v>40907</v>
      </c>
      <c r="B505" s="8">
        <v>98.83</v>
      </c>
      <c r="C505" s="8">
        <v>99</v>
      </c>
      <c r="D505" s="10"/>
    </row>
    <row r="506" spans="1:4" x14ac:dyDescent="0.2">
      <c r="A506" s="5">
        <v>40911</v>
      </c>
      <c r="B506" s="8">
        <v>102.96</v>
      </c>
      <c r="C506" s="8">
        <v>103.14</v>
      </c>
      <c r="D506" s="10"/>
    </row>
    <row r="507" spans="1:4" x14ac:dyDescent="0.2">
      <c r="A507" s="5">
        <v>40912</v>
      </c>
      <c r="B507" s="8">
        <v>103.22</v>
      </c>
      <c r="C507" s="8">
        <v>103.4</v>
      </c>
      <c r="D507" s="10"/>
    </row>
    <row r="508" spans="1:4" x14ac:dyDescent="0.2">
      <c r="A508" s="5">
        <v>40913</v>
      </c>
      <c r="B508" s="8">
        <v>101.81</v>
      </c>
      <c r="C508" s="8">
        <v>102</v>
      </c>
      <c r="D508" s="10"/>
    </row>
    <row r="509" spans="1:4" x14ac:dyDescent="0.2">
      <c r="A509" s="5">
        <v>40914</v>
      </c>
      <c r="B509" s="8">
        <v>101.56</v>
      </c>
      <c r="C509" s="8">
        <v>101.78</v>
      </c>
      <c r="D509" s="10"/>
    </row>
    <row r="510" spans="1:4" x14ac:dyDescent="0.2">
      <c r="A510" s="5">
        <v>40917</v>
      </c>
      <c r="B510" s="8">
        <v>101.31</v>
      </c>
      <c r="C510" s="8">
        <v>101.52</v>
      </c>
      <c r="D510" s="10"/>
    </row>
    <row r="511" spans="1:4" x14ac:dyDescent="0.2">
      <c r="A511" s="5">
        <v>40918</v>
      </c>
      <c r="B511" s="8">
        <v>102.24</v>
      </c>
      <c r="C511" s="8">
        <v>102.44</v>
      </c>
      <c r="D511" s="10"/>
    </row>
    <row r="512" spans="1:4" x14ac:dyDescent="0.2">
      <c r="A512" s="5">
        <v>40919</v>
      </c>
      <c r="B512" s="8">
        <v>100.87</v>
      </c>
      <c r="C512" s="8">
        <v>101.09</v>
      </c>
      <c r="D512" s="10"/>
    </row>
    <row r="513" spans="1:4" x14ac:dyDescent="0.2">
      <c r="A513" s="5">
        <v>40920</v>
      </c>
      <c r="B513" s="8">
        <v>99.1</v>
      </c>
      <c r="C513" s="8">
        <v>99.31</v>
      </c>
      <c r="D513" s="10"/>
    </row>
    <row r="514" spans="1:4" x14ac:dyDescent="0.2">
      <c r="A514" s="5">
        <v>40921</v>
      </c>
      <c r="B514" s="8">
        <v>98.7</v>
      </c>
      <c r="C514" s="8">
        <v>98.88</v>
      </c>
      <c r="D514" s="10"/>
    </row>
    <row r="515" spans="1:4" x14ac:dyDescent="0.2">
      <c r="A515" s="5">
        <v>40925</v>
      </c>
      <c r="B515" s="8">
        <v>100.71</v>
      </c>
      <c r="C515" s="8">
        <v>100.87</v>
      </c>
      <c r="D515" s="10"/>
    </row>
    <row r="516" spans="1:4" x14ac:dyDescent="0.2">
      <c r="A516" s="5">
        <v>40926</v>
      </c>
      <c r="B516" s="8">
        <v>100.59</v>
      </c>
      <c r="C516" s="8">
        <v>100.76</v>
      </c>
      <c r="D516" s="10"/>
    </row>
    <row r="517" spans="1:4" x14ac:dyDescent="0.2">
      <c r="A517" s="5">
        <v>40927</v>
      </c>
      <c r="B517" s="8">
        <v>100.39</v>
      </c>
      <c r="C517" s="8">
        <v>100.54</v>
      </c>
      <c r="D517" s="10"/>
    </row>
    <row r="518" spans="1:4" x14ac:dyDescent="0.2">
      <c r="A518" s="5">
        <v>40928</v>
      </c>
      <c r="B518" s="8">
        <v>98.46</v>
      </c>
      <c r="C518" s="8">
        <v>98.33</v>
      </c>
      <c r="D518" s="10"/>
    </row>
    <row r="519" spans="1:4" x14ac:dyDescent="0.2">
      <c r="A519" s="5">
        <v>40931</v>
      </c>
      <c r="B519" s="8">
        <v>99.58</v>
      </c>
      <c r="C519" s="8">
        <v>99.86</v>
      </c>
      <c r="D519" s="10"/>
    </row>
    <row r="520" spans="1:4" x14ac:dyDescent="0.2">
      <c r="A520" s="5">
        <v>40932</v>
      </c>
      <c r="B520" s="8">
        <v>98.95</v>
      </c>
      <c r="C520" s="8">
        <v>99.29</v>
      </c>
      <c r="D520" s="10"/>
    </row>
    <row r="521" spans="1:4" x14ac:dyDescent="0.2">
      <c r="A521" s="5">
        <v>40933</v>
      </c>
      <c r="B521" s="8">
        <v>99.4</v>
      </c>
      <c r="C521" s="8">
        <v>99.73</v>
      </c>
      <c r="D521" s="10"/>
    </row>
    <row r="522" spans="1:4" x14ac:dyDescent="0.2">
      <c r="A522" s="5">
        <v>40934</v>
      </c>
      <c r="B522" s="8">
        <v>99.7</v>
      </c>
      <c r="C522" s="8">
        <v>100.04</v>
      </c>
      <c r="D522" s="10"/>
    </row>
    <row r="523" spans="1:4" x14ac:dyDescent="0.2">
      <c r="A523" s="5">
        <v>40935</v>
      </c>
      <c r="B523" s="8">
        <v>99.56</v>
      </c>
      <c r="C523" s="8">
        <v>99.91</v>
      </c>
      <c r="D523" s="10"/>
    </row>
    <row r="524" spans="1:4" x14ac:dyDescent="0.2">
      <c r="A524" s="5">
        <v>40938</v>
      </c>
      <c r="B524" s="8">
        <v>98.78</v>
      </c>
      <c r="C524" s="8">
        <v>99.12</v>
      </c>
      <c r="D524" s="10"/>
    </row>
    <row r="525" spans="1:4" x14ac:dyDescent="0.2">
      <c r="A525" s="5">
        <v>40939</v>
      </c>
      <c r="B525" s="8">
        <v>98.48</v>
      </c>
      <c r="C525" s="8">
        <v>98.85</v>
      </c>
      <c r="D525" s="10"/>
    </row>
    <row r="526" spans="1:4" x14ac:dyDescent="0.2">
      <c r="A526" s="5">
        <v>40940</v>
      </c>
      <c r="B526" s="8">
        <v>97.61</v>
      </c>
      <c r="C526" s="8">
        <v>97.99</v>
      </c>
      <c r="D526" s="10"/>
    </row>
    <row r="527" spans="1:4" x14ac:dyDescent="0.2">
      <c r="A527" s="5">
        <v>40941</v>
      </c>
      <c r="B527" s="8">
        <v>96.36</v>
      </c>
      <c r="C527" s="8">
        <v>96.74</v>
      </c>
      <c r="D527" s="10"/>
    </row>
    <row r="528" spans="1:4" x14ac:dyDescent="0.2">
      <c r="A528" s="5">
        <v>40942</v>
      </c>
      <c r="B528" s="8">
        <v>97.84</v>
      </c>
      <c r="C528" s="8">
        <v>98.23</v>
      </c>
      <c r="D528" s="10"/>
    </row>
    <row r="529" spans="1:4" x14ac:dyDescent="0.2">
      <c r="A529" s="5">
        <v>40945</v>
      </c>
      <c r="B529" s="8">
        <v>96.91</v>
      </c>
      <c r="C529" s="8">
        <v>97.41</v>
      </c>
      <c r="D529" s="10"/>
    </row>
    <row r="530" spans="1:4" x14ac:dyDescent="0.2">
      <c r="A530" s="5">
        <v>40946</v>
      </c>
      <c r="B530" s="8">
        <v>98.41</v>
      </c>
      <c r="C530" s="8">
        <v>98.82</v>
      </c>
      <c r="D530" s="10"/>
    </row>
    <row r="531" spans="1:4" x14ac:dyDescent="0.2">
      <c r="A531" s="5">
        <v>40947</v>
      </c>
      <c r="B531" s="8">
        <v>98.71</v>
      </c>
      <c r="C531" s="8">
        <v>99.1</v>
      </c>
      <c r="D531" s="10"/>
    </row>
    <row r="532" spans="1:4" x14ac:dyDescent="0.2">
      <c r="A532" s="5">
        <v>40948</v>
      </c>
      <c r="B532" s="8">
        <v>99.84</v>
      </c>
      <c r="C532" s="8">
        <v>100.24</v>
      </c>
      <c r="D532" s="10"/>
    </row>
    <row r="533" spans="1:4" x14ac:dyDescent="0.2">
      <c r="A533" s="5">
        <v>40949</v>
      </c>
      <c r="B533" s="8">
        <v>98.67</v>
      </c>
      <c r="C533" s="8">
        <v>99.03</v>
      </c>
      <c r="D533" s="10"/>
    </row>
    <row r="534" spans="1:4" x14ac:dyDescent="0.2">
      <c r="A534" s="5">
        <v>40952</v>
      </c>
      <c r="B534" s="8">
        <v>100.91</v>
      </c>
      <c r="C534" s="8">
        <v>101.29</v>
      </c>
      <c r="D534" s="10"/>
    </row>
    <row r="535" spans="1:4" x14ac:dyDescent="0.2">
      <c r="A535" s="5">
        <v>40953</v>
      </c>
      <c r="B535" s="8">
        <v>100.74</v>
      </c>
      <c r="C535" s="8">
        <v>101.08</v>
      </c>
      <c r="D535" s="10"/>
    </row>
    <row r="536" spans="1:4" x14ac:dyDescent="0.2">
      <c r="A536" s="5">
        <v>40954</v>
      </c>
      <c r="B536" s="8">
        <v>101.8</v>
      </c>
      <c r="C536" s="8">
        <v>102.14</v>
      </c>
      <c r="D536" s="10"/>
    </row>
    <row r="537" spans="1:4" x14ac:dyDescent="0.2">
      <c r="A537" s="5">
        <v>40955</v>
      </c>
      <c r="B537" s="8">
        <v>102.31</v>
      </c>
      <c r="C537" s="8">
        <v>102.64</v>
      </c>
      <c r="D537" s="10"/>
    </row>
    <row r="538" spans="1:4" x14ac:dyDescent="0.2">
      <c r="A538" s="5">
        <v>40956</v>
      </c>
      <c r="B538" s="8">
        <v>103.24</v>
      </c>
      <c r="C538" s="8">
        <v>103.6</v>
      </c>
      <c r="D538" s="10"/>
    </row>
    <row r="539" spans="1:4" x14ac:dyDescent="0.2">
      <c r="A539" s="5">
        <v>40960</v>
      </c>
      <c r="B539" s="8">
        <v>105.84</v>
      </c>
      <c r="C539" s="8">
        <v>106.25</v>
      </c>
      <c r="D539" s="10"/>
    </row>
    <row r="540" spans="1:4" x14ac:dyDescent="0.2">
      <c r="A540" s="5">
        <v>40961</v>
      </c>
      <c r="B540" s="8">
        <v>106.28</v>
      </c>
      <c r="C540" s="8">
        <v>106.78</v>
      </c>
      <c r="D540" s="10"/>
    </row>
    <row r="541" spans="1:4" x14ac:dyDescent="0.2">
      <c r="A541" s="5">
        <v>40962</v>
      </c>
      <c r="B541" s="8">
        <v>107.83</v>
      </c>
      <c r="C541" s="8">
        <v>108.25</v>
      </c>
      <c r="D541" s="10"/>
    </row>
    <row r="542" spans="1:4" x14ac:dyDescent="0.2">
      <c r="A542" s="5">
        <v>40963</v>
      </c>
      <c r="B542" s="8">
        <v>109.77</v>
      </c>
      <c r="C542" s="8">
        <v>110.18</v>
      </c>
      <c r="D542" s="10"/>
    </row>
    <row r="543" spans="1:4" x14ac:dyDescent="0.2">
      <c r="A543" s="5">
        <v>40966</v>
      </c>
      <c r="B543" s="8">
        <v>108.56</v>
      </c>
      <c r="C543" s="8">
        <v>109.02</v>
      </c>
      <c r="D543" s="10"/>
    </row>
    <row r="544" spans="1:4" x14ac:dyDescent="0.2">
      <c r="A544" s="5">
        <v>40967</v>
      </c>
      <c r="B544" s="8">
        <v>106.55</v>
      </c>
      <c r="C544" s="8">
        <v>107</v>
      </c>
      <c r="D544" s="10"/>
    </row>
    <row r="545" spans="1:4" x14ac:dyDescent="0.2">
      <c r="A545" s="5">
        <v>40968</v>
      </c>
      <c r="B545" s="8">
        <v>107.07</v>
      </c>
      <c r="C545" s="8">
        <v>107.52</v>
      </c>
      <c r="D545" s="10"/>
    </row>
    <row r="546" spans="1:4" x14ac:dyDescent="0.2">
      <c r="A546" s="5">
        <v>40969</v>
      </c>
      <c r="B546" s="8">
        <v>108.84</v>
      </c>
      <c r="C546" s="8">
        <v>109.27</v>
      </c>
      <c r="D546" s="10"/>
    </row>
    <row r="547" spans="1:4" x14ac:dyDescent="0.2">
      <c r="A547" s="5">
        <v>40970</v>
      </c>
      <c r="B547" s="8">
        <v>106.7</v>
      </c>
      <c r="C547" s="8">
        <v>107.17</v>
      </c>
      <c r="D547" s="10"/>
    </row>
    <row r="548" spans="1:4" x14ac:dyDescent="0.2">
      <c r="A548" s="5">
        <v>40973</v>
      </c>
      <c r="B548" s="8">
        <v>106.72</v>
      </c>
      <c r="C548" s="8">
        <v>107.18</v>
      </c>
      <c r="D548" s="10"/>
    </row>
    <row r="549" spans="1:4" x14ac:dyDescent="0.2">
      <c r="A549" s="5">
        <v>40974</v>
      </c>
      <c r="B549" s="8">
        <v>104.7</v>
      </c>
      <c r="C549" s="8">
        <v>105.21</v>
      </c>
      <c r="D549" s="10"/>
    </row>
    <row r="550" spans="1:4" x14ac:dyDescent="0.2">
      <c r="A550" s="5">
        <v>40975</v>
      </c>
      <c r="B550" s="8">
        <v>106.16</v>
      </c>
      <c r="C550" s="8">
        <v>106.65</v>
      </c>
      <c r="D550" s="10"/>
    </row>
    <row r="551" spans="1:4" x14ac:dyDescent="0.2">
      <c r="A551" s="5">
        <v>40976</v>
      </c>
      <c r="B551" s="8">
        <v>106.58</v>
      </c>
      <c r="C551" s="8">
        <v>107.06</v>
      </c>
      <c r="D551" s="10"/>
    </row>
    <row r="552" spans="1:4" x14ac:dyDescent="0.2">
      <c r="A552" s="5">
        <v>40977</v>
      </c>
      <c r="B552" s="8">
        <v>107.4</v>
      </c>
      <c r="C552" s="8">
        <v>107.87</v>
      </c>
      <c r="D552" s="10"/>
    </row>
    <row r="553" spans="1:4" x14ac:dyDescent="0.2">
      <c r="A553" s="5">
        <v>40980</v>
      </c>
      <c r="B553" s="8">
        <v>106.34</v>
      </c>
      <c r="C553" s="8">
        <v>106.84</v>
      </c>
      <c r="D553" s="10"/>
    </row>
    <row r="554" spans="1:4" x14ac:dyDescent="0.2">
      <c r="A554" s="5">
        <v>40981</v>
      </c>
      <c r="B554" s="8">
        <v>106.71</v>
      </c>
      <c r="C554" s="8">
        <v>107.24</v>
      </c>
      <c r="D554" s="10"/>
    </row>
    <row r="555" spans="1:4" x14ac:dyDescent="0.2">
      <c r="A555" s="5">
        <v>40982</v>
      </c>
      <c r="B555" s="8">
        <v>105.43</v>
      </c>
      <c r="C555" s="8">
        <v>105.95</v>
      </c>
      <c r="D555" s="10"/>
    </row>
    <row r="556" spans="1:4" x14ac:dyDescent="0.2">
      <c r="A556" s="5">
        <v>40983</v>
      </c>
      <c r="B556" s="8">
        <v>105.11</v>
      </c>
      <c r="C556" s="8">
        <v>105.65</v>
      </c>
      <c r="D556" s="10"/>
    </row>
    <row r="557" spans="1:4" x14ac:dyDescent="0.2">
      <c r="A557" s="5">
        <v>40984</v>
      </c>
      <c r="B557" s="8">
        <v>107.06</v>
      </c>
      <c r="C557" s="8">
        <v>107.58</v>
      </c>
      <c r="D557" s="10"/>
    </row>
    <row r="558" spans="1:4" x14ac:dyDescent="0.2">
      <c r="A558" s="5">
        <v>40987</v>
      </c>
      <c r="B558" s="8">
        <v>108.09</v>
      </c>
      <c r="C558" s="8">
        <v>108.56</v>
      </c>
      <c r="D558" s="10"/>
    </row>
    <row r="559" spans="1:4" x14ac:dyDescent="0.2">
      <c r="A559" s="5">
        <v>40988</v>
      </c>
      <c r="B559" s="8">
        <v>105.61</v>
      </c>
      <c r="C559" s="8">
        <v>106.07</v>
      </c>
      <c r="D559" s="10"/>
    </row>
    <row r="560" spans="1:4" x14ac:dyDescent="0.2">
      <c r="A560" s="5">
        <v>40989</v>
      </c>
      <c r="B560" s="8">
        <v>107.27</v>
      </c>
      <c r="C560" s="8">
        <v>107.75</v>
      </c>
      <c r="D560" s="10"/>
    </row>
    <row r="561" spans="1:4" x14ac:dyDescent="0.2">
      <c r="A561" s="5">
        <v>40990</v>
      </c>
      <c r="B561" s="8">
        <v>105.35</v>
      </c>
      <c r="C561" s="8">
        <v>105.84</v>
      </c>
      <c r="D561" s="10"/>
    </row>
    <row r="562" spans="1:4" x14ac:dyDescent="0.2">
      <c r="A562" s="5">
        <v>40991</v>
      </c>
      <c r="B562" s="8">
        <v>106.87</v>
      </c>
      <c r="C562" s="8">
        <v>107.35</v>
      </c>
      <c r="D562" s="10"/>
    </row>
    <row r="563" spans="1:4" x14ac:dyDescent="0.2">
      <c r="A563" s="5">
        <v>40994</v>
      </c>
      <c r="B563" s="8">
        <v>107.03</v>
      </c>
      <c r="C563" s="8">
        <v>107.55</v>
      </c>
      <c r="D563" s="10"/>
    </row>
    <row r="564" spans="1:4" x14ac:dyDescent="0.2">
      <c r="A564" s="5">
        <v>40995</v>
      </c>
      <c r="B564" s="8">
        <v>107.33</v>
      </c>
      <c r="C564" s="8">
        <v>107.85</v>
      </c>
      <c r="D564" s="10"/>
    </row>
    <row r="565" spans="1:4" x14ac:dyDescent="0.2">
      <c r="A565" s="5">
        <v>40996</v>
      </c>
      <c r="B565" s="8">
        <v>105.41</v>
      </c>
      <c r="C565" s="8">
        <v>105.96</v>
      </c>
      <c r="D565" s="10"/>
    </row>
    <row r="566" spans="1:4" x14ac:dyDescent="0.2">
      <c r="A566" s="5">
        <v>40997</v>
      </c>
      <c r="B566" s="8">
        <v>102.78</v>
      </c>
      <c r="C566" s="8">
        <v>103.31</v>
      </c>
      <c r="D566" s="10"/>
    </row>
    <row r="567" spans="1:4" x14ac:dyDescent="0.2">
      <c r="A567" s="5">
        <v>40998</v>
      </c>
      <c r="B567" s="8">
        <v>103.02</v>
      </c>
      <c r="C567" s="8">
        <v>103.54</v>
      </c>
      <c r="D567" s="10"/>
    </row>
    <row r="568" spans="1:4" x14ac:dyDescent="0.2">
      <c r="A568" s="5">
        <v>41001</v>
      </c>
      <c r="B568" s="8">
        <v>105.23</v>
      </c>
      <c r="C568" s="8">
        <v>105.76</v>
      </c>
      <c r="D568" s="10"/>
    </row>
    <row r="569" spans="1:4" x14ac:dyDescent="0.2">
      <c r="A569" s="5">
        <v>41002</v>
      </c>
      <c r="B569" s="8">
        <v>104.01</v>
      </c>
      <c r="C569" s="8">
        <v>104.55</v>
      </c>
      <c r="D569" s="10"/>
    </row>
    <row r="570" spans="1:4" x14ac:dyDescent="0.2">
      <c r="A570" s="5">
        <v>41003</v>
      </c>
      <c r="B570" s="8">
        <v>101.47</v>
      </c>
      <c r="C570" s="8">
        <v>102.03</v>
      </c>
      <c r="D570" s="10"/>
    </row>
    <row r="571" spans="1:4" x14ac:dyDescent="0.2">
      <c r="A571" s="5">
        <v>41004</v>
      </c>
      <c r="B571" s="8">
        <v>103.31</v>
      </c>
      <c r="C571" s="8">
        <v>103.83</v>
      </c>
      <c r="D571" s="10"/>
    </row>
    <row r="572" spans="1:4" x14ac:dyDescent="0.2">
      <c r="A572" s="5">
        <v>41008</v>
      </c>
      <c r="B572" s="8">
        <v>102.46</v>
      </c>
      <c r="C572" s="8">
        <v>102.98</v>
      </c>
      <c r="D572" s="10"/>
    </row>
    <row r="573" spans="1:4" x14ac:dyDescent="0.2">
      <c r="A573" s="5">
        <v>41009</v>
      </c>
      <c r="B573" s="8">
        <v>101.02</v>
      </c>
      <c r="C573" s="8">
        <v>101.56</v>
      </c>
      <c r="D573" s="10"/>
    </row>
    <row r="574" spans="1:4" x14ac:dyDescent="0.2">
      <c r="A574" s="5">
        <v>41010</v>
      </c>
      <c r="B574" s="8">
        <v>102.7</v>
      </c>
      <c r="C574" s="8">
        <v>103.18</v>
      </c>
      <c r="D574" s="10"/>
    </row>
    <row r="575" spans="1:4" x14ac:dyDescent="0.2">
      <c r="A575" s="5">
        <v>41011</v>
      </c>
      <c r="B575" s="8">
        <v>103.64</v>
      </c>
      <c r="C575" s="8">
        <v>104.1</v>
      </c>
      <c r="D575" s="10"/>
    </row>
    <row r="576" spans="1:4" x14ac:dyDescent="0.2">
      <c r="A576" s="5">
        <v>41012</v>
      </c>
      <c r="B576" s="8">
        <v>102.83</v>
      </c>
      <c r="C576" s="8">
        <v>103.32</v>
      </c>
      <c r="D576" s="10"/>
    </row>
    <row r="577" spans="1:4" x14ac:dyDescent="0.2">
      <c r="A577" s="5">
        <v>41015</v>
      </c>
      <c r="B577" s="8">
        <v>102.93</v>
      </c>
      <c r="C577" s="8">
        <v>103.37</v>
      </c>
      <c r="D577" s="10"/>
    </row>
    <row r="578" spans="1:4" x14ac:dyDescent="0.2">
      <c r="A578" s="5">
        <v>41016</v>
      </c>
      <c r="B578" s="8">
        <v>104.2</v>
      </c>
      <c r="C578" s="8">
        <v>104.64</v>
      </c>
      <c r="D578" s="10"/>
    </row>
    <row r="579" spans="1:4" x14ac:dyDescent="0.2">
      <c r="A579" s="5">
        <v>41017</v>
      </c>
      <c r="B579" s="8">
        <v>102.67</v>
      </c>
      <c r="C579" s="8">
        <v>103.12</v>
      </c>
      <c r="D579" s="10"/>
    </row>
    <row r="580" spans="1:4" x14ac:dyDescent="0.2">
      <c r="A580" s="5">
        <v>41018</v>
      </c>
      <c r="B580" s="8">
        <v>102.27</v>
      </c>
      <c r="C580" s="8">
        <v>102.72</v>
      </c>
      <c r="D580" s="10"/>
    </row>
    <row r="581" spans="1:4" x14ac:dyDescent="0.2">
      <c r="A581" s="5">
        <v>41019</v>
      </c>
      <c r="B581" s="8">
        <v>103.05</v>
      </c>
      <c r="C581" s="8">
        <v>103.88</v>
      </c>
      <c r="D581" s="10"/>
    </row>
    <row r="582" spans="1:4" x14ac:dyDescent="0.2">
      <c r="A582" s="5">
        <v>41022</v>
      </c>
      <c r="B582" s="8">
        <v>103.11</v>
      </c>
      <c r="C582" s="8">
        <v>103.55</v>
      </c>
      <c r="D582" s="10"/>
    </row>
    <row r="583" spans="1:4" x14ac:dyDescent="0.2">
      <c r="A583" s="5">
        <v>41023</v>
      </c>
      <c r="B583" s="8">
        <v>103.55</v>
      </c>
      <c r="C583" s="8">
        <v>103.96</v>
      </c>
      <c r="D583" s="10"/>
    </row>
    <row r="584" spans="1:4" x14ac:dyDescent="0.2">
      <c r="A584" s="5">
        <v>41024</v>
      </c>
      <c r="B584" s="8">
        <v>104.12</v>
      </c>
      <c r="C584" s="8">
        <v>104.5</v>
      </c>
      <c r="D584" s="10"/>
    </row>
    <row r="585" spans="1:4" x14ac:dyDescent="0.2">
      <c r="A585" s="5">
        <v>41025</v>
      </c>
      <c r="B585" s="8">
        <v>104.55</v>
      </c>
      <c r="C585" s="8">
        <v>104.94</v>
      </c>
      <c r="D585" s="10"/>
    </row>
    <row r="586" spans="1:4" x14ac:dyDescent="0.2">
      <c r="A586" s="5">
        <v>41026</v>
      </c>
      <c r="B586" s="8">
        <v>104.93</v>
      </c>
      <c r="C586" s="8">
        <v>105.32</v>
      </c>
      <c r="D586" s="10"/>
    </row>
    <row r="587" spans="1:4" x14ac:dyDescent="0.2">
      <c r="A587" s="5">
        <v>41029</v>
      </c>
      <c r="B587" s="8">
        <v>104.87</v>
      </c>
      <c r="C587" s="8">
        <v>105.26</v>
      </c>
      <c r="D587" s="10"/>
    </row>
    <row r="588" spans="1:4" x14ac:dyDescent="0.2">
      <c r="A588" s="5">
        <v>41030</v>
      </c>
      <c r="B588" s="8">
        <v>106.16</v>
      </c>
      <c r="C588" s="8">
        <v>106.5</v>
      </c>
      <c r="D588" s="10"/>
    </row>
    <row r="589" spans="1:4" x14ac:dyDescent="0.2">
      <c r="A589" s="5">
        <v>41031</v>
      </c>
      <c r="B589" s="8">
        <v>105.22</v>
      </c>
      <c r="C589" s="8">
        <v>105.58</v>
      </c>
      <c r="D589" s="10"/>
    </row>
    <row r="590" spans="1:4" x14ac:dyDescent="0.2">
      <c r="A590" s="5">
        <v>41032</v>
      </c>
      <c r="B590" s="8">
        <v>102.54</v>
      </c>
      <c r="C590" s="8">
        <v>102.92</v>
      </c>
      <c r="D590" s="10"/>
    </row>
    <row r="591" spans="1:4" x14ac:dyDescent="0.2">
      <c r="A591" s="5">
        <v>41033</v>
      </c>
      <c r="B591" s="8">
        <v>98.49</v>
      </c>
      <c r="C591" s="8">
        <v>98.88</v>
      </c>
      <c r="D591" s="10"/>
    </row>
    <row r="592" spans="1:4" x14ac:dyDescent="0.2">
      <c r="A592" s="5">
        <v>41036</v>
      </c>
      <c r="B592" s="8">
        <v>97.94</v>
      </c>
      <c r="C592" s="8">
        <v>98.31</v>
      </c>
      <c r="D592" s="10"/>
    </row>
    <row r="593" spans="1:4" x14ac:dyDescent="0.2">
      <c r="A593" s="5">
        <v>41037</v>
      </c>
      <c r="B593" s="8">
        <v>97.01</v>
      </c>
      <c r="C593" s="8">
        <v>97.37</v>
      </c>
      <c r="D593" s="10"/>
    </row>
    <row r="594" spans="1:4" x14ac:dyDescent="0.2">
      <c r="A594" s="5">
        <v>41038</v>
      </c>
      <c r="B594" s="8">
        <v>96.81</v>
      </c>
      <c r="C594" s="8">
        <v>97.15</v>
      </c>
      <c r="D594" s="10"/>
    </row>
    <row r="595" spans="1:4" x14ac:dyDescent="0.2">
      <c r="A595" s="5">
        <v>41039</v>
      </c>
      <c r="B595" s="8">
        <v>97.08</v>
      </c>
      <c r="C595" s="8">
        <v>97.41</v>
      </c>
      <c r="D595" s="10"/>
    </row>
    <row r="596" spans="1:4" x14ac:dyDescent="0.2">
      <c r="A596" s="5">
        <v>41040</v>
      </c>
      <c r="B596" s="8">
        <v>96.13</v>
      </c>
      <c r="C596" s="8">
        <v>96.49</v>
      </c>
      <c r="D596" s="10"/>
    </row>
    <row r="597" spans="1:4" x14ac:dyDescent="0.2">
      <c r="A597" s="5">
        <v>41043</v>
      </c>
      <c r="B597" s="8">
        <v>94.78</v>
      </c>
      <c r="C597" s="8">
        <v>95.13</v>
      </c>
      <c r="D597" s="10"/>
    </row>
    <row r="598" spans="1:4" x14ac:dyDescent="0.2">
      <c r="A598" s="5">
        <v>41044</v>
      </c>
      <c r="B598" s="8">
        <v>93.98</v>
      </c>
      <c r="C598" s="8">
        <v>94.35</v>
      </c>
      <c r="D598" s="10"/>
    </row>
    <row r="599" spans="1:4" x14ac:dyDescent="0.2">
      <c r="A599" s="5">
        <v>41045</v>
      </c>
      <c r="B599" s="8">
        <v>92.81</v>
      </c>
      <c r="C599" s="8">
        <v>93.19</v>
      </c>
      <c r="D599" s="10"/>
    </row>
    <row r="600" spans="1:4" x14ac:dyDescent="0.2">
      <c r="A600" s="5">
        <v>41046</v>
      </c>
      <c r="B600" s="8">
        <v>92.56</v>
      </c>
      <c r="C600" s="8">
        <v>92.94</v>
      </c>
      <c r="D600" s="10"/>
    </row>
    <row r="601" spans="1:4" x14ac:dyDescent="0.2">
      <c r="A601" s="5">
        <v>41047</v>
      </c>
      <c r="B601" s="8">
        <v>91.48</v>
      </c>
      <c r="C601" s="8">
        <v>91.8</v>
      </c>
      <c r="D601" s="10"/>
    </row>
    <row r="602" spans="1:4" x14ac:dyDescent="0.2">
      <c r="A602" s="5">
        <v>41050</v>
      </c>
      <c r="B602" s="8">
        <v>92.57</v>
      </c>
      <c r="C602" s="8">
        <v>92.86</v>
      </c>
      <c r="D602" s="10"/>
    </row>
    <row r="603" spans="1:4" x14ac:dyDescent="0.2">
      <c r="A603" s="5">
        <v>41051</v>
      </c>
      <c r="B603" s="8">
        <v>91.66</v>
      </c>
      <c r="C603" s="8">
        <v>91.85</v>
      </c>
      <c r="D603" s="10"/>
    </row>
    <row r="604" spans="1:4" x14ac:dyDescent="0.2">
      <c r="A604" s="5">
        <v>41052</v>
      </c>
      <c r="B604" s="8">
        <v>89.9</v>
      </c>
      <c r="C604" s="8">
        <v>90.2</v>
      </c>
      <c r="D604" s="10"/>
    </row>
    <row r="605" spans="1:4" x14ac:dyDescent="0.2">
      <c r="A605" s="5">
        <v>41053</v>
      </c>
      <c r="B605" s="8">
        <v>90.66</v>
      </c>
      <c r="C605" s="8">
        <v>90.94</v>
      </c>
      <c r="D605" s="10"/>
    </row>
    <row r="606" spans="1:4" x14ac:dyDescent="0.2">
      <c r="A606" s="5">
        <v>41054</v>
      </c>
      <c r="B606" s="8">
        <v>90.86</v>
      </c>
      <c r="C606" s="8">
        <v>91.15</v>
      </c>
      <c r="D606" s="10"/>
    </row>
    <row r="607" spans="1:4" x14ac:dyDescent="0.2">
      <c r="A607" s="5">
        <v>41058</v>
      </c>
      <c r="B607" s="8">
        <v>90.76</v>
      </c>
      <c r="C607" s="8">
        <v>91.09</v>
      </c>
      <c r="D607" s="10"/>
    </row>
    <row r="608" spans="1:4" x14ac:dyDescent="0.2">
      <c r="A608" s="5">
        <v>41059</v>
      </c>
      <c r="B608" s="8">
        <v>87.82</v>
      </c>
      <c r="C608" s="8">
        <v>88.14</v>
      </c>
      <c r="D608" s="10"/>
    </row>
    <row r="609" spans="1:4" x14ac:dyDescent="0.2">
      <c r="A609" s="5">
        <v>41060</v>
      </c>
      <c r="B609" s="8">
        <v>86.53</v>
      </c>
      <c r="C609" s="8">
        <v>86.85</v>
      </c>
      <c r="D609" s="10"/>
    </row>
    <row r="610" spans="1:4" x14ac:dyDescent="0.2">
      <c r="A610" s="5">
        <v>41061</v>
      </c>
      <c r="B610" s="8">
        <v>83.23</v>
      </c>
      <c r="C610" s="8">
        <v>83.56</v>
      </c>
      <c r="D610" s="10"/>
    </row>
    <row r="611" spans="1:4" x14ac:dyDescent="0.2">
      <c r="A611" s="5">
        <v>41064</v>
      </c>
      <c r="B611" s="8">
        <v>83.98</v>
      </c>
      <c r="C611" s="8">
        <v>84.27</v>
      </c>
      <c r="D611" s="10"/>
    </row>
    <row r="612" spans="1:4" x14ac:dyDescent="0.2">
      <c r="A612" s="5">
        <v>41065</v>
      </c>
      <c r="B612" s="8">
        <v>84.29</v>
      </c>
      <c r="C612" s="8">
        <v>84.57</v>
      </c>
      <c r="D612" s="10"/>
    </row>
    <row r="613" spans="1:4" x14ac:dyDescent="0.2">
      <c r="A613" s="5">
        <v>41066</v>
      </c>
      <c r="B613" s="8">
        <v>85.02</v>
      </c>
      <c r="C613" s="8">
        <v>85.33</v>
      </c>
      <c r="D613" s="10"/>
    </row>
    <row r="614" spans="1:4" x14ac:dyDescent="0.2">
      <c r="A614" s="5">
        <v>41067</v>
      </c>
      <c r="B614" s="8">
        <v>84.82</v>
      </c>
      <c r="C614" s="8">
        <v>85.13</v>
      </c>
      <c r="D614" s="10"/>
    </row>
    <row r="615" spans="1:4" x14ac:dyDescent="0.2">
      <c r="A615" s="5">
        <v>41068</v>
      </c>
      <c r="B615" s="8">
        <v>84.1</v>
      </c>
      <c r="C615" s="8">
        <v>84.39</v>
      </c>
      <c r="D615" s="10"/>
    </row>
    <row r="616" spans="1:4" x14ac:dyDescent="0.2">
      <c r="A616" s="5">
        <v>41071</v>
      </c>
      <c r="B616" s="8">
        <v>82.7</v>
      </c>
      <c r="C616" s="8">
        <v>83</v>
      </c>
      <c r="D616" s="10"/>
    </row>
    <row r="617" spans="1:4" x14ac:dyDescent="0.2">
      <c r="A617" s="5">
        <v>41072</v>
      </c>
      <c r="B617" s="8">
        <v>83.32</v>
      </c>
      <c r="C617" s="8">
        <v>83.62</v>
      </c>
      <c r="D617" s="10"/>
    </row>
    <row r="618" spans="1:4" x14ac:dyDescent="0.2">
      <c r="A618" s="5">
        <v>41073</v>
      </c>
      <c r="B618" s="8">
        <v>82.62</v>
      </c>
      <c r="C618" s="8">
        <v>82.92</v>
      </c>
      <c r="D618" s="10"/>
    </row>
    <row r="619" spans="1:4" x14ac:dyDescent="0.2">
      <c r="A619" s="5">
        <v>41074</v>
      </c>
      <c r="B619" s="8">
        <v>83.91</v>
      </c>
      <c r="C619" s="8">
        <v>84.22</v>
      </c>
      <c r="D619" s="10"/>
    </row>
    <row r="620" spans="1:4" x14ac:dyDescent="0.2">
      <c r="A620" s="5">
        <v>41075</v>
      </c>
      <c r="B620" s="8">
        <v>84.03</v>
      </c>
      <c r="C620" s="8">
        <v>84.33</v>
      </c>
      <c r="D620" s="10"/>
    </row>
    <row r="621" spans="1:4" x14ac:dyDescent="0.2">
      <c r="A621" s="5">
        <v>41078</v>
      </c>
      <c r="B621" s="8">
        <v>83.27</v>
      </c>
      <c r="C621" s="8">
        <v>83.6</v>
      </c>
      <c r="D621" s="10"/>
    </row>
    <row r="622" spans="1:4" x14ac:dyDescent="0.2">
      <c r="A622" s="5">
        <v>41079</v>
      </c>
      <c r="B622" s="8">
        <v>84.03</v>
      </c>
      <c r="C622" s="8">
        <v>84.35</v>
      </c>
      <c r="D622" s="10"/>
    </row>
    <row r="623" spans="1:4" x14ac:dyDescent="0.2">
      <c r="A623" s="5">
        <v>41080</v>
      </c>
      <c r="B623" s="8">
        <v>81.8</v>
      </c>
      <c r="C623" s="8">
        <v>81.45</v>
      </c>
      <c r="D623" s="10"/>
    </row>
    <row r="624" spans="1:4" x14ac:dyDescent="0.2">
      <c r="A624" s="5">
        <v>41081</v>
      </c>
      <c r="B624" s="8">
        <v>78.2</v>
      </c>
      <c r="C624" s="8">
        <v>78.56</v>
      </c>
      <c r="D624" s="10"/>
    </row>
    <row r="625" spans="1:4" x14ac:dyDescent="0.2">
      <c r="A625" s="5">
        <v>41082</v>
      </c>
      <c r="B625" s="8">
        <v>79.760000000000005</v>
      </c>
      <c r="C625" s="8">
        <v>80.14</v>
      </c>
      <c r="D625" s="10"/>
    </row>
    <row r="626" spans="1:4" x14ac:dyDescent="0.2">
      <c r="A626" s="5">
        <v>41085</v>
      </c>
      <c r="B626" s="8">
        <v>79.209999999999994</v>
      </c>
      <c r="C626" s="8">
        <v>79.62</v>
      </c>
      <c r="D626" s="10"/>
    </row>
    <row r="627" spans="1:4" x14ac:dyDescent="0.2">
      <c r="A627" s="5">
        <v>41086</v>
      </c>
      <c r="B627" s="8">
        <v>79.36</v>
      </c>
      <c r="C627" s="8">
        <v>79.77</v>
      </c>
      <c r="D627" s="10"/>
    </row>
    <row r="628" spans="1:4" x14ac:dyDescent="0.2">
      <c r="A628" s="5">
        <v>41087</v>
      </c>
      <c r="B628" s="8">
        <v>80.209999999999994</v>
      </c>
      <c r="C628" s="8">
        <v>80.61</v>
      </c>
      <c r="D628" s="10"/>
    </row>
    <row r="629" spans="1:4" x14ac:dyDescent="0.2">
      <c r="A629" s="5">
        <v>41088</v>
      </c>
      <c r="B629" s="8">
        <v>77.69</v>
      </c>
      <c r="C629" s="8">
        <v>78.099999999999994</v>
      </c>
      <c r="D629" s="10"/>
    </row>
    <row r="630" spans="1:4" x14ac:dyDescent="0.2">
      <c r="A630" s="5">
        <v>41089</v>
      </c>
      <c r="B630" s="8">
        <v>84.96</v>
      </c>
      <c r="C630" s="8">
        <v>85.37</v>
      </c>
      <c r="D630" s="10"/>
    </row>
    <row r="631" spans="1:4" x14ac:dyDescent="0.2">
      <c r="A631" s="5">
        <v>41092</v>
      </c>
      <c r="B631" s="8">
        <v>83.75</v>
      </c>
      <c r="C631" s="8">
        <v>84.15</v>
      </c>
      <c r="D631" s="10"/>
    </row>
    <row r="632" spans="1:4" x14ac:dyDescent="0.2">
      <c r="A632" s="5">
        <v>41093</v>
      </c>
      <c r="B632" s="8">
        <v>87.66</v>
      </c>
      <c r="C632" s="8">
        <v>88.03</v>
      </c>
      <c r="D632" s="10"/>
    </row>
    <row r="633" spans="1:4" x14ac:dyDescent="0.2">
      <c r="A633" s="5">
        <v>41095</v>
      </c>
      <c r="B633" s="8">
        <v>87.22</v>
      </c>
      <c r="C633" s="8">
        <v>87.57</v>
      </c>
      <c r="D633" s="10"/>
    </row>
    <row r="634" spans="1:4" x14ac:dyDescent="0.2">
      <c r="A634" s="5">
        <v>41096</v>
      </c>
      <c r="B634" s="8">
        <v>84.45</v>
      </c>
      <c r="C634" s="8">
        <v>84.83</v>
      </c>
      <c r="D634" s="10"/>
    </row>
    <row r="635" spans="1:4" x14ac:dyDescent="0.2">
      <c r="A635" s="5">
        <v>41099</v>
      </c>
      <c r="B635" s="8">
        <v>85.99</v>
      </c>
      <c r="C635" s="8">
        <v>86.37</v>
      </c>
      <c r="D635" s="10"/>
    </row>
    <row r="636" spans="1:4" x14ac:dyDescent="0.2">
      <c r="A636" s="5">
        <v>41100</v>
      </c>
      <c r="B636" s="8">
        <v>83.91</v>
      </c>
      <c r="C636" s="8">
        <v>84.3</v>
      </c>
      <c r="D636" s="10"/>
    </row>
    <row r="637" spans="1:4" x14ac:dyDescent="0.2">
      <c r="A637" s="5">
        <v>41101</v>
      </c>
      <c r="B637" s="8">
        <v>85.81</v>
      </c>
      <c r="C637" s="8">
        <v>86.19</v>
      </c>
      <c r="D637" s="10"/>
    </row>
    <row r="638" spans="1:4" x14ac:dyDescent="0.2">
      <c r="A638" s="5">
        <v>41102</v>
      </c>
      <c r="B638" s="8">
        <v>86.08</v>
      </c>
      <c r="C638" s="8">
        <v>86.46</v>
      </c>
      <c r="D638" s="10"/>
    </row>
    <row r="639" spans="1:4" x14ac:dyDescent="0.2">
      <c r="A639" s="5">
        <v>41103</v>
      </c>
      <c r="B639" s="8">
        <v>87.1</v>
      </c>
      <c r="C639" s="8">
        <v>87.5</v>
      </c>
      <c r="D639" s="10"/>
    </row>
    <row r="640" spans="1:4" x14ac:dyDescent="0.2">
      <c r="A640" s="5">
        <v>41106</v>
      </c>
      <c r="B640" s="8">
        <v>88.43</v>
      </c>
      <c r="C640" s="8">
        <v>88.81</v>
      </c>
      <c r="D640" s="10"/>
    </row>
    <row r="641" spans="1:4" x14ac:dyDescent="0.2">
      <c r="A641" s="5">
        <v>41107</v>
      </c>
      <c r="B641" s="8">
        <v>89.22</v>
      </c>
      <c r="C641" s="8">
        <v>89.54</v>
      </c>
      <c r="D641" s="10"/>
    </row>
    <row r="642" spans="1:4" x14ac:dyDescent="0.2">
      <c r="A642" s="5">
        <v>41108</v>
      </c>
      <c r="B642" s="8">
        <v>89.87</v>
      </c>
      <c r="C642" s="8">
        <v>90.17</v>
      </c>
      <c r="D642" s="10"/>
    </row>
    <row r="643" spans="1:4" x14ac:dyDescent="0.2">
      <c r="A643" s="5">
        <v>41109</v>
      </c>
      <c r="B643" s="8">
        <v>92.66</v>
      </c>
      <c r="C643" s="8">
        <v>92.97</v>
      </c>
      <c r="D643" s="10"/>
    </row>
    <row r="644" spans="1:4" x14ac:dyDescent="0.2">
      <c r="A644" s="5">
        <v>41110</v>
      </c>
      <c r="B644" s="8">
        <v>91.44</v>
      </c>
      <c r="C644" s="8">
        <v>91.83</v>
      </c>
      <c r="D644" s="10"/>
    </row>
    <row r="645" spans="1:4" x14ac:dyDescent="0.2">
      <c r="A645" s="5">
        <v>41113</v>
      </c>
      <c r="B645" s="8">
        <v>88.14</v>
      </c>
      <c r="C645" s="8">
        <v>88.43</v>
      </c>
      <c r="D645" s="10"/>
    </row>
    <row r="646" spans="1:4" x14ac:dyDescent="0.2">
      <c r="A646" s="5">
        <v>41114</v>
      </c>
      <c r="B646" s="8">
        <v>88.5</v>
      </c>
      <c r="C646" s="8">
        <v>88.78</v>
      </c>
      <c r="D646" s="10"/>
    </row>
    <row r="647" spans="1:4" x14ac:dyDescent="0.2">
      <c r="A647" s="5">
        <v>41115</v>
      </c>
      <c r="B647" s="8">
        <v>88.97</v>
      </c>
      <c r="C647" s="8">
        <v>89.25</v>
      </c>
      <c r="D647" s="10"/>
    </row>
    <row r="648" spans="1:4" x14ac:dyDescent="0.2">
      <c r="A648" s="5">
        <v>41116</v>
      </c>
      <c r="B648" s="8">
        <v>89.39</v>
      </c>
      <c r="C648" s="8">
        <v>89.67</v>
      </c>
      <c r="D648" s="10"/>
    </row>
    <row r="649" spans="1:4" x14ac:dyDescent="0.2">
      <c r="A649" s="5">
        <v>41117</v>
      </c>
      <c r="B649" s="8">
        <v>90.13</v>
      </c>
      <c r="C649" s="8">
        <v>90.42</v>
      </c>
      <c r="D649" s="10"/>
    </row>
    <row r="650" spans="1:4" x14ac:dyDescent="0.2">
      <c r="A650" s="5">
        <v>41120</v>
      </c>
      <c r="B650" s="8">
        <v>89.78</v>
      </c>
      <c r="C650" s="8">
        <v>90.06</v>
      </c>
      <c r="D650" s="10"/>
    </row>
    <row r="651" spans="1:4" x14ac:dyDescent="0.2">
      <c r="A651" s="5">
        <v>41121</v>
      </c>
      <c r="B651" s="8">
        <v>88.06</v>
      </c>
      <c r="C651" s="8">
        <v>88.34</v>
      </c>
      <c r="D651" s="10"/>
    </row>
    <row r="652" spans="1:4" x14ac:dyDescent="0.2">
      <c r="A652" s="5">
        <v>41122</v>
      </c>
      <c r="B652" s="8">
        <v>88.91</v>
      </c>
      <c r="C652" s="8">
        <v>89.17</v>
      </c>
      <c r="D652" s="10"/>
    </row>
    <row r="653" spans="1:4" x14ac:dyDescent="0.2">
      <c r="A653" s="5">
        <v>41123</v>
      </c>
      <c r="B653" s="8">
        <v>87.13</v>
      </c>
      <c r="C653" s="8">
        <v>87.41</v>
      </c>
      <c r="D653" s="10"/>
    </row>
    <row r="654" spans="1:4" x14ac:dyDescent="0.2">
      <c r="A654" s="5">
        <v>41124</v>
      </c>
      <c r="B654" s="8">
        <v>91.4</v>
      </c>
      <c r="C654" s="8">
        <v>91.64</v>
      </c>
      <c r="D654" s="10"/>
    </row>
    <row r="655" spans="1:4" x14ac:dyDescent="0.2">
      <c r="A655" s="5">
        <v>41127</v>
      </c>
      <c r="B655" s="8">
        <v>92.2</v>
      </c>
      <c r="C655" s="8">
        <v>92.46</v>
      </c>
      <c r="D655" s="10"/>
    </row>
    <row r="656" spans="1:4" x14ac:dyDescent="0.2">
      <c r="A656" s="5">
        <v>41128</v>
      </c>
      <c r="B656" s="8">
        <v>93.67</v>
      </c>
      <c r="C656" s="8">
        <v>93.94</v>
      </c>
      <c r="D656" s="10"/>
    </row>
    <row r="657" spans="1:4" x14ac:dyDescent="0.2">
      <c r="A657" s="5">
        <v>41129</v>
      </c>
      <c r="B657" s="8">
        <v>93.35</v>
      </c>
      <c r="C657" s="8">
        <v>93.63</v>
      </c>
      <c r="D657" s="10"/>
    </row>
    <row r="658" spans="1:4" x14ac:dyDescent="0.2">
      <c r="A658" s="5">
        <v>41130</v>
      </c>
      <c r="B658" s="8">
        <v>93.36</v>
      </c>
      <c r="C658" s="8">
        <v>93.63</v>
      </c>
      <c r="D658" s="10"/>
    </row>
    <row r="659" spans="1:4" x14ac:dyDescent="0.2">
      <c r="A659" s="5">
        <v>41131</v>
      </c>
      <c r="B659" s="8">
        <v>92.87</v>
      </c>
      <c r="C659" s="8">
        <v>93.15</v>
      </c>
      <c r="D659" s="10"/>
    </row>
    <row r="660" spans="1:4" x14ac:dyDescent="0.2">
      <c r="A660" s="5">
        <v>41134</v>
      </c>
      <c r="B660" s="8">
        <v>92.73</v>
      </c>
      <c r="C660" s="8">
        <v>93.03</v>
      </c>
      <c r="D660" s="10"/>
    </row>
    <row r="661" spans="1:4" x14ac:dyDescent="0.2">
      <c r="A661" s="5">
        <v>41135</v>
      </c>
      <c r="B661" s="8">
        <v>93.43</v>
      </c>
      <c r="C661" s="8">
        <v>93.74</v>
      </c>
      <c r="D661" s="10"/>
    </row>
    <row r="662" spans="1:4" x14ac:dyDescent="0.2">
      <c r="A662" s="5">
        <v>41136</v>
      </c>
      <c r="B662" s="8">
        <v>94.33</v>
      </c>
      <c r="C662" s="8">
        <v>94.62</v>
      </c>
      <c r="D662" s="10"/>
    </row>
    <row r="663" spans="1:4" x14ac:dyDescent="0.2">
      <c r="A663" s="5">
        <v>41137</v>
      </c>
      <c r="B663" s="8">
        <v>95.6</v>
      </c>
      <c r="C663" s="8">
        <v>95.89</v>
      </c>
      <c r="D663" s="10"/>
    </row>
    <row r="664" spans="1:4" x14ac:dyDescent="0.2">
      <c r="A664" s="5">
        <v>41138</v>
      </c>
      <c r="B664" s="8">
        <v>96.01</v>
      </c>
      <c r="C664" s="8">
        <v>96.32</v>
      </c>
      <c r="D664" s="10"/>
    </row>
    <row r="665" spans="1:4" x14ac:dyDescent="0.2">
      <c r="A665" s="5">
        <v>41141</v>
      </c>
      <c r="B665" s="8">
        <v>95.97</v>
      </c>
      <c r="C665" s="8">
        <v>96.26</v>
      </c>
      <c r="D665" s="10"/>
    </row>
    <row r="666" spans="1:4" x14ac:dyDescent="0.2">
      <c r="A666" s="5">
        <v>41142</v>
      </c>
      <c r="B666" s="8">
        <v>96.68</v>
      </c>
      <c r="C666" s="8">
        <v>96.84</v>
      </c>
      <c r="D666" s="10"/>
    </row>
    <row r="667" spans="1:4" x14ac:dyDescent="0.2">
      <c r="A667" s="5">
        <v>41143</v>
      </c>
      <c r="B667" s="8">
        <v>97.26</v>
      </c>
      <c r="C667" s="8">
        <v>97.55</v>
      </c>
      <c r="D667" s="10"/>
    </row>
    <row r="668" spans="1:4" x14ac:dyDescent="0.2">
      <c r="A668" s="5">
        <v>41144</v>
      </c>
      <c r="B668" s="8">
        <v>96.27</v>
      </c>
      <c r="C668" s="8">
        <v>96.6</v>
      </c>
      <c r="D668" s="10"/>
    </row>
    <row r="669" spans="1:4" x14ac:dyDescent="0.2">
      <c r="A669" s="5">
        <v>41145</v>
      </c>
      <c r="B669" s="8">
        <v>96.15</v>
      </c>
      <c r="C669" s="8">
        <v>96.45</v>
      </c>
      <c r="D669" s="10"/>
    </row>
    <row r="670" spans="1:4" x14ac:dyDescent="0.2">
      <c r="A670" s="5">
        <v>41148</v>
      </c>
      <c r="B670" s="8">
        <v>95.47</v>
      </c>
      <c r="C670" s="8">
        <v>95.79</v>
      </c>
      <c r="D670" s="10"/>
    </row>
    <row r="671" spans="1:4" x14ac:dyDescent="0.2">
      <c r="A671" s="5">
        <v>41149</v>
      </c>
      <c r="B671" s="8">
        <v>96.33</v>
      </c>
      <c r="C671" s="8">
        <v>96.63</v>
      </c>
      <c r="D671" s="10"/>
    </row>
    <row r="672" spans="1:4" x14ac:dyDescent="0.2">
      <c r="A672" s="5">
        <v>41150</v>
      </c>
      <c r="B672" s="8">
        <v>95.49</v>
      </c>
      <c r="C672" s="8">
        <v>95.81</v>
      </c>
      <c r="D672" s="10"/>
    </row>
    <row r="673" spans="1:4" x14ac:dyDescent="0.2">
      <c r="A673" s="5">
        <v>41151</v>
      </c>
      <c r="B673" s="8">
        <v>94.62</v>
      </c>
      <c r="C673" s="8">
        <v>94.96</v>
      </c>
      <c r="D673" s="10"/>
    </row>
    <row r="674" spans="1:4" x14ac:dyDescent="0.2">
      <c r="A674" s="5">
        <v>41152</v>
      </c>
      <c r="B674" s="8">
        <v>96.47</v>
      </c>
      <c r="C674" s="8">
        <v>96.76</v>
      </c>
      <c r="D674" s="10"/>
    </row>
    <row r="675" spans="1:4" x14ac:dyDescent="0.2">
      <c r="A675" s="5">
        <v>41156</v>
      </c>
      <c r="B675" s="8">
        <v>95.3</v>
      </c>
      <c r="C675" s="8">
        <v>95.64</v>
      </c>
      <c r="D675" s="10"/>
    </row>
    <row r="676" spans="1:4" x14ac:dyDescent="0.2">
      <c r="A676" s="5">
        <v>41157</v>
      </c>
      <c r="B676" s="8">
        <v>95.36</v>
      </c>
      <c r="C676" s="8">
        <v>95.69</v>
      </c>
      <c r="D676" s="10"/>
    </row>
    <row r="677" spans="1:4" x14ac:dyDescent="0.2">
      <c r="A677" s="5">
        <v>41158</v>
      </c>
      <c r="B677" s="8">
        <v>95.53</v>
      </c>
      <c r="C677" s="8">
        <v>95.85</v>
      </c>
      <c r="D677" s="10"/>
    </row>
    <row r="678" spans="1:4" x14ac:dyDescent="0.2">
      <c r="A678" s="5">
        <v>41159</v>
      </c>
      <c r="B678" s="8">
        <v>96.42</v>
      </c>
      <c r="C678" s="8">
        <v>96.75</v>
      </c>
      <c r="D678" s="10"/>
    </row>
    <row r="679" spans="1:4" x14ac:dyDescent="0.2">
      <c r="A679" s="5">
        <v>41162</v>
      </c>
      <c r="B679" s="8">
        <v>96.54</v>
      </c>
      <c r="C679" s="8">
        <v>96.88</v>
      </c>
      <c r="D679" s="10"/>
    </row>
    <row r="680" spans="1:4" x14ac:dyDescent="0.2">
      <c r="A680" s="5">
        <v>41163</v>
      </c>
      <c r="B680" s="8">
        <v>97.17</v>
      </c>
      <c r="C680" s="8">
        <v>97.5</v>
      </c>
      <c r="D680" s="10"/>
    </row>
    <row r="681" spans="1:4" x14ac:dyDescent="0.2">
      <c r="A681" s="5">
        <v>41164</v>
      </c>
      <c r="B681" s="8">
        <v>97.01</v>
      </c>
      <c r="C681" s="8">
        <v>97.34</v>
      </c>
      <c r="D681" s="10"/>
    </row>
    <row r="682" spans="1:4" x14ac:dyDescent="0.2">
      <c r="A682" s="5">
        <v>41165</v>
      </c>
      <c r="B682" s="8">
        <v>98.31</v>
      </c>
      <c r="C682" s="8">
        <v>98.63</v>
      </c>
      <c r="D682" s="10"/>
    </row>
    <row r="683" spans="1:4" x14ac:dyDescent="0.2">
      <c r="A683" s="5">
        <v>41166</v>
      </c>
      <c r="B683" s="8">
        <v>99</v>
      </c>
      <c r="C683" s="8">
        <v>99.33</v>
      </c>
      <c r="D683" s="10"/>
    </row>
    <row r="684" spans="1:4" x14ac:dyDescent="0.2">
      <c r="A684" s="5">
        <v>41169</v>
      </c>
      <c r="B684" s="8">
        <v>96.62</v>
      </c>
      <c r="C684" s="8">
        <v>96.95</v>
      </c>
      <c r="D684" s="10"/>
    </row>
    <row r="685" spans="1:4" x14ac:dyDescent="0.2">
      <c r="A685" s="5">
        <v>41170</v>
      </c>
      <c r="B685" s="8">
        <v>95.29</v>
      </c>
      <c r="C685" s="8">
        <v>95.62</v>
      </c>
      <c r="D685" s="10"/>
    </row>
    <row r="686" spans="1:4" x14ac:dyDescent="0.2">
      <c r="A686" s="5">
        <v>41171</v>
      </c>
      <c r="B686" s="8">
        <v>91.98</v>
      </c>
      <c r="C686" s="8">
        <v>92.3</v>
      </c>
      <c r="D686" s="10"/>
    </row>
    <row r="687" spans="1:4" x14ac:dyDescent="0.2">
      <c r="A687" s="5">
        <v>41172</v>
      </c>
      <c r="B687" s="8">
        <v>91.87</v>
      </c>
      <c r="C687" s="8">
        <v>92.42</v>
      </c>
      <c r="D687" s="10"/>
    </row>
    <row r="688" spans="1:4" x14ac:dyDescent="0.2">
      <c r="A688" s="5">
        <v>41173</v>
      </c>
      <c r="B688" s="8">
        <v>92.89</v>
      </c>
      <c r="C688" s="8">
        <v>93.21</v>
      </c>
      <c r="D688" s="10"/>
    </row>
    <row r="689" spans="1:4" x14ac:dyDescent="0.2">
      <c r="A689" s="5">
        <v>41176</v>
      </c>
      <c r="B689" s="8">
        <v>91.93</v>
      </c>
      <c r="C689" s="8">
        <v>92.25</v>
      </c>
      <c r="D689" s="10"/>
    </row>
    <row r="690" spans="1:4" x14ac:dyDescent="0.2">
      <c r="A690" s="5">
        <v>41177</v>
      </c>
      <c r="B690" s="8">
        <v>91.37</v>
      </c>
      <c r="C690" s="8">
        <v>91.71</v>
      </c>
      <c r="D690" s="10"/>
    </row>
    <row r="691" spans="1:4" x14ac:dyDescent="0.2">
      <c r="A691" s="5">
        <v>41178</v>
      </c>
      <c r="B691" s="8">
        <v>89.98</v>
      </c>
      <c r="C691" s="8">
        <v>90.34</v>
      </c>
      <c r="D691" s="10"/>
    </row>
    <row r="692" spans="1:4" x14ac:dyDescent="0.2">
      <c r="A692" s="5">
        <v>41179</v>
      </c>
      <c r="B692" s="8">
        <v>91.85</v>
      </c>
      <c r="C692" s="8">
        <v>92.21</v>
      </c>
      <c r="D692" s="10"/>
    </row>
    <row r="693" spans="1:4" x14ac:dyDescent="0.2">
      <c r="A693" s="5">
        <v>41180</v>
      </c>
      <c r="B693" s="8">
        <v>92.19</v>
      </c>
      <c r="C693" s="8">
        <v>92.56</v>
      </c>
      <c r="D693" s="10"/>
    </row>
    <row r="694" spans="1:4" x14ac:dyDescent="0.2">
      <c r="A694" s="5">
        <v>41183</v>
      </c>
      <c r="B694" s="8">
        <v>92.48</v>
      </c>
      <c r="C694" s="8">
        <v>92.85</v>
      </c>
      <c r="D694" s="10"/>
    </row>
    <row r="695" spans="1:4" x14ac:dyDescent="0.2">
      <c r="A695" s="5">
        <v>41184</v>
      </c>
      <c r="B695" s="8">
        <v>91.89</v>
      </c>
      <c r="C695" s="8">
        <v>92.27</v>
      </c>
      <c r="D695" s="10"/>
    </row>
    <row r="696" spans="1:4" x14ac:dyDescent="0.2">
      <c r="A696" s="5">
        <v>41185</v>
      </c>
      <c r="B696" s="8">
        <v>88.14</v>
      </c>
      <c r="C696" s="8">
        <v>88.52</v>
      </c>
      <c r="D696" s="10"/>
    </row>
    <row r="697" spans="1:4" x14ac:dyDescent="0.2">
      <c r="A697" s="5">
        <v>41186</v>
      </c>
      <c r="B697" s="8">
        <v>91.71</v>
      </c>
      <c r="C697" s="8">
        <v>92.07</v>
      </c>
      <c r="D697" s="10"/>
    </row>
    <row r="698" spans="1:4" x14ac:dyDescent="0.2">
      <c r="A698" s="5">
        <v>41187</v>
      </c>
      <c r="B698" s="8">
        <v>89.88</v>
      </c>
      <c r="C698" s="8">
        <v>90.27</v>
      </c>
      <c r="D698" s="10"/>
    </row>
    <row r="699" spans="1:4" x14ac:dyDescent="0.2">
      <c r="A699" s="5">
        <v>41190</v>
      </c>
      <c r="B699" s="8">
        <v>89.33</v>
      </c>
      <c r="C699" s="8">
        <v>89.73</v>
      </c>
      <c r="D699" s="10"/>
    </row>
    <row r="700" spans="1:4" x14ac:dyDescent="0.2">
      <c r="A700" s="5">
        <v>41191</v>
      </c>
      <c r="B700" s="8">
        <v>92.39</v>
      </c>
      <c r="C700" s="8">
        <v>92.78</v>
      </c>
      <c r="D700" s="10"/>
    </row>
    <row r="701" spans="1:4" x14ac:dyDescent="0.2">
      <c r="A701" s="5">
        <v>41192</v>
      </c>
      <c r="B701" s="8">
        <v>91.25</v>
      </c>
      <c r="C701" s="8">
        <v>91.64</v>
      </c>
      <c r="D701" s="10"/>
    </row>
    <row r="702" spans="1:4" x14ac:dyDescent="0.2">
      <c r="A702" s="5">
        <v>41193</v>
      </c>
      <c r="B702" s="8">
        <v>92.07</v>
      </c>
      <c r="C702" s="8">
        <v>92.5</v>
      </c>
      <c r="D702" s="10"/>
    </row>
    <row r="703" spans="1:4" x14ac:dyDescent="0.2">
      <c r="A703" s="5">
        <v>41194</v>
      </c>
      <c r="B703" s="8">
        <v>91.86</v>
      </c>
      <c r="C703" s="8">
        <v>92.28</v>
      </c>
      <c r="D703" s="10"/>
    </row>
    <row r="704" spans="1:4" x14ac:dyDescent="0.2">
      <c r="A704" s="5">
        <v>41197</v>
      </c>
      <c r="B704" s="8">
        <v>91.85</v>
      </c>
      <c r="C704" s="8">
        <v>92.32</v>
      </c>
      <c r="D704" s="10"/>
    </row>
    <row r="705" spans="1:4" x14ac:dyDescent="0.2">
      <c r="A705" s="5">
        <v>41198</v>
      </c>
      <c r="B705" s="8">
        <v>92.09</v>
      </c>
      <c r="C705" s="8">
        <v>92.54</v>
      </c>
      <c r="D705" s="10"/>
    </row>
    <row r="706" spans="1:4" x14ac:dyDescent="0.2">
      <c r="A706" s="5">
        <v>41199</v>
      </c>
      <c r="B706" s="8">
        <v>92.12</v>
      </c>
      <c r="C706" s="8">
        <v>92.59</v>
      </c>
      <c r="D706" s="10"/>
    </row>
    <row r="707" spans="1:4" x14ac:dyDescent="0.2">
      <c r="A707" s="5">
        <v>41200</v>
      </c>
      <c r="B707" s="8">
        <v>92.1</v>
      </c>
      <c r="C707" s="8">
        <v>92.53</v>
      </c>
      <c r="D707" s="10"/>
    </row>
    <row r="708" spans="1:4" x14ac:dyDescent="0.2">
      <c r="A708" s="5">
        <v>41201</v>
      </c>
      <c r="B708" s="8">
        <v>90.05</v>
      </c>
      <c r="C708" s="8">
        <v>90.44</v>
      </c>
      <c r="D708" s="10"/>
    </row>
    <row r="709" spans="1:4" x14ac:dyDescent="0.2">
      <c r="A709" s="5">
        <v>41204</v>
      </c>
      <c r="B709" s="8">
        <v>88.73</v>
      </c>
      <c r="C709" s="8">
        <v>88.65</v>
      </c>
      <c r="D709" s="10"/>
    </row>
    <row r="710" spans="1:4" x14ac:dyDescent="0.2">
      <c r="A710" s="5">
        <v>41205</v>
      </c>
      <c r="B710" s="8">
        <v>86.67</v>
      </c>
      <c r="C710" s="8">
        <v>87.23</v>
      </c>
      <c r="D710" s="10"/>
    </row>
    <row r="711" spans="1:4" x14ac:dyDescent="0.2">
      <c r="A711" s="5">
        <v>41206</v>
      </c>
      <c r="B711" s="8">
        <v>85.73</v>
      </c>
      <c r="C711" s="8">
        <v>86.29</v>
      </c>
      <c r="D711" s="10"/>
    </row>
    <row r="712" spans="1:4" x14ac:dyDescent="0.2">
      <c r="A712" s="5">
        <v>41207</v>
      </c>
      <c r="B712" s="8">
        <v>86.05</v>
      </c>
      <c r="C712" s="8">
        <v>86.6</v>
      </c>
      <c r="D712" s="10"/>
    </row>
    <row r="713" spans="1:4" x14ac:dyDescent="0.2">
      <c r="A713" s="5">
        <v>41208</v>
      </c>
      <c r="B713" s="8">
        <v>86.28</v>
      </c>
      <c r="C713" s="8">
        <v>86.8</v>
      </c>
      <c r="D713" s="10"/>
    </row>
    <row r="714" spans="1:4" x14ac:dyDescent="0.2">
      <c r="A714" s="5">
        <v>41211</v>
      </c>
      <c r="B714" s="8">
        <v>85.54</v>
      </c>
      <c r="C714" s="8">
        <v>86.05</v>
      </c>
      <c r="D714" s="10"/>
    </row>
    <row r="715" spans="1:4" x14ac:dyDescent="0.2">
      <c r="A715" s="5">
        <v>41212</v>
      </c>
      <c r="B715" s="8">
        <v>85.68</v>
      </c>
      <c r="C715" s="8">
        <v>86.19</v>
      </c>
      <c r="D715" s="10"/>
    </row>
    <row r="716" spans="1:4" x14ac:dyDescent="0.2">
      <c r="A716" s="5">
        <v>41213</v>
      </c>
      <c r="B716" s="8">
        <v>86.24</v>
      </c>
      <c r="C716" s="8">
        <v>86.73</v>
      </c>
      <c r="D716" s="10"/>
    </row>
    <row r="717" spans="1:4" x14ac:dyDescent="0.2">
      <c r="A717" s="5">
        <v>41214</v>
      </c>
      <c r="B717" s="8">
        <v>87.09</v>
      </c>
      <c r="C717" s="8">
        <v>87.57</v>
      </c>
      <c r="D717" s="10"/>
    </row>
    <row r="718" spans="1:4" x14ac:dyDescent="0.2">
      <c r="A718" s="5">
        <v>41215</v>
      </c>
      <c r="B718" s="8">
        <v>84.86</v>
      </c>
      <c r="C718" s="8">
        <v>85.4</v>
      </c>
      <c r="D718" s="10"/>
    </row>
    <row r="719" spans="1:4" x14ac:dyDescent="0.2">
      <c r="A719" s="5">
        <v>41218</v>
      </c>
      <c r="B719" s="8">
        <v>85.65</v>
      </c>
      <c r="C719" s="8">
        <v>86.14</v>
      </c>
      <c r="D719" s="10"/>
    </row>
    <row r="720" spans="1:4" x14ac:dyDescent="0.2">
      <c r="A720" s="5">
        <v>41219</v>
      </c>
      <c r="B720" s="8">
        <v>88.71</v>
      </c>
      <c r="C720" s="8">
        <v>89.17</v>
      </c>
      <c r="D720" s="10"/>
    </row>
    <row r="721" spans="1:4" x14ac:dyDescent="0.2">
      <c r="A721" s="5">
        <v>41220</v>
      </c>
      <c r="B721" s="8">
        <v>84.44</v>
      </c>
      <c r="C721" s="8">
        <v>84.91</v>
      </c>
      <c r="D721" s="10"/>
    </row>
    <row r="722" spans="1:4" x14ac:dyDescent="0.2">
      <c r="A722" s="5">
        <v>41221</v>
      </c>
      <c r="B722" s="8">
        <v>85.09</v>
      </c>
      <c r="C722" s="8">
        <v>85.56</v>
      </c>
      <c r="D722" s="10"/>
    </row>
    <row r="723" spans="1:4" x14ac:dyDescent="0.2">
      <c r="A723" s="5">
        <v>41222</v>
      </c>
      <c r="B723" s="8">
        <v>86.07</v>
      </c>
      <c r="C723" s="8">
        <v>86.55</v>
      </c>
      <c r="D723" s="10"/>
    </row>
    <row r="724" spans="1:4" x14ac:dyDescent="0.2">
      <c r="A724" s="5">
        <v>41225</v>
      </c>
      <c r="B724" s="8">
        <v>85.57</v>
      </c>
      <c r="C724" s="8">
        <v>86.07</v>
      </c>
      <c r="D724" s="10"/>
    </row>
    <row r="725" spans="1:4" x14ac:dyDescent="0.2">
      <c r="A725" s="5">
        <v>41226</v>
      </c>
      <c r="B725" s="8">
        <v>85.38</v>
      </c>
      <c r="C725" s="8">
        <v>85.84</v>
      </c>
      <c r="D725" s="10"/>
    </row>
    <row r="726" spans="1:4" x14ac:dyDescent="0.2">
      <c r="A726" s="5">
        <v>41227</v>
      </c>
      <c r="B726" s="8">
        <v>86.32</v>
      </c>
      <c r="C726" s="8">
        <v>86.75</v>
      </c>
      <c r="D726" s="10"/>
    </row>
    <row r="727" spans="1:4" x14ac:dyDescent="0.2">
      <c r="A727" s="5">
        <v>41228</v>
      </c>
      <c r="B727" s="8">
        <v>85.45</v>
      </c>
      <c r="C727" s="8">
        <v>85.87</v>
      </c>
      <c r="D727" s="10"/>
    </row>
    <row r="728" spans="1:4" x14ac:dyDescent="0.2">
      <c r="A728" s="5">
        <v>41229</v>
      </c>
      <c r="B728" s="8">
        <v>86.67</v>
      </c>
      <c r="C728" s="8">
        <v>86.92</v>
      </c>
      <c r="D728" s="10"/>
    </row>
    <row r="729" spans="1:4" x14ac:dyDescent="0.2">
      <c r="A729" s="5">
        <v>41232</v>
      </c>
      <c r="B729" s="8">
        <v>89.28</v>
      </c>
      <c r="C729" s="8">
        <v>89.8</v>
      </c>
      <c r="D729" s="10"/>
    </row>
    <row r="730" spans="1:4" x14ac:dyDescent="0.2">
      <c r="A730" s="5">
        <v>41233</v>
      </c>
      <c r="B730" s="8">
        <v>86.75</v>
      </c>
      <c r="C730" s="8">
        <v>87.35</v>
      </c>
      <c r="D730" s="10"/>
    </row>
    <row r="731" spans="1:4" x14ac:dyDescent="0.2">
      <c r="A731" s="5">
        <v>41234</v>
      </c>
      <c r="B731" s="8">
        <v>87.38</v>
      </c>
      <c r="C731" s="8">
        <v>87.98</v>
      </c>
      <c r="D731" s="10"/>
    </row>
    <row r="732" spans="1:4" x14ac:dyDescent="0.2">
      <c r="A732" s="5">
        <v>41236</v>
      </c>
      <c r="B732" s="8">
        <v>88.28</v>
      </c>
      <c r="C732" s="8">
        <v>88.9</v>
      </c>
      <c r="D732" s="10"/>
    </row>
    <row r="733" spans="1:4" x14ac:dyDescent="0.2">
      <c r="A733" s="5">
        <v>41239</v>
      </c>
      <c r="B733" s="8">
        <v>87.74</v>
      </c>
      <c r="C733" s="8">
        <v>88.37</v>
      </c>
      <c r="D733" s="10"/>
    </row>
    <row r="734" spans="1:4" x14ac:dyDescent="0.2">
      <c r="A734" s="5">
        <v>41240</v>
      </c>
      <c r="B734" s="8">
        <v>87.18</v>
      </c>
      <c r="C734" s="8">
        <v>87.81</v>
      </c>
      <c r="D734" s="10"/>
    </row>
    <row r="735" spans="1:4" x14ac:dyDescent="0.2">
      <c r="A735" s="5">
        <v>41241</v>
      </c>
      <c r="B735" s="8">
        <v>86.49</v>
      </c>
      <c r="C735" s="8">
        <v>87.13</v>
      </c>
      <c r="D735" s="10"/>
    </row>
    <row r="736" spans="1:4" x14ac:dyDescent="0.2">
      <c r="A736" s="5">
        <v>41242</v>
      </c>
      <c r="B736" s="8">
        <v>88.07</v>
      </c>
      <c r="C736" s="8">
        <v>88.66</v>
      </c>
      <c r="D736" s="10"/>
    </row>
    <row r="737" spans="1:4" x14ac:dyDescent="0.2">
      <c r="A737" s="5">
        <v>41243</v>
      </c>
      <c r="B737" s="8">
        <v>88.91</v>
      </c>
      <c r="C737" s="8">
        <v>89.49</v>
      </c>
      <c r="D737" s="10"/>
    </row>
    <row r="738" spans="1:4" x14ac:dyDescent="0.2">
      <c r="A738" s="5">
        <v>41246</v>
      </c>
      <c r="B738" s="8">
        <v>89.09</v>
      </c>
      <c r="C738" s="8">
        <v>89.69</v>
      </c>
      <c r="D738" s="10"/>
    </row>
    <row r="739" spans="1:4" x14ac:dyDescent="0.2">
      <c r="A739" s="5">
        <v>41247</v>
      </c>
      <c r="B739" s="8">
        <v>88.5</v>
      </c>
      <c r="C739" s="8">
        <v>89.08</v>
      </c>
      <c r="D739" s="10"/>
    </row>
    <row r="740" spans="1:4" x14ac:dyDescent="0.2">
      <c r="A740" s="5">
        <v>41248</v>
      </c>
      <c r="B740" s="8">
        <v>87.88</v>
      </c>
      <c r="C740" s="8">
        <v>88.47</v>
      </c>
      <c r="D740" s="10"/>
    </row>
    <row r="741" spans="1:4" x14ac:dyDescent="0.2">
      <c r="A741" s="5">
        <v>41249</v>
      </c>
      <c r="B741" s="8">
        <v>86.26</v>
      </c>
      <c r="C741" s="8">
        <v>86.85</v>
      </c>
      <c r="D741" s="10"/>
    </row>
    <row r="742" spans="1:4" x14ac:dyDescent="0.2">
      <c r="A742" s="5">
        <v>41250</v>
      </c>
      <c r="B742" s="8">
        <v>85.93</v>
      </c>
      <c r="C742" s="8">
        <v>86.5</v>
      </c>
      <c r="D742" s="10"/>
    </row>
    <row r="743" spans="1:4" x14ac:dyDescent="0.2">
      <c r="A743" s="5">
        <v>41253</v>
      </c>
      <c r="B743" s="8">
        <v>85.56</v>
      </c>
      <c r="C743" s="8">
        <v>86.1</v>
      </c>
      <c r="D743" s="10"/>
    </row>
    <row r="744" spans="1:4" x14ac:dyDescent="0.2">
      <c r="A744" s="5">
        <v>41254</v>
      </c>
      <c r="B744" s="8">
        <v>85.79</v>
      </c>
      <c r="C744" s="8">
        <v>86.32</v>
      </c>
      <c r="D744" s="10"/>
    </row>
    <row r="745" spans="1:4" x14ac:dyDescent="0.2">
      <c r="A745" s="5">
        <v>41255</v>
      </c>
      <c r="B745" s="8">
        <v>86.77</v>
      </c>
      <c r="C745" s="8">
        <v>87.31</v>
      </c>
      <c r="D745" s="10"/>
    </row>
    <row r="746" spans="1:4" x14ac:dyDescent="0.2">
      <c r="A746" s="5">
        <v>41256</v>
      </c>
      <c r="B746" s="8">
        <v>85.89</v>
      </c>
      <c r="C746" s="8">
        <v>86.44</v>
      </c>
      <c r="D746" s="10"/>
    </row>
    <row r="747" spans="1:4" x14ac:dyDescent="0.2">
      <c r="A747" s="5">
        <v>41257</v>
      </c>
      <c r="B747" s="8">
        <v>86.73</v>
      </c>
      <c r="C747" s="8">
        <v>87.25</v>
      </c>
      <c r="D747" s="10"/>
    </row>
    <row r="748" spans="1:4" x14ac:dyDescent="0.2">
      <c r="A748" s="5">
        <v>41260</v>
      </c>
      <c r="B748" s="8">
        <v>87.2</v>
      </c>
      <c r="C748" s="8">
        <v>87.67</v>
      </c>
      <c r="D748" s="10"/>
    </row>
    <row r="749" spans="1:4" x14ac:dyDescent="0.2">
      <c r="A749" s="5">
        <v>41261</v>
      </c>
      <c r="B749" s="8">
        <v>87.93</v>
      </c>
      <c r="C749" s="8">
        <v>88.4</v>
      </c>
      <c r="D749" s="10"/>
    </row>
    <row r="750" spans="1:4" x14ac:dyDescent="0.2">
      <c r="A750" s="5">
        <v>41262</v>
      </c>
      <c r="B750" s="8">
        <v>89.51</v>
      </c>
      <c r="C750" s="8">
        <v>89.98</v>
      </c>
      <c r="D750" s="10"/>
    </row>
    <row r="751" spans="1:4" x14ac:dyDescent="0.2">
      <c r="A751" s="5">
        <v>41263</v>
      </c>
      <c r="B751" s="8">
        <v>90.13</v>
      </c>
      <c r="C751" s="8">
        <v>90.69</v>
      </c>
      <c r="D751" s="10"/>
    </row>
    <row r="752" spans="1:4" x14ac:dyDescent="0.2">
      <c r="A752" s="5">
        <v>41264</v>
      </c>
      <c r="B752" s="8">
        <v>88.66</v>
      </c>
      <c r="C752" s="8">
        <v>89.23</v>
      </c>
      <c r="D752" s="10"/>
    </row>
    <row r="753" spans="1:4" x14ac:dyDescent="0.2">
      <c r="A753" s="5">
        <v>41267</v>
      </c>
      <c r="B753" s="8">
        <v>88.61</v>
      </c>
      <c r="C753" s="8">
        <v>89.17</v>
      </c>
      <c r="D753" s="10"/>
    </row>
    <row r="754" spans="1:4" x14ac:dyDescent="0.2">
      <c r="A754" s="5">
        <v>41269</v>
      </c>
      <c r="B754" s="8">
        <v>90.98</v>
      </c>
      <c r="C754" s="8">
        <v>91.49</v>
      </c>
      <c r="D754" s="10"/>
    </row>
    <row r="755" spans="1:4" x14ac:dyDescent="0.2">
      <c r="A755" s="5">
        <v>41270</v>
      </c>
      <c r="B755" s="8">
        <v>90.87</v>
      </c>
      <c r="C755" s="8">
        <v>91.37</v>
      </c>
      <c r="D755" s="10"/>
    </row>
    <row r="756" spans="1:4" x14ac:dyDescent="0.2">
      <c r="A756" s="5">
        <v>41271</v>
      </c>
      <c r="B756" s="8">
        <v>90.8</v>
      </c>
      <c r="C756" s="8">
        <v>91.3</v>
      </c>
      <c r="D756" s="10"/>
    </row>
    <row r="757" spans="1:4" x14ac:dyDescent="0.2">
      <c r="A757" s="5">
        <v>41274</v>
      </c>
      <c r="B757" s="8">
        <v>91.82</v>
      </c>
      <c r="C757" s="8">
        <v>92.27</v>
      </c>
      <c r="D757" s="10"/>
    </row>
    <row r="758" spans="1:4" x14ac:dyDescent="0.2">
      <c r="A758" s="5">
        <v>41276</v>
      </c>
      <c r="B758" s="8">
        <v>93.12</v>
      </c>
      <c r="C758" s="8">
        <v>93.55</v>
      </c>
      <c r="D758" s="10"/>
    </row>
    <row r="759" spans="1:4" x14ac:dyDescent="0.2">
      <c r="A759" s="5">
        <v>41277</v>
      </c>
      <c r="B759" s="8">
        <v>92.92</v>
      </c>
      <c r="C759" s="8">
        <v>93.34</v>
      </c>
      <c r="D759" s="10"/>
    </row>
    <row r="760" spans="1:4" x14ac:dyDescent="0.2">
      <c r="A760" s="5">
        <v>41278</v>
      </c>
      <c r="B760" s="8">
        <v>93.09</v>
      </c>
      <c r="C760" s="8">
        <v>93.51</v>
      </c>
      <c r="D760" s="10"/>
    </row>
    <row r="761" spans="1:4" x14ac:dyDescent="0.2">
      <c r="A761" s="5">
        <v>41281</v>
      </c>
      <c r="B761" s="8">
        <v>93.19</v>
      </c>
      <c r="C761" s="8">
        <v>93.63</v>
      </c>
      <c r="D761" s="10"/>
    </row>
    <row r="762" spans="1:4" x14ac:dyDescent="0.2">
      <c r="A762" s="5">
        <v>41282</v>
      </c>
      <c r="B762" s="8">
        <v>93.15</v>
      </c>
      <c r="C762" s="8">
        <v>93.6</v>
      </c>
      <c r="D762" s="10"/>
    </row>
    <row r="763" spans="1:4" x14ac:dyDescent="0.2">
      <c r="A763" s="5">
        <v>41283</v>
      </c>
      <c r="B763" s="8">
        <v>93.1</v>
      </c>
      <c r="C763" s="8">
        <v>93.56</v>
      </c>
      <c r="D763" s="10"/>
    </row>
    <row r="764" spans="1:4" x14ac:dyDescent="0.2">
      <c r="A764" s="5">
        <v>41284</v>
      </c>
      <c r="B764" s="8">
        <v>93.82</v>
      </c>
      <c r="C764" s="8">
        <v>94.27</v>
      </c>
      <c r="D764" s="10"/>
    </row>
    <row r="765" spans="1:4" x14ac:dyDescent="0.2">
      <c r="A765" s="5">
        <v>41285</v>
      </c>
      <c r="B765" s="8">
        <v>93.56</v>
      </c>
      <c r="C765" s="8">
        <v>93.99</v>
      </c>
      <c r="D765" s="10"/>
    </row>
    <row r="766" spans="1:4" x14ac:dyDescent="0.2">
      <c r="A766" s="5">
        <v>41288</v>
      </c>
      <c r="B766" s="8">
        <v>94.14</v>
      </c>
      <c r="C766" s="8">
        <v>94.59</v>
      </c>
      <c r="D766" s="10"/>
    </row>
    <row r="767" spans="1:4" x14ac:dyDescent="0.2">
      <c r="A767" s="5">
        <v>41289</v>
      </c>
      <c r="B767" s="8">
        <v>93.28</v>
      </c>
      <c r="C767" s="8">
        <v>93.72</v>
      </c>
      <c r="D767" s="10"/>
    </row>
    <row r="768" spans="1:4" x14ac:dyDescent="0.2">
      <c r="A768" s="5">
        <v>41290</v>
      </c>
      <c r="B768" s="8">
        <v>94.24</v>
      </c>
      <c r="C768" s="8">
        <v>94.68</v>
      </c>
      <c r="D768" s="10"/>
    </row>
    <row r="769" spans="1:4" x14ac:dyDescent="0.2">
      <c r="A769" s="5">
        <v>41291</v>
      </c>
      <c r="B769" s="8">
        <v>95.49</v>
      </c>
      <c r="C769" s="8">
        <v>95.94</v>
      </c>
      <c r="D769" s="10"/>
    </row>
    <row r="770" spans="1:4" x14ac:dyDescent="0.2">
      <c r="A770" s="5">
        <v>41292</v>
      </c>
      <c r="B770" s="8">
        <v>95.56</v>
      </c>
      <c r="C770" s="8">
        <v>96.04</v>
      </c>
      <c r="D770" s="10"/>
    </row>
    <row r="771" spans="1:4" x14ac:dyDescent="0.2">
      <c r="A771" s="5">
        <v>41296</v>
      </c>
      <c r="B771" s="8">
        <v>96.24</v>
      </c>
      <c r="C771" s="8">
        <v>96.68</v>
      </c>
      <c r="D771" s="10"/>
    </row>
    <row r="772" spans="1:4" x14ac:dyDescent="0.2">
      <c r="A772" s="5">
        <v>41297</v>
      </c>
      <c r="B772" s="8">
        <v>95.23</v>
      </c>
      <c r="C772" s="8">
        <v>95.75</v>
      </c>
      <c r="D772" s="10"/>
    </row>
    <row r="773" spans="1:4" x14ac:dyDescent="0.2">
      <c r="A773" s="5">
        <v>41298</v>
      </c>
      <c r="B773" s="8">
        <v>95.95</v>
      </c>
      <c r="C773" s="8">
        <v>96.45</v>
      </c>
      <c r="D773" s="10"/>
    </row>
    <row r="774" spans="1:4" x14ac:dyDescent="0.2">
      <c r="A774" s="5">
        <v>41299</v>
      </c>
      <c r="B774" s="8">
        <v>95.88</v>
      </c>
      <c r="C774" s="8">
        <v>96.33</v>
      </c>
      <c r="D774" s="10"/>
    </row>
    <row r="775" spans="1:4" x14ac:dyDescent="0.2">
      <c r="A775" s="5">
        <v>41302</v>
      </c>
      <c r="B775" s="8">
        <v>96.44</v>
      </c>
      <c r="C775" s="8">
        <v>96.87</v>
      </c>
      <c r="D775" s="10"/>
    </row>
    <row r="776" spans="1:4" x14ac:dyDescent="0.2">
      <c r="A776" s="5">
        <v>41303</v>
      </c>
      <c r="B776" s="8">
        <v>97.57</v>
      </c>
      <c r="C776" s="8">
        <v>97.99</v>
      </c>
      <c r="D776" s="10"/>
    </row>
    <row r="777" spans="1:4" x14ac:dyDescent="0.2">
      <c r="A777" s="5">
        <v>41304</v>
      </c>
      <c r="B777" s="8">
        <v>97.94</v>
      </c>
      <c r="C777" s="8">
        <v>98.38</v>
      </c>
      <c r="D777" s="10"/>
    </row>
    <row r="778" spans="1:4" x14ac:dyDescent="0.2">
      <c r="A778" s="5">
        <v>41305</v>
      </c>
      <c r="B778" s="8">
        <v>97.49</v>
      </c>
      <c r="C778" s="8">
        <v>97.96</v>
      </c>
      <c r="D778" s="10"/>
    </row>
    <row r="779" spans="1:4" x14ac:dyDescent="0.2">
      <c r="A779" s="5">
        <v>41306</v>
      </c>
      <c r="B779" s="8">
        <v>97.77</v>
      </c>
      <c r="C779" s="8">
        <v>98.24</v>
      </c>
      <c r="D779" s="10"/>
    </row>
    <row r="780" spans="1:4" x14ac:dyDescent="0.2">
      <c r="A780" s="5">
        <v>41309</v>
      </c>
      <c r="B780" s="8">
        <v>96.17</v>
      </c>
      <c r="C780" s="8">
        <v>96.66</v>
      </c>
      <c r="D780" s="10"/>
    </row>
    <row r="781" spans="1:4" x14ac:dyDescent="0.2">
      <c r="A781" s="5">
        <v>41310</v>
      </c>
      <c r="B781" s="8">
        <v>96.64</v>
      </c>
      <c r="C781" s="8">
        <v>97.11</v>
      </c>
      <c r="D781" s="10"/>
    </row>
    <row r="782" spans="1:4" x14ac:dyDescent="0.2">
      <c r="A782" s="5">
        <v>41311</v>
      </c>
      <c r="B782" s="8">
        <v>96.62</v>
      </c>
      <c r="C782" s="8">
        <v>97.09</v>
      </c>
      <c r="D782" s="10"/>
    </row>
    <row r="783" spans="1:4" x14ac:dyDescent="0.2">
      <c r="A783" s="5">
        <v>41312</v>
      </c>
      <c r="B783" s="8">
        <v>95.83</v>
      </c>
      <c r="C783" s="8">
        <v>96.35</v>
      </c>
      <c r="D783" s="10"/>
    </row>
    <row r="784" spans="1:4" x14ac:dyDescent="0.2">
      <c r="A784" s="5">
        <v>41313</v>
      </c>
      <c r="B784" s="8">
        <v>95.72</v>
      </c>
      <c r="C784" s="8">
        <v>96.27</v>
      </c>
      <c r="D784" s="10"/>
    </row>
    <row r="785" spans="1:4" x14ac:dyDescent="0.2">
      <c r="A785" s="5">
        <v>41316</v>
      </c>
      <c r="B785" s="8">
        <v>97.03</v>
      </c>
      <c r="C785" s="8">
        <v>97.58</v>
      </c>
      <c r="D785" s="10"/>
    </row>
    <row r="786" spans="1:4" x14ac:dyDescent="0.2">
      <c r="A786" s="5">
        <v>41317</v>
      </c>
      <c r="B786" s="8">
        <v>97.51</v>
      </c>
      <c r="C786" s="8">
        <v>98.07</v>
      </c>
      <c r="D786" s="10"/>
    </row>
    <row r="787" spans="1:4" x14ac:dyDescent="0.2">
      <c r="A787" s="5">
        <v>41318</v>
      </c>
      <c r="B787" s="8">
        <v>97.01</v>
      </c>
      <c r="C787" s="8">
        <v>97.6</v>
      </c>
      <c r="D787" s="10"/>
    </row>
    <row r="788" spans="1:4" x14ac:dyDescent="0.2">
      <c r="A788" s="5">
        <v>41319</v>
      </c>
      <c r="B788" s="8">
        <v>97.31</v>
      </c>
      <c r="C788" s="8">
        <v>97.9</v>
      </c>
      <c r="D788" s="10"/>
    </row>
    <row r="789" spans="1:4" x14ac:dyDescent="0.2">
      <c r="A789" s="5">
        <v>41320</v>
      </c>
      <c r="B789" s="8">
        <v>95.86</v>
      </c>
      <c r="C789" s="8">
        <v>96.41</v>
      </c>
      <c r="D789" s="10"/>
    </row>
    <row r="790" spans="1:4" x14ac:dyDescent="0.2">
      <c r="A790" s="5">
        <v>41324</v>
      </c>
      <c r="B790" s="8">
        <v>96.66</v>
      </c>
      <c r="C790" s="8">
        <v>97.1</v>
      </c>
      <c r="D790" s="10"/>
    </row>
    <row r="791" spans="1:4" x14ac:dyDescent="0.2">
      <c r="A791" s="5">
        <v>41325</v>
      </c>
      <c r="B791" s="8">
        <v>94.46</v>
      </c>
      <c r="C791" s="8">
        <v>95.22</v>
      </c>
      <c r="D791" s="10"/>
    </row>
    <row r="792" spans="1:4" x14ac:dyDescent="0.2">
      <c r="A792" s="5">
        <v>41326</v>
      </c>
      <c r="B792" s="8">
        <v>92.84</v>
      </c>
      <c r="C792" s="8">
        <v>93.27</v>
      </c>
      <c r="D792" s="10"/>
    </row>
    <row r="793" spans="1:4" x14ac:dyDescent="0.2">
      <c r="A793" s="5">
        <v>41327</v>
      </c>
      <c r="B793" s="8">
        <v>93.13</v>
      </c>
      <c r="C793" s="8">
        <v>93.57</v>
      </c>
      <c r="D793" s="10"/>
    </row>
    <row r="794" spans="1:4" x14ac:dyDescent="0.2">
      <c r="A794" s="5">
        <v>41330</v>
      </c>
      <c r="B794" s="8">
        <v>93.11</v>
      </c>
      <c r="C794" s="8">
        <v>93.53</v>
      </c>
      <c r="D794" s="10"/>
    </row>
    <row r="795" spans="1:4" x14ac:dyDescent="0.2">
      <c r="A795" s="5">
        <v>41331</v>
      </c>
      <c r="B795" s="8">
        <v>92.63</v>
      </c>
      <c r="C795" s="8">
        <v>93.05</v>
      </c>
      <c r="D795" s="10"/>
    </row>
    <row r="796" spans="1:4" x14ac:dyDescent="0.2">
      <c r="A796" s="5">
        <v>41332</v>
      </c>
      <c r="B796" s="8">
        <v>92.76</v>
      </c>
      <c r="C796" s="8">
        <v>93.15</v>
      </c>
      <c r="D796" s="10"/>
    </row>
    <row r="797" spans="1:4" x14ac:dyDescent="0.2">
      <c r="A797" s="5">
        <v>41333</v>
      </c>
      <c r="B797" s="8">
        <v>92.05</v>
      </c>
      <c r="C797" s="8">
        <v>92.46</v>
      </c>
      <c r="D797" s="10"/>
    </row>
    <row r="798" spans="1:4" x14ac:dyDescent="0.2">
      <c r="A798" s="5">
        <v>41334</v>
      </c>
      <c r="B798" s="8">
        <v>90.68</v>
      </c>
      <c r="C798" s="8">
        <v>91.14</v>
      </c>
      <c r="D798" s="10"/>
    </row>
    <row r="799" spans="1:4" x14ac:dyDescent="0.2">
      <c r="A799" s="5">
        <v>41337</v>
      </c>
      <c r="B799" s="8">
        <v>90.12</v>
      </c>
      <c r="C799" s="8">
        <v>90.58</v>
      </c>
      <c r="D799" s="10"/>
    </row>
    <row r="800" spans="1:4" x14ac:dyDescent="0.2">
      <c r="A800" s="5">
        <v>41338</v>
      </c>
      <c r="B800" s="8">
        <v>90.82</v>
      </c>
      <c r="C800" s="8">
        <v>91.28</v>
      </c>
      <c r="D800" s="10"/>
    </row>
    <row r="801" spans="1:4" x14ac:dyDescent="0.2">
      <c r="A801" s="5">
        <v>41339</v>
      </c>
      <c r="B801" s="8">
        <v>90.43</v>
      </c>
      <c r="C801" s="8">
        <v>90.9</v>
      </c>
      <c r="D801" s="10"/>
    </row>
    <row r="802" spans="1:4" x14ac:dyDescent="0.2">
      <c r="A802" s="5">
        <v>41340</v>
      </c>
      <c r="B802" s="8">
        <v>91.56</v>
      </c>
      <c r="C802" s="8">
        <v>92.03</v>
      </c>
      <c r="D802" s="10"/>
    </row>
    <row r="803" spans="1:4" x14ac:dyDescent="0.2">
      <c r="A803" s="5">
        <v>41341</v>
      </c>
      <c r="B803" s="8">
        <v>91.95</v>
      </c>
      <c r="C803" s="8">
        <v>92.43</v>
      </c>
      <c r="D803" s="10"/>
    </row>
    <row r="804" spans="1:4" x14ac:dyDescent="0.2">
      <c r="A804" s="5">
        <v>41344</v>
      </c>
      <c r="B804" s="8">
        <v>92.06</v>
      </c>
      <c r="C804" s="8">
        <v>92.52</v>
      </c>
      <c r="D804" s="10"/>
    </row>
    <row r="805" spans="1:4" x14ac:dyDescent="0.2">
      <c r="A805" s="5">
        <v>41345</v>
      </c>
      <c r="B805" s="8">
        <v>92.54</v>
      </c>
      <c r="C805" s="8">
        <v>92.92</v>
      </c>
      <c r="D805" s="10"/>
    </row>
    <row r="806" spans="1:4" x14ac:dyDescent="0.2">
      <c r="A806" s="5">
        <v>41346</v>
      </c>
      <c r="B806" s="8">
        <v>92.52</v>
      </c>
      <c r="C806" s="8">
        <v>92.88</v>
      </c>
      <c r="D806" s="10"/>
    </row>
    <row r="807" spans="1:4" x14ac:dyDescent="0.2">
      <c r="A807" s="5">
        <v>41347</v>
      </c>
      <c r="B807" s="8">
        <v>93.03</v>
      </c>
      <c r="C807" s="8">
        <v>93.38</v>
      </c>
      <c r="D807" s="10"/>
    </row>
    <row r="808" spans="1:4" x14ac:dyDescent="0.2">
      <c r="A808" s="5">
        <v>41348</v>
      </c>
      <c r="B808" s="8">
        <v>93.45</v>
      </c>
      <c r="C808" s="8">
        <v>93.82</v>
      </c>
      <c r="D808" s="10"/>
    </row>
    <row r="809" spans="1:4" x14ac:dyDescent="0.2">
      <c r="A809" s="5">
        <v>41351</v>
      </c>
      <c r="B809" s="8">
        <v>93.74</v>
      </c>
      <c r="C809" s="8">
        <v>94.11</v>
      </c>
      <c r="D809" s="10"/>
    </row>
    <row r="810" spans="1:4" x14ac:dyDescent="0.2">
      <c r="A810" s="5">
        <v>41352</v>
      </c>
      <c r="B810" s="8">
        <v>92.16</v>
      </c>
      <c r="C810" s="8">
        <v>92.52</v>
      </c>
      <c r="D810" s="10"/>
    </row>
    <row r="811" spans="1:4" x14ac:dyDescent="0.2">
      <c r="A811" s="5">
        <v>41353</v>
      </c>
      <c r="B811" s="8">
        <v>92.96</v>
      </c>
      <c r="C811" s="8">
        <v>93.5</v>
      </c>
      <c r="D811" s="10"/>
    </row>
    <row r="812" spans="1:4" x14ac:dyDescent="0.2">
      <c r="A812" s="5">
        <v>41354</v>
      </c>
      <c r="B812" s="8">
        <v>92.45</v>
      </c>
      <c r="C812" s="8">
        <v>92.77</v>
      </c>
      <c r="D812" s="10"/>
    </row>
    <row r="813" spans="1:4" x14ac:dyDescent="0.2">
      <c r="A813" s="5">
        <v>41355</v>
      </c>
      <c r="B813" s="8">
        <v>93.71</v>
      </c>
      <c r="C813" s="8">
        <v>93.96</v>
      </c>
      <c r="D813" s="10"/>
    </row>
    <row r="814" spans="1:4" x14ac:dyDescent="0.2">
      <c r="A814" s="5">
        <v>41358</v>
      </c>
      <c r="B814" s="8">
        <v>94.81</v>
      </c>
      <c r="C814" s="8">
        <v>95.09</v>
      </c>
      <c r="D814" s="10"/>
    </row>
    <row r="815" spans="1:4" x14ac:dyDescent="0.2">
      <c r="A815" s="5">
        <v>41359</v>
      </c>
      <c r="B815" s="8">
        <v>96.34</v>
      </c>
      <c r="C815" s="8">
        <v>96.61</v>
      </c>
      <c r="D815" s="10"/>
    </row>
    <row r="816" spans="1:4" x14ac:dyDescent="0.2">
      <c r="A816" s="5">
        <v>41360</v>
      </c>
      <c r="B816" s="8">
        <v>96.58</v>
      </c>
      <c r="C816" s="8">
        <v>96.84</v>
      </c>
      <c r="D816" s="10"/>
    </row>
    <row r="817" spans="1:4" x14ac:dyDescent="0.2">
      <c r="A817" s="5">
        <v>41361</v>
      </c>
      <c r="B817" s="8">
        <v>97.23</v>
      </c>
      <c r="C817" s="8">
        <v>97.49</v>
      </c>
      <c r="D817" s="10"/>
    </row>
    <row r="818" spans="1:4" x14ac:dyDescent="0.2">
      <c r="A818" s="5">
        <v>41365</v>
      </c>
      <c r="B818" s="8">
        <v>97.07</v>
      </c>
      <c r="C818" s="8">
        <v>97.38</v>
      </c>
      <c r="D818" s="10"/>
    </row>
    <row r="819" spans="1:4" x14ac:dyDescent="0.2">
      <c r="A819" s="5">
        <v>41366</v>
      </c>
      <c r="B819" s="8">
        <v>97.19</v>
      </c>
      <c r="C819" s="8">
        <v>97.5</v>
      </c>
      <c r="D819" s="10"/>
    </row>
    <row r="820" spans="1:4" x14ac:dyDescent="0.2">
      <c r="A820" s="5">
        <v>41367</v>
      </c>
      <c r="B820" s="8">
        <v>94.45</v>
      </c>
      <c r="C820" s="8">
        <v>94.77</v>
      </c>
      <c r="D820" s="10"/>
    </row>
    <row r="821" spans="1:4" x14ac:dyDescent="0.2">
      <c r="A821" s="5">
        <v>41368</v>
      </c>
      <c r="B821" s="8">
        <v>93.26</v>
      </c>
      <c r="C821" s="8">
        <v>93.56</v>
      </c>
      <c r="D821" s="10"/>
    </row>
    <row r="822" spans="1:4" x14ac:dyDescent="0.2">
      <c r="A822" s="5">
        <v>41369</v>
      </c>
      <c r="B822" s="8">
        <v>92.7</v>
      </c>
      <c r="C822" s="8">
        <v>93.01</v>
      </c>
      <c r="D822" s="10"/>
    </row>
    <row r="823" spans="1:4" x14ac:dyDescent="0.2">
      <c r="A823" s="5">
        <v>41372</v>
      </c>
      <c r="B823" s="8">
        <v>93.36</v>
      </c>
      <c r="C823" s="8">
        <v>93.68</v>
      </c>
      <c r="D823" s="10"/>
    </row>
    <row r="824" spans="1:4" x14ac:dyDescent="0.2">
      <c r="A824" s="5">
        <v>41373</v>
      </c>
      <c r="B824" s="8">
        <v>94.2</v>
      </c>
      <c r="C824" s="8">
        <v>94.51</v>
      </c>
      <c r="D824" s="10"/>
    </row>
    <row r="825" spans="1:4" x14ac:dyDescent="0.2">
      <c r="A825" s="5">
        <v>41374</v>
      </c>
      <c r="B825" s="8">
        <v>94.64</v>
      </c>
      <c r="C825" s="8">
        <v>94.97</v>
      </c>
      <c r="D825" s="10"/>
    </row>
    <row r="826" spans="1:4" x14ac:dyDescent="0.2">
      <c r="A826" s="5">
        <v>41375</v>
      </c>
      <c r="B826" s="8">
        <v>93.51</v>
      </c>
      <c r="C826" s="8">
        <v>93.85</v>
      </c>
      <c r="D826" s="10"/>
    </row>
    <row r="827" spans="1:4" x14ac:dyDescent="0.2">
      <c r="A827" s="5">
        <v>41376</v>
      </c>
      <c r="B827" s="8">
        <v>91.29</v>
      </c>
      <c r="C827" s="8">
        <v>91.61</v>
      </c>
      <c r="D827" s="10"/>
    </row>
    <row r="828" spans="1:4" x14ac:dyDescent="0.2">
      <c r="A828" s="5">
        <v>41379</v>
      </c>
      <c r="B828" s="8">
        <v>88.71</v>
      </c>
      <c r="C828" s="8">
        <v>89.03</v>
      </c>
      <c r="D828" s="10"/>
    </row>
    <row r="829" spans="1:4" x14ac:dyDescent="0.2">
      <c r="A829" s="5">
        <v>41380</v>
      </c>
      <c r="B829" s="8">
        <v>88.72</v>
      </c>
      <c r="C829" s="8">
        <v>89.03</v>
      </c>
      <c r="D829" s="10"/>
    </row>
    <row r="830" spans="1:4" x14ac:dyDescent="0.2">
      <c r="A830" s="5">
        <v>41381</v>
      </c>
      <c r="B830" s="8">
        <v>86.68</v>
      </c>
      <c r="C830" s="8">
        <v>86.97</v>
      </c>
      <c r="D830" s="10"/>
    </row>
    <row r="831" spans="1:4" x14ac:dyDescent="0.2">
      <c r="A831" s="5">
        <v>41382</v>
      </c>
      <c r="B831" s="8">
        <v>87.73</v>
      </c>
      <c r="C831" s="8">
        <v>88</v>
      </c>
      <c r="D831" s="10"/>
    </row>
    <row r="832" spans="1:4" x14ac:dyDescent="0.2">
      <c r="A832" s="5">
        <v>41383</v>
      </c>
      <c r="B832" s="8">
        <v>88.01</v>
      </c>
      <c r="C832" s="8">
        <v>88.27</v>
      </c>
      <c r="D832" s="10"/>
    </row>
    <row r="833" spans="1:4" x14ac:dyDescent="0.2">
      <c r="A833" s="5">
        <v>41386</v>
      </c>
      <c r="B833" s="8">
        <v>88.76</v>
      </c>
      <c r="C833" s="8">
        <v>89.19</v>
      </c>
      <c r="D833" s="10"/>
    </row>
    <row r="834" spans="1:4" x14ac:dyDescent="0.2">
      <c r="A834" s="5">
        <v>41387</v>
      </c>
      <c r="B834" s="8">
        <v>89.18</v>
      </c>
      <c r="C834" s="8">
        <v>89.46</v>
      </c>
      <c r="D834" s="10"/>
    </row>
    <row r="835" spans="1:4" x14ac:dyDescent="0.2">
      <c r="A835" s="5">
        <v>41388</v>
      </c>
      <c r="B835" s="8">
        <v>91.43</v>
      </c>
      <c r="C835" s="8">
        <v>91.69</v>
      </c>
      <c r="D835" s="10"/>
    </row>
    <row r="836" spans="1:4" x14ac:dyDescent="0.2">
      <c r="A836" s="5">
        <v>41389</v>
      </c>
      <c r="B836" s="8">
        <v>93.64</v>
      </c>
      <c r="C836" s="8">
        <v>93.91</v>
      </c>
      <c r="D836" s="10"/>
    </row>
    <row r="837" spans="1:4" x14ac:dyDescent="0.2">
      <c r="A837" s="5">
        <v>41390</v>
      </c>
      <c r="B837" s="8">
        <v>93</v>
      </c>
      <c r="C837" s="8">
        <v>93.25</v>
      </c>
      <c r="D837" s="10"/>
    </row>
    <row r="838" spans="1:4" x14ac:dyDescent="0.2">
      <c r="A838" s="5">
        <v>41393</v>
      </c>
      <c r="B838" s="8">
        <v>94.5</v>
      </c>
      <c r="C838" s="8">
        <v>94.72</v>
      </c>
      <c r="D838" s="10"/>
    </row>
    <row r="839" spans="1:4" x14ac:dyDescent="0.2">
      <c r="A839" s="5">
        <v>41394</v>
      </c>
      <c r="B839" s="8">
        <v>93.46</v>
      </c>
      <c r="C839" s="8">
        <v>93.68</v>
      </c>
      <c r="D839" s="10"/>
    </row>
    <row r="840" spans="1:4" x14ac:dyDescent="0.2">
      <c r="A840" s="5">
        <v>41395</v>
      </c>
      <c r="B840" s="8">
        <v>91.03</v>
      </c>
      <c r="C840" s="8">
        <v>91.24</v>
      </c>
      <c r="D840" s="10"/>
    </row>
    <row r="841" spans="1:4" x14ac:dyDescent="0.2">
      <c r="A841" s="5">
        <v>41396</v>
      </c>
      <c r="B841" s="8">
        <v>93.99</v>
      </c>
      <c r="C841" s="8">
        <v>94.2</v>
      </c>
      <c r="D841" s="10"/>
    </row>
    <row r="842" spans="1:4" x14ac:dyDescent="0.2">
      <c r="A842" s="5">
        <v>41397</v>
      </c>
      <c r="B842" s="8">
        <v>95.61</v>
      </c>
      <c r="C842" s="8">
        <v>95.82</v>
      </c>
      <c r="D842" s="10"/>
    </row>
    <row r="843" spans="1:4" x14ac:dyDescent="0.2">
      <c r="A843" s="5">
        <v>41400</v>
      </c>
      <c r="B843" s="8">
        <v>96.16</v>
      </c>
      <c r="C843" s="8">
        <v>96.39</v>
      </c>
      <c r="D843" s="10"/>
    </row>
    <row r="844" spans="1:4" x14ac:dyDescent="0.2">
      <c r="A844" s="5">
        <v>41401</v>
      </c>
      <c r="B844" s="8">
        <v>95.62</v>
      </c>
      <c r="C844" s="8">
        <v>95.86</v>
      </c>
      <c r="D844" s="10"/>
    </row>
    <row r="845" spans="1:4" x14ac:dyDescent="0.2">
      <c r="A845" s="5">
        <v>41402</v>
      </c>
      <c r="B845" s="8">
        <v>96.62</v>
      </c>
      <c r="C845" s="8">
        <v>96.85</v>
      </c>
      <c r="D845" s="10"/>
    </row>
    <row r="846" spans="1:4" x14ac:dyDescent="0.2">
      <c r="A846" s="5">
        <v>41403</v>
      </c>
      <c r="B846" s="8">
        <v>96.39</v>
      </c>
      <c r="C846" s="8">
        <v>96.66</v>
      </c>
      <c r="D846" s="10"/>
    </row>
    <row r="847" spans="1:4" x14ac:dyDescent="0.2">
      <c r="A847" s="5">
        <v>41404</v>
      </c>
      <c r="B847" s="8">
        <v>96.04</v>
      </c>
      <c r="C847" s="8">
        <v>96.29</v>
      </c>
      <c r="D847" s="10"/>
    </row>
    <row r="848" spans="1:4" x14ac:dyDescent="0.2">
      <c r="A848" s="5">
        <v>41407</v>
      </c>
      <c r="B848" s="8">
        <v>95.17</v>
      </c>
      <c r="C848" s="8">
        <v>95.41</v>
      </c>
      <c r="D848" s="10"/>
    </row>
    <row r="849" spans="1:4" x14ac:dyDescent="0.2">
      <c r="A849" s="5">
        <v>41408</v>
      </c>
      <c r="B849" s="8">
        <v>94.21</v>
      </c>
      <c r="C849" s="8">
        <v>94.48</v>
      </c>
      <c r="D849" s="10"/>
    </row>
    <row r="850" spans="1:4" x14ac:dyDescent="0.2">
      <c r="A850" s="5">
        <v>41409</v>
      </c>
      <c r="B850" s="8">
        <v>94.3</v>
      </c>
      <c r="C850" s="8">
        <v>94.56</v>
      </c>
      <c r="D850" s="10"/>
    </row>
    <row r="851" spans="1:4" x14ac:dyDescent="0.2">
      <c r="A851" s="5">
        <v>41410</v>
      </c>
      <c r="B851" s="8">
        <v>95.16</v>
      </c>
      <c r="C851" s="8">
        <v>95.45</v>
      </c>
      <c r="D851" s="10"/>
    </row>
    <row r="852" spans="1:4" x14ac:dyDescent="0.2">
      <c r="A852" s="5">
        <v>41411</v>
      </c>
      <c r="B852" s="8">
        <v>96.02</v>
      </c>
      <c r="C852" s="8">
        <v>96.29</v>
      </c>
      <c r="D852" s="10"/>
    </row>
    <row r="853" spans="1:4" x14ac:dyDescent="0.2">
      <c r="A853" s="5">
        <v>41414</v>
      </c>
      <c r="B853" s="8">
        <v>96.71</v>
      </c>
      <c r="C853" s="8">
        <v>96.93</v>
      </c>
      <c r="D853" s="10"/>
    </row>
    <row r="854" spans="1:4" x14ac:dyDescent="0.2">
      <c r="A854" s="5">
        <v>41415</v>
      </c>
      <c r="B854" s="8">
        <v>96.16</v>
      </c>
      <c r="C854" s="8">
        <v>96.18</v>
      </c>
      <c r="D854" s="10"/>
    </row>
    <row r="855" spans="1:4" x14ac:dyDescent="0.2">
      <c r="A855" s="5">
        <v>41416</v>
      </c>
      <c r="B855" s="8">
        <v>94.28</v>
      </c>
      <c r="C855" s="8">
        <v>94.46</v>
      </c>
      <c r="D855" s="10"/>
    </row>
    <row r="856" spans="1:4" x14ac:dyDescent="0.2">
      <c r="A856" s="5">
        <v>41417</v>
      </c>
      <c r="B856" s="8">
        <v>94.25</v>
      </c>
      <c r="C856" s="8">
        <v>94.42</v>
      </c>
      <c r="D856" s="10"/>
    </row>
    <row r="857" spans="1:4" x14ac:dyDescent="0.2">
      <c r="A857" s="5">
        <v>41418</v>
      </c>
      <c r="B857" s="8">
        <v>94.15</v>
      </c>
      <c r="C857" s="8">
        <v>94.34</v>
      </c>
      <c r="D857" s="10"/>
    </row>
    <row r="858" spans="1:4" x14ac:dyDescent="0.2">
      <c r="A858" s="5">
        <v>41422</v>
      </c>
      <c r="B858" s="8">
        <v>95.01</v>
      </c>
      <c r="C858" s="8">
        <v>95.2</v>
      </c>
      <c r="D858" s="10"/>
    </row>
    <row r="859" spans="1:4" x14ac:dyDescent="0.2">
      <c r="A859" s="5">
        <v>41423</v>
      </c>
      <c r="B859" s="8">
        <v>93.13</v>
      </c>
      <c r="C859" s="8">
        <v>93.35</v>
      </c>
      <c r="D859" s="10"/>
    </row>
    <row r="860" spans="1:4" x14ac:dyDescent="0.2">
      <c r="A860" s="5">
        <v>41424</v>
      </c>
      <c r="B860" s="8">
        <v>93.61</v>
      </c>
      <c r="C860" s="8">
        <v>93.8</v>
      </c>
      <c r="D860" s="10"/>
    </row>
    <row r="861" spans="1:4" x14ac:dyDescent="0.2">
      <c r="A861" s="5">
        <v>41425</v>
      </c>
      <c r="B861" s="8">
        <v>91.97</v>
      </c>
      <c r="C861" s="8">
        <v>92.21</v>
      </c>
      <c r="D861" s="10"/>
    </row>
    <row r="862" spans="1:4" x14ac:dyDescent="0.2">
      <c r="A862" s="5">
        <v>41428</v>
      </c>
      <c r="B862" s="8">
        <v>93.45</v>
      </c>
      <c r="C862" s="8">
        <v>93.67</v>
      </c>
      <c r="D862" s="10"/>
    </row>
    <row r="863" spans="1:4" x14ac:dyDescent="0.2">
      <c r="A863" s="5">
        <v>41429</v>
      </c>
      <c r="B863" s="8">
        <v>93.31</v>
      </c>
      <c r="C863" s="8">
        <v>93.55</v>
      </c>
      <c r="D863" s="10"/>
    </row>
    <row r="864" spans="1:4" x14ac:dyDescent="0.2">
      <c r="A864" s="5">
        <v>41430</v>
      </c>
      <c r="B864" s="8">
        <v>93.74</v>
      </c>
      <c r="C864" s="8">
        <v>93.96</v>
      </c>
      <c r="D864" s="10"/>
    </row>
    <row r="865" spans="1:4" x14ac:dyDescent="0.2">
      <c r="A865" s="5">
        <v>41431</v>
      </c>
      <c r="B865" s="8">
        <v>94.76</v>
      </c>
      <c r="C865" s="8">
        <v>94.98</v>
      </c>
      <c r="D865" s="10"/>
    </row>
    <row r="866" spans="1:4" x14ac:dyDescent="0.2">
      <c r="A866" s="5">
        <v>41432</v>
      </c>
      <c r="B866" s="8">
        <v>96.03</v>
      </c>
      <c r="C866" s="8">
        <v>96.27</v>
      </c>
      <c r="D866" s="10"/>
    </row>
    <row r="867" spans="1:4" x14ac:dyDescent="0.2">
      <c r="A867" s="5">
        <v>41435</v>
      </c>
      <c r="B867" s="8">
        <v>95.77</v>
      </c>
      <c r="C867" s="8">
        <v>96</v>
      </c>
      <c r="D867" s="10"/>
    </row>
    <row r="868" spans="1:4" x14ac:dyDescent="0.2">
      <c r="A868" s="5">
        <v>41436</v>
      </c>
      <c r="B868" s="8">
        <v>95.38</v>
      </c>
      <c r="C868" s="8">
        <v>95.6</v>
      </c>
      <c r="D868" s="10"/>
    </row>
    <row r="869" spans="1:4" x14ac:dyDescent="0.2">
      <c r="A869" s="5">
        <v>41437</v>
      </c>
      <c r="B869" s="8">
        <v>95.88</v>
      </c>
      <c r="C869" s="8">
        <v>96.1</v>
      </c>
      <c r="D869" s="10"/>
    </row>
    <row r="870" spans="1:4" x14ac:dyDescent="0.2">
      <c r="A870" s="5">
        <v>41438</v>
      </c>
      <c r="B870" s="8">
        <v>96.69</v>
      </c>
      <c r="C870" s="8">
        <v>96.92</v>
      </c>
      <c r="D870" s="10"/>
    </row>
    <row r="871" spans="1:4" x14ac:dyDescent="0.2">
      <c r="A871" s="5">
        <v>41439</v>
      </c>
      <c r="B871" s="8">
        <v>97.85</v>
      </c>
      <c r="C871" s="8">
        <v>98.07</v>
      </c>
      <c r="D871" s="10"/>
    </row>
    <row r="872" spans="1:4" x14ac:dyDescent="0.2">
      <c r="A872" s="5">
        <v>41442</v>
      </c>
      <c r="B872" s="8">
        <v>97.77</v>
      </c>
      <c r="C872" s="8">
        <v>98.03</v>
      </c>
      <c r="D872" s="10"/>
    </row>
    <row r="873" spans="1:4" x14ac:dyDescent="0.2">
      <c r="A873" s="5">
        <v>41443</v>
      </c>
      <c r="B873" s="8">
        <v>98.44</v>
      </c>
      <c r="C873" s="8">
        <v>98.67</v>
      </c>
      <c r="D873" s="10"/>
    </row>
    <row r="874" spans="1:4" x14ac:dyDescent="0.2">
      <c r="A874" s="5">
        <v>41444</v>
      </c>
      <c r="B874" s="8">
        <v>98.24</v>
      </c>
      <c r="C874" s="8">
        <v>98.48</v>
      </c>
      <c r="D874" s="10"/>
    </row>
    <row r="875" spans="1:4" x14ac:dyDescent="0.2">
      <c r="A875" s="5">
        <v>41445</v>
      </c>
      <c r="B875" s="8">
        <v>95.4</v>
      </c>
      <c r="C875" s="8">
        <v>95.14</v>
      </c>
      <c r="D875" s="10"/>
    </row>
    <row r="876" spans="1:4" x14ac:dyDescent="0.2">
      <c r="A876" s="5">
        <v>41446</v>
      </c>
      <c r="B876" s="8">
        <v>93.69</v>
      </c>
      <c r="C876" s="8">
        <v>93.63</v>
      </c>
      <c r="D876" s="10"/>
    </row>
    <row r="877" spans="1:4" x14ac:dyDescent="0.2">
      <c r="A877" s="5">
        <v>41449</v>
      </c>
      <c r="B877" s="8">
        <v>95.18</v>
      </c>
      <c r="C877" s="8">
        <v>95.04</v>
      </c>
      <c r="D877" s="10"/>
    </row>
    <row r="878" spans="1:4" x14ac:dyDescent="0.2">
      <c r="A878" s="5">
        <v>41450</v>
      </c>
      <c r="B878" s="8">
        <v>95.32</v>
      </c>
      <c r="C878" s="8">
        <v>95.21</v>
      </c>
      <c r="D878" s="10"/>
    </row>
    <row r="879" spans="1:4" x14ac:dyDescent="0.2">
      <c r="A879" s="5">
        <v>41451</v>
      </c>
      <c r="B879" s="8">
        <v>95.5</v>
      </c>
      <c r="C879" s="8">
        <v>95.41</v>
      </c>
      <c r="D879" s="10"/>
    </row>
    <row r="880" spans="1:4" x14ac:dyDescent="0.2">
      <c r="A880" s="5">
        <v>41452</v>
      </c>
      <c r="B880" s="8">
        <v>97.05</v>
      </c>
      <c r="C880" s="8">
        <v>96.89</v>
      </c>
      <c r="D880" s="10"/>
    </row>
    <row r="881" spans="1:4" x14ac:dyDescent="0.2">
      <c r="A881" s="5">
        <v>41453</v>
      </c>
      <c r="B881" s="8">
        <v>96.56</v>
      </c>
      <c r="C881" s="8">
        <v>96.44</v>
      </c>
      <c r="D881" s="10"/>
    </row>
    <row r="882" spans="1:4" x14ac:dyDescent="0.2">
      <c r="A882" s="5">
        <v>41456</v>
      </c>
      <c r="B882" s="8">
        <v>97.99</v>
      </c>
      <c r="C882" s="8">
        <v>97.88</v>
      </c>
      <c r="D882" s="10"/>
    </row>
    <row r="883" spans="1:4" x14ac:dyDescent="0.2">
      <c r="A883" s="5">
        <v>41457</v>
      </c>
      <c r="B883" s="8">
        <v>99.6</v>
      </c>
      <c r="C883" s="8">
        <v>99.42</v>
      </c>
      <c r="D883" s="10"/>
    </row>
    <row r="884" spans="1:4" x14ac:dyDescent="0.2">
      <c r="A884" s="5">
        <v>41458</v>
      </c>
      <c r="B884" s="8">
        <v>101.24</v>
      </c>
      <c r="C884" s="8">
        <v>101.11</v>
      </c>
      <c r="D884" s="10"/>
    </row>
    <row r="885" spans="1:4" x14ac:dyDescent="0.2">
      <c r="A885" s="5">
        <v>41460</v>
      </c>
      <c r="B885" s="8">
        <v>103.22</v>
      </c>
      <c r="C885" s="8">
        <v>103.05</v>
      </c>
      <c r="D885" s="10"/>
    </row>
    <row r="886" spans="1:4" x14ac:dyDescent="0.2">
      <c r="A886" s="5">
        <v>41463</v>
      </c>
      <c r="B886" s="8">
        <v>103.14</v>
      </c>
      <c r="C886" s="8">
        <v>103.02</v>
      </c>
      <c r="D886" s="10"/>
    </row>
    <row r="887" spans="1:4" x14ac:dyDescent="0.2">
      <c r="A887" s="5">
        <v>41464</v>
      </c>
      <c r="B887" s="8">
        <v>103.53</v>
      </c>
      <c r="C887" s="8">
        <v>103.31</v>
      </c>
      <c r="D887" s="10"/>
    </row>
    <row r="888" spans="1:4" x14ac:dyDescent="0.2">
      <c r="A888" s="5">
        <v>41465</v>
      </c>
      <c r="B888" s="8">
        <v>106.52</v>
      </c>
      <c r="C888" s="8">
        <v>105.62</v>
      </c>
      <c r="D888" s="10"/>
    </row>
    <row r="889" spans="1:4" x14ac:dyDescent="0.2">
      <c r="A889" s="5">
        <v>41466</v>
      </c>
      <c r="B889" s="8">
        <v>104.91</v>
      </c>
      <c r="C889" s="8">
        <v>104.38</v>
      </c>
      <c r="D889" s="10"/>
    </row>
    <row r="890" spans="1:4" x14ac:dyDescent="0.2">
      <c r="A890" s="5">
        <v>41467</v>
      </c>
      <c r="B890" s="8">
        <v>105.95</v>
      </c>
      <c r="C890" s="8">
        <v>105.55</v>
      </c>
      <c r="D890" s="10"/>
    </row>
    <row r="891" spans="1:4" x14ac:dyDescent="0.2">
      <c r="A891" s="5">
        <v>41470</v>
      </c>
      <c r="B891" s="8">
        <v>106.32</v>
      </c>
      <c r="C891" s="8">
        <v>105.92</v>
      </c>
      <c r="D891" s="10"/>
    </row>
    <row r="892" spans="1:4" x14ac:dyDescent="0.2">
      <c r="A892" s="5">
        <v>41471</v>
      </c>
      <c r="B892" s="8">
        <v>106</v>
      </c>
      <c r="C892" s="8">
        <v>105.69</v>
      </c>
      <c r="D892" s="10"/>
    </row>
    <row r="893" spans="1:4" x14ac:dyDescent="0.2">
      <c r="A893" s="5">
        <v>41472</v>
      </c>
      <c r="B893" s="8">
        <v>106.48</v>
      </c>
      <c r="C893" s="8">
        <v>106.35</v>
      </c>
      <c r="D893" s="10"/>
    </row>
    <row r="894" spans="1:4" x14ac:dyDescent="0.2">
      <c r="A894" s="5">
        <v>41473</v>
      </c>
      <c r="B894" s="8">
        <v>108.04</v>
      </c>
      <c r="C894" s="8">
        <v>107.81</v>
      </c>
      <c r="D894" s="10"/>
    </row>
    <row r="895" spans="1:4" x14ac:dyDescent="0.2">
      <c r="A895" s="5">
        <v>41474</v>
      </c>
      <c r="B895" s="8">
        <v>108.05</v>
      </c>
      <c r="C895" s="8">
        <v>107.87</v>
      </c>
      <c r="D895" s="10"/>
    </row>
    <row r="896" spans="1:4" x14ac:dyDescent="0.2">
      <c r="A896" s="5">
        <v>41477</v>
      </c>
      <c r="B896" s="8">
        <v>106.91</v>
      </c>
      <c r="C896" s="8">
        <v>106.94</v>
      </c>
      <c r="D896" s="10"/>
    </row>
    <row r="897" spans="1:4" x14ac:dyDescent="0.2">
      <c r="A897" s="5">
        <v>41478</v>
      </c>
      <c r="B897" s="8">
        <v>107.23</v>
      </c>
      <c r="C897" s="8">
        <v>105.79</v>
      </c>
      <c r="D897" s="10"/>
    </row>
    <row r="898" spans="1:4" x14ac:dyDescent="0.2">
      <c r="A898" s="5">
        <v>41479</v>
      </c>
      <c r="B898" s="8">
        <v>105.39</v>
      </c>
      <c r="C898" s="8">
        <v>104.1</v>
      </c>
      <c r="D898" s="10"/>
    </row>
    <row r="899" spans="1:4" x14ac:dyDescent="0.2">
      <c r="A899" s="5">
        <v>41480</v>
      </c>
      <c r="B899" s="8">
        <v>105.49</v>
      </c>
      <c r="C899" s="8">
        <v>104.47</v>
      </c>
      <c r="D899" s="10"/>
    </row>
    <row r="900" spans="1:4" x14ac:dyDescent="0.2">
      <c r="A900" s="5">
        <v>41481</v>
      </c>
      <c r="B900" s="8">
        <v>104.7</v>
      </c>
      <c r="C900" s="8">
        <v>104.01</v>
      </c>
      <c r="D900" s="10"/>
    </row>
    <row r="901" spans="1:4" x14ac:dyDescent="0.2">
      <c r="A901" s="5">
        <v>41484</v>
      </c>
      <c r="B901" s="8">
        <v>104.55</v>
      </c>
      <c r="C901" s="8">
        <v>103.9</v>
      </c>
      <c r="D901" s="10"/>
    </row>
    <row r="902" spans="1:4" x14ac:dyDescent="0.2">
      <c r="A902" s="5">
        <v>41485</v>
      </c>
      <c r="B902" s="8">
        <v>103.08</v>
      </c>
      <c r="C902" s="8">
        <v>102.5</v>
      </c>
      <c r="D902" s="10"/>
    </row>
    <row r="903" spans="1:4" x14ac:dyDescent="0.2">
      <c r="A903" s="5">
        <v>41486</v>
      </c>
      <c r="B903" s="8">
        <v>105.03</v>
      </c>
      <c r="C903" s="8">
        <v>104.22</v>
      </c>
      <c r="D903" s="10"/>
    </row>
    <row r="904" spans="1:4" x14ac:dyDescent="0.2">
      <c r="A904" s="5">
        <v>41487</v>
      </c>
      <c r="B904" s="8">
        <v>107.89</v>
      </c>
      <c r="C904" s="8">
        <v>106.93</v>
      </c>
      <c r="D904" s="10"/>
    </row>
    <row r="905" spans="1:4" x14ac:dyDescent="0.2">
      <c r="A905" s="5">
        <v>41488</v>
      </c>
      <c r="B905" s="8">
        <v>106.94</v>
      </c>
      <c r="C905" s="8">
        <v>106.24</v>
      </c>
      <c r="D905" s="10"/>
    </row>
    <row r="906" spans="1:4" x14ac:dyDescent="0.2">
      <c r="A906" s="5">
        <v>41491</v>
      </c>
      <c r="B906" s="8">
        <v>106.56</v>
      </c>
      <c r="C906" s="8">
        <v>105.9</v>
      </c>
      <c r="D906" s="10"/>
    </row>
    <row r="907" spans="1:4" x14ac:dyDescent="0.2">
      <c r="A907" s="5">
        <v>41492</v>
      </c>
      <c r="B907" s="8">
        <v>105.3</v>
      </c>
      <c r="C907" s="8">
        <v>104.76</v>
      </c>
      <c r="D907" s="10"/>
    </row>
    <row r="908" spans="1:4" x14ac:dyDescent="0.2">
      <c r="A908" s="5">
        <v>41493</v>
      </c>
      <c r="B908" s="8">
        <v>104.37</v>
      </c>
      <c r="C908" s="8">
        <v>103.91</v>
      </c>
      <c r="D908" s="10"/>
    </row>
    <row r="909" spans="1:4" x14ac:dyDescent="0.2">
      <c r="A909" s="5">
        <v>41494</v>
      </c>
      <c r="B909" s="8">
        <v>103.4</v>
      </c>
      <c r="C909" s="8">
        <v>102.87</v>
      </c>
      <c r="D909" s="10"/>
    </row>
    <row r="910" spans="1:4" x14ac:dyDescent="0.2">
      <c r="A910" s="5">
        <v>41495</v>
      </c>
      <c r="B910" s="8">
        <v>105.97</v>
      </c>
      <c r="C910" s="8">
        <v>105.16</v>
      </c>
      <c r="D910" s="10"/>
    </row>
    <row r="911" spans="1:4" x14ac:dyDescent="0.2">
      <c r="A911" s="5">
        <v>41498</v>
      </c>
      <c r="B911" s="8">
        <v>106.11</v>
      </c>
      <c r="C911" s="8">
        <v>105.52</v>
      </c>
      <c r="D911" s="10"/>
    </row>
    <row r="912" spans="1:4" x14ac:dyDescent="0.2">
      <c r="A912" s="5">
        <v>41499</v>
      </c>
      <c r="B912" s="8">
        <v>106.83</v>
      </c>
      <c r="C912" s="8">
        <v>106.4</v>
      </c>
      <c r="D912" s="10"/>
    </row>
    <row r="913" spans="1:4" x14ac:dyDescent="0.2">
      <c r="A913" s="5">
        <v>41500</v>
      </c>
      <c r="B913" s="8">
        <v>106.85</v>
      </c>
      <c r="C913" s="8">
        <v>106.56</v>
      </c>
      <c r="D913" s="10"/>
    </row>
    <row r="914" spans="1:4" x14ac:dyDescent="0.2">
      <c r="A914" s="5">
        <v>41501</v>
      </c>
      <c r="B914" s="8">
        <v>107.33</v>
      </c>
      <c r="C914" s="8">
        <v>107.19</v>
      </c>
      <c r="D914" s="10"/>
    </row>
    <row r="915" spans="1:4" x14ac:dyDescent="0.2">
      <c r="A915" s="5">
        <v>41502</v>
      </c>
      <c r="B915" s="8">
        <v>107.46</v>
      </c>
      <c r="C915" s="8">
        <v>107.29</v>
      </c>
      <c r="D915" s="10"/>
    </row>
    <row r="916" spans="1:4" x14ac:dyDescent="0.2">
      <c r="A916" s="5">
        <v>41505</v>
      </c>
      <c r="B916" s="8">
        <v>107.1</v>
      </c>
      <c r="C916" s="8">
        <v>106.86</v>
      </c>
      <c r="D916" s="10"/>
    </row>
    <row r="917" spans="1:4" x14ac:dyDescent="0.2">
      <c r="A917" s="5">
        <v>41506</v>
      </c>
      <c r="B917" s="8">
        <v>104.96</v>
      </c>
      <c r="C917" s="8">
        <v>105.11</v>
      </c>
      <c r="D917" s="10"/>
    </row>
    <row r="918" spans="1:4" x14ac:dyDescent="0.2">
      <c r="A918" s="5">
        <v>41507</v>
      </c>
      <c r="B918" s="8">
        <v>103.85</v>
      </c>
      <c r="C918" s="8">
        <v>103.37</v>
      </c>
      <c r="D918" s="10"/>
    </row>
    <row r="919" spans="1:4" x14ac:dyDescent="0.2">
      <c r="A919" s="5">
        <v>41508</v>
      </c>
      <c r="B919" s="8">
        <v>105.03</v>
      </c>
      <c r="C919" s="8">
        <v>104.33</v>
      </c>
      <c r="D919" s="10"/>
    </row>
    <row r="920" spans="1:4" x14ac:dyDescent="0.2">
      <c r="A920" s="5">
        <v>41509</v>
      </c>
      <c r="B920" s="8">
        <v>106.42</v>
      </c>
      <c r="C920" s="8">
        <v>105.72</v>
      </c>
      <c r="D920" s="10"/>
    </row>
    <row r="921" spans="1:4" x14ac:dyDescent="0.2">
      <c r="A921" s="5">
        <v>41512</v>
      </c>
      <c r="B921" s="8">
        <v>105.92</v>
      </c>
      <c r="C921" s="8">
        <v>105.35</v>
      </c>
      <c r="D921" s="10"/>
    </row>
    <row r="922" spans="1:4" x14ac:dyDescent="0.2">
      <c r="A922" s="5">
        <v>41513</v>
      </c>
      <c r="B922" s="8">
        <v>109.01</v>
      </c>
      <c r="C922" s="8">
        <v>108.3</v>
      </c>
      <c r="D922" s="10"/>
    </row>
    <row r="923" spans="1:4" x14ac:dyDescent="0.2">
      <c r="A923" s="5">
        <v>41514</v>
      </c>
      <c r="B923" s="8">
        <v>110.1</v>
      </c>
      <c r="C923" s="8">
        <v>109.37</v>
      </c>
      <c r="D923" s="10"/>
    </row>
    <row r="924" spans="1:4" x14ac:dyDescent="0.2">
      <c r="A924" s="5">
        <v>41515</v>
      </c>
      <c r="B924" s="8">
        <v>108.8</v>
      </c>
      <c r="C924" s="8">
        <v>108.15</v>
      </c>
      <c r="D924" s="10"/>
    </row>
    <row r="925" spans="1:4" x14ac:dyDescent="0.2">
      <c r="A925" s="5">
        <v>41516</v>
      </c>
      <c r="B925" s="8">
        <v>107.65</v>
      </c>
      <c r="C925" s="8">
        <v>107.08</v>
      </c>
      <c r="D925" s="10"/>
    </row>
    <row r="926" spans="1:4" x14ac:dyDescent="0.2">
      <c r="A926" s="5">
        <v>41520</v>
      </c>
      <c r="B926" s="8">
        <v>108.54</v>
      </c>
      <c r="C926" s="8">
        <v>107.85</v>
      </c>
      <c r="D926" s="10"/>
    </row>
    <row r="927" spans="1:4" x14ac:dyDescent="0.2">
      <c r="A927" s="5">
        <v>41521</v>
      </c>
      <c r="B927" s="8">
        <v>107.23</v>
      </c>
      <c r="C927" s="8">
        <v>106.59</v>
      </c>
      <c r="D927" s="10"/>
    </row>
    <row r="928" spans="1:4" x14ac:dyDescent="0.2">
      <c r="A928" s="5">
        <v>41522</v>
      </c>
      <c r="B928" s="8">
        <v>108.37</v>
      </c>
      <c r="C928" s="8">
        <v>107.67</v>
      </c>
      <c r="D928" s="10"/>
    </row>
    <row r="929" spans="1:4" x14ac:dyDescent="0.2">
      <c r="A929" s="5">
        <v>41523</v>
      </c>
      <c r="B929" s="8">
        <v>110.53</v>
      </c>
      <c r="C929" s="8">
        <v>109.52</v>
      </c>
      <c r="D929" s="10"/>
    </row>
    <row r="930" spans="1:4" x14ac:dyDescent="0.2">
      <c r="A930" s="5">
        <v>41526</v>
      </c>
      <c r="B930" s="8">
        <v>109.52</v>
      </c>
      <c r="C930" s="8">
        <v>108.47</v>
      </c>
      <c r="D930" s="10"/>
    </row>
    <row r="931" spans="1:4" x14ac:dyDescent="0.2">
      <c r="A931" s="5">
        <v>41527</v>
      </c>
      <c r="B931" s="8">
        <v>107.39</v>
      </c>
      <c r="C931" s="8">
        <v>106.49</v>
      </c>
      <c r="D931" s="10"/>
    </row>
    <row r="932" spans="1:4" x14ac:dyDescent="0.2">
      <c r="A932" s="5">
        <v>41528</v>
      </c>
      <c r="B932" s="8">
        <v>107.56</v>
      </c>
      <c r="C932" s="8">
        <v>106.64</v>
      </c>
      <c r="D932" s="10"/>
    </row>
    <row r="933" spans="1:4" x14ac:dyDescent="0.2">
      <c r="A933" s="5">
        <v>41529</v>
      </c>
      <c r="B933" s="8">
        <v>108.6</v>
      </c>
      <c r="C933" s="8">
        <v>107.75</v>
      </c>
      <c r="D933" s="10"/>
    </row>
    <row r="934" spans="1:4" x14ac:dyDescent="0.2">
      <c r="A934" s="5">
        <v>41530</v>
      </c>
      <c r="B934" s="8">
        <v>108.21</v>
      </c>
      <c r="C934" s="8">
        <v>107.54</v>
      </c>
      <c r="D934" s="10"/>
    </row>
    <row r="935" spans="1:4" x14ac:dyDescent="0.2">
      <c r="A935" s="5">
        <v>41533</v>
      </c>
      <c r="B935" s="8">
        <v>106.59</v>
      </c>
      <c r="C935" s="8">
        <v>106.19</v>
      </c>
      <c r="D935" s="10"/>
    </row>
    <row r="936" spans="1:4" x14ac:dyDescent="0.2">
      <c r="A936" s="5">
        <v>41534</v>
      </c>
      <c r="B936" s="8">
        <v>105.42</v>
      </c>
      <c r="C936" s="8">
        <v>104.82</v>
      </c>
      <c r="D936" s="10"/>
    </row>
    <row r="937" spans="1:4" x14ac:dyDescent="0.2">
      <c r="A937" s="5">
        <v>41535</v>
      </c>
      <c r="B937" s="8">
        <v>108.07</v>
      </c>
      <c r="C937" s="8">
        <v>107.28</v>
      </c>
      <c r="D937" s="10"/>
    </row>
    <row r="938" spans="1:4" x14ac:dyDescent="0.2">
      <c r="A938" s="5">
        <v>41536</v>
      </c>
      <c r="B938" s="8">
        <v>106.39</v>
      </c>
      <c r="C938" s="8">
        <v>105.86</v>
      </c>
      <c r="D938" s="10"/>
    </row>
    <row r="939" spans="1:4" x14ac:dyDescent="0.2">
      <c r="A939" s="5">
        <v>41537</v>
      </c>
      <c r="B939" s="8">
        <v>104.67</v>
      </c>
      <c r="C939" s="8">
        <v>104.75</v>
      </c>
      <c r="D939" s="10"/>
    </row>
    <row r="940" spans="1:4" x14ac:dyDescent="0.2">
      <c r="A940" s="5">
        <v>41540</v>
      </c>
      <c r="B940" s="8">
        <v>103.59</v>
      </c>
      <c r="C940" s="8">
        <v>102.72</v>
      </c>
      <c r="D940" s="10"/>
    </row>
    <row r="941" spans="1:4" x14ac:dyDescent="0.2">
      <c r="A941" s="5">
        <v>41541</v>
      </c>
      <c r="B941" s="8">
        <v>103.13</v>
      </c>
      <c r="C941" s="8">
        <v>102.48</v>
      </c>
      <c r="D941" s="10"/>
    </row>
    <row r="942" spans="1:4" x14ac:dyDescent="0.2">
      <c r="A942" s="5">
        <v>41542</v>
      </c>
      <c r="B942" s="8">
        <v>102.66</v>
      </c>
      <c r="C942" s="8">
        <v>102.05</v>
      </c>
      <c r="D942" s="10"/>
    </row>
    <row r="943" spans="1:4" x14ac:dyDescent="0.2">
      <c r="A943" s="5">
        <v>41543</v>
      </c>
      <c r="B943" s="8">
        <v>103.03</v>
      </c>
      <c r="C943" s="8">
        <v>102.52</v>
      </c>
      <c r="D943" s="10"/>
    </row>
    <row r="944" spans="1:4" x14ac:dyDescent="0.2">
      <c r="A944" s="5">
        <v>41544</v>
      </c>
      <c r="B944" s="8">
        <v>102.87</v>
      </c>
      <c r="C944" s="8">
        <v>102.34</v>
      </c>
      <c r="D944" s="10"/>
    </row>
    <row r="945" spans="1:4" x14ac:dyDescent="0.2">
      <c r="A945" s="5">
        <v>41547</v>
      </c>
      <c r="B945" s="8">
        <v>102.33</v>
      </c>
      <c r="C945" s="8">
        <v>101.9</v>
      </c>
      <c r="D945" s="10"/>
    </row>
    <row r="946" spans="1:4" x14ac:dyDescent="0.2">
      <c r="A946" s="5">
        <v>41548</v>
      </c>
      <c r="B946" s="8">
        <v>102.04</v>
      </c>
      <c r="C946" s="8">
        <v>101.69</v>
      </c>
      <c r="D946" s="10"/>
    </row>
    <row r="947" spans="1:4" x14ac:dyDescent="0.2">
      <c r="A947" s="5">
        <v>41549</v>
      </c>
      <c r="B947" s="8">
        <v>104.1</v>
      </c>
      <c r="C947" s="8">
        <v>103.64</v>
      </c>
      <c r="D947" s="10"/>
    </row>
    <row r="948" spans="1:4" x14ac:dyDescent="0.2">
      <c r="A948" s="5">
        <v>41550</v>
      </c>
      <c r="B948" s="8">
        <v>103.31</v>
      </c>
      <c r="C948" s="8">
        <v>102.97</v>
      </c>
      <c r="D948" s="10"/>
    </row>
    <row r="949" spans="1:4" x14ac:dyDescent="0.2">
      <c r="A949" s="5">
        <v>41551</v>
      </c>
      <c r="B949" s="8">
        <v>103.84</v>
      </c>
      <c r="C949" s="8">
        <v>103.53</v>
      </c>
      <c r="D949" s="10"/>
    </row>
    <row r="950" spans="1:4" x14ac:dyDescent="0.2">
      <c r="A950" s="5">
        <v>41554</v>
      </c>
      <c r="B950" s="8">
        <v>103.03</v>
      </c>
      <c r="C950" s="8">
        <v>102.83</v>
      </c>
      <c r="D950" s="10"/>
    </row>
    <row r="951" spans="1:4" x14ac:dyDescent="0.2">
      <c r="A951" s="5">
        <v>41555</v>
      </c>
      <c r="B951" s="8">
        <v>103.49</v>
      </c>
      <c r="C951" s="8">
        <v>103.31</v>
      </c>
      <c r="D951" s="10"/>
    </row>
    <row r="952" spans="1:4" x14ac:dyDescent="0.2">
      <c r="A952" s="5">
        <v>41556</v>
      </c>
      <c r="B952" s="8">
        <v>101.61</v>
      </c>
      <c r="C952" s="8">
        <v>101.43</v>
      </c>
      <c r="D952" s="10"/>
    </row>
    <row r="953" spans="1:4" x14ac:dyDescent="0.2">
      <c r="A953" s="5">
        <v>41557</v>
      </c>
      <c r="B953" s="8">
        <v>103.01</v>
      </c>
      <c r="C953" s="8">
        <v>102.89</v>
      </c>
      <c r="D953" s="10"/>
    </row>
    <row r="954" spans="1:4" x14ac:dyDescent="0.2">
      <c r="A954" s="5">
        <v>41558</v>
      </c>
      <c r="B954" s="8">
        <v>102.02</v>
      </c>
      <c r="C954" s="8">
        <v>102.06</v>
      </c>
      <c r="D954" s="10"/>
    </row>
    <row r="955" spans="1:4" x14ac:dyDescent="0.2">
      <c r="A955" s="5">
        <v>41561</v>
      </c>
      <c r="B955" s="8">
        <v>102.41</v>
      </c>
      <c r="C955" s="8">
        <v>102.48</v>
      </c>
      <c r="D955" s="10"/>
    </row>
    <row r="956" spans="1:4" x14ac:dyDescent="0.2">
      <c r="A956" s="5">
        <v>41562</v>
      </c>
      <c r="B956" s="8">
        <v>101.21</v>
      </c>
      <c r="C956" s="8">
        <v>101.41</v>
      </c>
      <c r="D956" s="10"/>
    </row>
    <row r="957" spans="1:4" x14ac:dyDescent="0.2">
      <c r="A957" s="5">
        <v>41563</v>
      </c>
      <c r="B957" s="8">
        <v>102.29</v>
      </c>
      <c r="C957" s="8">
        <v>102.49</v>
      </c>
      <c r="D957" s="10"/>
    </row>
    <row r="958" spans="1:4" x14ac:dyDescent="0.2">
      <c r="A958" s="5">
        <v>41564</v>
      </c>
      <c r="B958" s="8">
        <v>100.67</v>
      </c>
      <c r="C958" s="8">
        <v>100.87</v>
      </c>
      <c r="D958" s="10"/>
    </row>
    <row r="959" spans="1:4" x14ac:dyDescent="0.2">
      <c r="A959" s="5">
        <v>41565</v>
      </c>
      <c r="B959" s="8">
        <v>100.81</v>
      </c>
      <c r="C959" s="8">
        <v>101.11</v>
      </c>
      <c r="D959" s="10"/>
    </row>
    <row r="960" spans="1:4" x14ac:dyDescent="0.2">
      <c r="A960" s="5">
        <v>41568</v>
      </c>
      <c r="B960" s="8">
        <v>99.22</v>
      </c>
      <c r="C960" s="8">
        <v>99.68</v>
      </c>
      <c r="D960" s="10"/>
    </row>
    <row r="961" spans="1:4" x14ac:dyDescent="0.2">
      <c r="A961" s="5">
        <v>41569</v>
      </c>
      <c r="B961" s="8">
        <v>97.8</v>
      </c>
      <c r="C961" s="8">
        <v>98.3</v>
      </c>
      <c r="D961" s="10"/>
    </row>
    <row r="962" spans="1:4" x14ac:dyDescent="0.2">
      <c r="A962" s="5">
        <v>41570</v>
      </c>
      <c r="B962" s="8">
        <v>96.86</v>
      </c>
      <c r="C962" s="8">
        <v>97</v>
      </c>
      <c r="D962" s="10"/>
    </row>
    <row r="963" spans="1:4" x14ac:dyDescent="0.2">
      <c r="A963" s="5">
        <v>41571</v>
      </c>
      <c r="B963" s="8">
        <v>97.11</v>
      </c>
      <c r="C963" s="8">
        <v>97.24</v>
      </c>
      <c r="D963" s="10"/>
    </row>
    <row r="964" spans="1:4" x14ac:dyDescent="0.2">
      <c r="A964" s="5">
        <v>41572</v>
      </c>
      <c r="B964" s="8">
        <v>97.85</v>
      </c>
      <c r="C964" s="8">
        <v>97.95</v>
      </c>
      <c r="D964" s="10"/>
    </row>
    <row r="965" spans="1:4" x14ac:dyDescent="0.2">
      <c r="A965" s="5">
        <v>41575</v>
      </c>
      <c r="B965" s="8">
        <v>98.68</v>
      </c>
      <c r="C965" s="8">
        <v>98.86</v>
      </c>
      <c r="D965" s="10"/>
    </row>
    <row r="966" spans="1:4" x14ac:dyDescent="0.2">
      <c r="A966" s="5">
        <v>41576</v>
      </c>
      <c r="B966" s="8">
        <v>98.2</v>
      </c>
      <c r="C966" s="8">
        <v>98.38</v>
      </c>
      <c r="D966" s="10"/>
    </row>
    <row r="967" spans="1:4" x14ac:dyDescent="0.2">
      <c r="A967" s="5">
        <v>41577</v>
      </c>
      <c r="B967" s="8">
        <v>96.77</v>
      </c>
      <c r="C967" s="8">
        <v>97.06</v>
      </c>
      <c r="D967" s="10"/>
    </row>
    <row r="968" spans="1:4" x14ac:dyDescent="0.2">
      <c r="A968" s="5">
        <v>41578</v>
      </c>
      <c r="B968" s="8">
        <v>96.38</v>
      </c>
      <c r="C968" s="8">
        <v>96.65</v>
      </c>
      <c r="D968" s="10"/>
    </row>
    <row r="969" spans="1:4" x14ac:dyDescent="0.2">
      <c r="A969" s="5">
        <v>41579</v>
      </c>
      <c r="B969" s="8">
        <v>94.61</v>
      </c>
      <c r="C969" s="8">
        <v>94.96</v>
      </c>
      <c r="D969" s="10"/>
    </row>
    <row r="970" spans="1:4" x14ac:dyDescent="0.2">
      <c r="A970" s="5">
        <v>41582</v>
      </c>
      <c r="B970" s="8">
        <v>94.62</v>
      </c>
      <c r="C970" s="8">
        <v>94.98</v>
      </c>
      <c r="D970" s="10"/>
    </row>
    <row r="971" spans="1:4" x14ac:dyDescent="0.2">
      <c r="A971" s="5">
        <v>41583</v>
      </c>
      <c r="B971" s="8">
        <v>93.37</v>
      </c>
      <c r="C971" s="8">
        <v>93.73</v>
      </c>
      <c r="D971" s="10"/>
    </row>
    <row r="972" spans="1:4" x14ac:dyDescent="0.2">
      <c r="A972" s="5">
        <v>41584</v>
      </c>
      <c r="B972" s="8">
        <v>94.8</v>
      </c>
      <c r="C972" s="8">
        <v>95.13</v>
      </c>
      <c r="D972" s="10"/>
    </row>
    <row r="973" spans="1:4" x14ac:dyDescent="0.2">
      <c r="A973" s="5">
        <v>41585</v>
      </c>
      <c r="B973" s="8">
        <v>94.2</v>
      </c>
      <c r="C973" s="8">
        <v>94.54</v>
      </c>
      <c r="D973" s="10"/>
    </row>
    <row r="974" spans="1:4" x14ac:dyDescent="0.2">
      <c r="A974" s="5">
        <v>41586</v>
      </c>
      <c r="B974" s="8">
        <v>94.6</v>
      </c>
      <c r="C974" s="8">
        <v>94.95</v>
      </c>
      <c r="D974" s="10"/>
    </row>
    <row r="975" spans="1:4" x14ac:dyDescent="0.2">
      <c r="A975" s="5">
        <v>41589</v>
      </c>
      <c r="B975" s="8">
        <v>95.14</v>
      </c>
      <c r="C975" s="8">
        <v>95.47</v>
      </c>
      <c r="D975" s="10"/>
    </row>
    <row r="976" spans="1:4" x14ac:dyDescent="0.2">
      <c r="A976" s="5">
        <v>41590</v>
      </c>
      <c r="B976" s="8">
        <v>93.04</v>
      </c>
      <c r="C976" s="8">
        <v>93.52</v>
      </c>
      <c r="D976" s="10"/>
    </row>
    <row r="977" spans="1:4" x14ac:dyDescent="0.2">
      <c r="A977" s="5">
        <v>41591</v>
      </c>
      <c r="B977" s="8">
        <v>93.88</v>
      </c>
      <c r="C977" s="8">
        <v>94.49</v>
      </c>
      <c r="D977" s="10"/>
    </row>
    <row r="978" spans="1:4" x14ac:dyDescent="0.2">
      <c r="A978" s="5">
        <v>41592</v>
      </c>
      <c r="B978" s="8">
        <v>93.76</v>
      </c>
      <c r="C978" s="8">
        <v>94.41</v>
      </c>
      <c r="D978" s="10"/>
    </row>
    <row r="979" spans="1:4" x14ac:dyDescent="0.2">
      <c r="A979" s="5">
        <v>41593</v>
      </c>
      <c r="B979" s="8">
        <v>93.84</v>
      </c>
      <c r="C979" s="8">
        <v>94.49</v>
      </c>
      <c r="D979" s="10"/>
    </row>
    <row r="980" spans="1:4" x14ac:dyDescent="0.2">
      <c r="A980" s="5">
        <v>41596</v>
      </c>
      <c r="B980" s="8">
        <v>93.03</v>
      </c>
      <c r="C980" s="8">
        <v>93.68</v>
      </c>
      <c r="D980" s="10"/>
    </row>
    <row r="981" spans="1:4" x14ac:dyDescent="0.2">
      <c r="A981" s="5">
        <v>41597</v>
      </c>
      <c r="B981" s="8">
        <v>93.34</v>
      </c>
      <c r="C981" s="8">
        <v>93.89</v>
      </c>
      <c r="D981" s="10"/>
    </row>
    <row r="982" spans="1:4" x14ac:dyDescent="0.2">
      <c r="A982" s="5">
        <v>41598</v>
      </c>
      <c r="B982" s="8">
        <v>93.33</v>
      </c>
      <c r="C982" s="8">
        <v>93.85</v>
      </c>
      <c r="D982" s="10"/>
    </row>
    <row r="983" spans="1:4" x14ac:dyDescent="0.2">
      <c r="A983" s="5">
        <v>41599</v>
      </c>
      <c r="B983" s="8">
        <v>95.44</v>
      </c>
      <c r="C983" s="8">
        <v>95.69</v>
      </c>
      <c r="D983" s="10"/>
    </row>
    <row r="984" spans="1:4" x14ac:dyDescent="0.2">
      <c r="A984" s="5">
        <v>41600</v>
      </c>
      <c r="B984" s="8">
        <v>94.84</v>
      </c>
      <c r="C984" s="8">
        <v>95.15</v>
      </c>
      <c r="D984" s="10"/>
    </row>
    <row r="985" spans="1:4" x14ac:dyDescent="0.2">
      <c r="A985" s="5">
        <v>41603</v>
      </c>
      <c r="B985" s="8">
        <v>94.09</v>
      </c>
      <c r="C985" s="8">
        <v>94.4</v>
      </c>
      <c r="D985" s="10"/>
    </row>
    <row r="986" spans="1:4" x14ac:dyDescent="0.2">
      <c r="A986" s="5">
        <v>41604</v>
      </c>
      <c r="B986" s="8">
        <v>93.68</v>
      </c>
      <c r="C986" s="8">
        <v>94</v>
      </c>
      <c r="D986" s="10"/>
    </row>
    <row r="987" spans="1:4" x14ac:dyDescent="0.2">
      <c r="A987" s="5">
        <v>41605</v>
      </c>
      <c r="B987" s="8">
        <v>92.3</v>
      </c>
      <c r="C987" s="8">
        <v>92.63</v>
      </c>
      <c r="D987" s="10"/>
    </row>
    <row r="988" spans="1:4" x14ac:dyDescent="0.2">
      <c r="A988" s="5">
        <v>41607</v>
      </c>
      <c r="B988" s="8">
        <v>92.72</v>
      </c>
      <c r="C988" s="8">
        <v>93.01</v>
      </c>
      <c r="D988" s="10"/>
    </row>
    <row r="989" spans="1:4" x14ac:dyDescent="0.2">
      <c r="A989" s="5">
        <v>41610</v>
      </c>
      <c r="B989" s="8">
        <v>93.82</v>
      </c>
      <c r="C989" s="8">
        <v>94.1</v>
      </c>
      <c r="D989" s="10"/>
    </row>
    <row r="990" spans="1:4" x14ac:dyDescent="0.2">
      <c r="A990" s="5">
        <v>41611</v>
      </c>
      <c r="B990" s="8">
        <v>96.04</v>
      </c>
      <c r="C990" s="8">
        <v>96.27</v>
      </c>
      <c r="D990" s="10"/>
    </row>
    <row r="991" spans="1:4" x14ac:dyDescent="0.2">
      <c r="A991" s="5">
        <v>41612</v>
      </c>
      <c r="B991" s="8">
        <v>97.2</v>
      </c>
      <c r="C991" s="8">
        <v>97.43</v>
      </c>
      <c r="D991" s="10"/>
    </row>
    <row r="992" spans="1:4" x14ac:dyDescent="0.2">
      <c r="A992" s="5">
        <v>41613</v>
      </c>
      <c r="B992" s="8">
        <v>97.38</v>
      </c>
      <c r="C992" s="8">
        <v>97.61</v>
      </c>
      <c r="D992" s="10"/>
    </row>
    <row r="993" spans="1:4" x14ac:dyDescent="0.2">
      <c r="A993" s="5">
        <v>41614</v>
      </c>
      <c r="B993" s="8">
        <v>97.65</v>
      </c>
      <c r="C993" s="8">
        <v>97.9</v>
      </c>
      <c r="D993" s="10"/>
    </row>
    <row r="994" spans="1:4" x14ac:dyDescent="0.2">
      <c r="A994" s="5">
        <v>41617</v>
      </c>
      <c r="B994" s="8">
        <v>97.34</v>
      </c>
      <c r="C994" s="8">
        <v>97.56</v>
      </c>
      <c r="D994" s="10"/>
    </row>
    <row r="995" spans="1:4" x14ac:dyDescent="0.2">
      <c r="A995" s="5">
        <v>41618</v>
      </c>
      <c r="B995" s="8">
        <v>98.51</v>
      </c>
      <c r="C995" s="8">
        <v>98.66</v>
      </c>
      <c r="D995" s="10"/>
    </row>
    <row r="996" spans="1:4" x14ac:dyDescent="0.2">
      <c r="A996" s="5">
        <v>41619</v>
      </c>
      <c r="B996" s="8">
        <v>97.44</v>
      </c>
      <c r="C996" s="8">
        <v>97.72</v>
      </c>
      <c r="D996" s="10"/>
    </row>
    <row r="997" spans="1:4" x14ac:dyDescent="0.2">
      <c r="A997" s="5">
        <v>41620</v>
      </c>
      <c r="B997" s="8">
        <v>97.5</v>
      </c>
      <c r="C997" s="8">
        <v>97.82</v>
      </c>
      <c r="D997" s="10"/>
    </row>
    <row r="998" spans="1:4" x14ac:dyDescent="0.2">
      <c r="A998" s="5">
        <v>41621</v>
      </c>
      <c r="B998" s="8">
        <v>96.6</v>
      </c>
      <c r="C998" s="8">
        <v>96.93</v>
      </c>
      <c r="D998" s="10"/>
    </row>
    <row r="999" spans="1:4" x14ac:dyDescent="0.2">
      <c r="A999" s="5">
        <v>41624</v>
      </c>
      <c r="B999" s="8">
        <v>97.48</v>
      </c>
      <c r="C999" s="8">
        <v>97.77</v>
      </c>
      <c r="D999" s="10"/>
    </row>
    <row r="1000" spans="1:4" x14ac:dyDescent="0.2">
      <c r="A1000" s="5">
        <v>41625</v>
      </c>
      <c r="B1000" s="8">
        <v>97.22</v>
      </c>
      <c r="C1000" s="8">
        <v>97.47</v>
      </c>
      <c r="D1000" s="10"/>
    </row>
    <row r="1001" spans="1:4" x14ac:dyDescent="0.2">
      <c r="A1001" s="5">
        <v>41626</v>
      </c>
      <c r="B1001" s="8">
        <v>97.8</v>
      </c>
      <c r="C1001" s="8">
        <v>98.06</v>
      </c>
      <c r="D1001" s="10"/>
    </row>
    <row r="1002" spans="1:4" x14ac:dyDescent="0.2">
      <c r="A1002" s="5">
        <v>41627</v>
      </c>
      <c r="B1002" s="8">
        <v>98.77</v>
      </c>
      <c r="C1002" s="8">
        <v>99.04</v>
      </c>
      <c r="D1002" s="10"/>
    </row>
    <row r="1003" spans="1:4" x14ac:dyDescent="0.2">
      <c r="A1003" s="5">
        <v>41628</v>
      </c>
      <c r="B1003" s="8">
        <v>99.32</v>
      </c>
      <c r="C1003" s="8">
        <v>99.26</v>
      </c>
      <c r="D1003" s="10"/>
    </row>
    <row r="1004" spans="1:4" x14ac:dyDescent="0.2">
      <c r="A1004" s="5">
        <v>41631</v>
      </c>
      <c r="B1004" s="8">
        <v>98.91</v>
      </c>
      <c r="C1004" s="8">
        <v>98.89</v>
      </c>
      <c r="D1004" s="10"/>
    </row>
    <row r="1005" spans="1:4" x14ac:dyDescent="0.2">
      <c r="A1005" s="5">
        <v>41632</v>
      </c>
      <c r="B1005" s="8">
        <v>99.22</v>
      </c>
      <c r="C1005" s="8">
        <v>99.34</v>
      </c>
      <c r="D1005" s="10"/>
    </row>
    <row r="1006" spans="1:4" x14ac:dyDescent="0.2">
      <c r="A1006" s="5">
        <v>41634</v>
      </c>
      <c r="B1006" s="8">
        <v>99.55</v>
      </c>
      <c r="C1006" s="8">
        <v>99.62</v>
      </c>
      <c r="D1006" s="10"/>
    </row>
    <row r="1007" spans="1:4" x14ac:dyDescent="0.2">
      <c r="A1007" s="5">
        <v>41635</v>
      </c>
      <c r="B1007" s="8">
        <v>100.32</v>
      </c>
      <c r="C1007" s="8">
        <v>100.39</v>
      </c>
      <c r="D1007" s="10"/>
    </row>
    <row r="1008" spans="1:4" x14ac:dyDescent="0.2">
      <c r="A1008" s="5">
        <v>41638</v>
      </c>
      <c r="B1008" s="8">
        <v>99.29</v>
      </c>
      <c r="C1008" s="8">
        <v>99.43</v>
      </c>
      <c r="D1008" s="10"/>
    </row>
    <row r="1009" spans="1:4" x14ac:dyDescent="0.2">
      <c r="A1009" s="5">
        <v>41639</v>
      </c>
      <c r="B1009" s="8">
        <v>98.42</v>
      </c>
      <c r="C1009" s="8">
        <v>98.55</v>
      </c>
      <c r="D1009" s="10"/>
    </row>
    <row r="1010" spans="1:4" x14ac:dyDescent="0.2">
      <c r="A1010" s="5">
        <v>41641</v>
      </c>
      <c r="B1010" s="8">
        <v>95.44</v>
      </c>
      <c r="C1010" s="8">
        <v>95.62</v>
      </c>
      <c r="D1010" s="10"/>
    </row>
    <row r="1011" spans="1:4" x14ac:dyDescent="0.2">
      <c r="A1011" s="5">
        <v>41642</v>
      </c>
      <c r="B1011" s="8">
        <v>93.96</v>
      </c>
      <c r="C1011" s="8">
        <v>94.14</v>
      </c>
      <c r="D1011" s="10"/>
    </row>
    <row r="1012" spans="1:4" x14ac:dyDescent="0.2">
      <c r="A1012" s="5">
        <v>41645</v>
      </c>
      <c r="B1012" s="8">
        <v>93.43</v>
      </c>
      <c r="C1012" s="8">
        <v>93.58</v>
      </c>
      <c r="D1012" s="10"/>
    </row>
    <row r="1013" spans="1:4" x14ac:dyDescent="0.2">
      <c r="A1013" s="5">
        <v>41646</v>
      </c>
      <c r="B1013" s="8">
        <v>93.67</v>
      </c>
      <c r="C1013" s="8">
        <v>93.84</v>
      </c>
      <c r="D1013" s="10"/>
    </row>
    <row r="1014" spans="1:4" x14ac:dyDescent="0.2">
      <c r="A1014" s="5">
        <v>41647</v>
      </c>
      <c r="B1014" s="8">
        <v>92.33</v>
      </c>
      <c r="C1014" s="8">
        <v>92.53</v>
      </c>
      <c r="D1014" s="10"/>
    </row>
    <row r="1015" spans="1:4" x14ac:dyDescent="0.2">
      <c r="A1015" s="5">
        <v>41648</v>
      </c>
      <c r="B1015" s="8">
        <v>91.66</v>
      </c>
      <c r="C1015" s="8">
        <v>91.89</v>
      </c>
      <c r="D1015" s="10"/>
    </row>
    <row r="1016" spans="1:4" x14ac:dyDescent="0.2">
      <c r="A1016" s="5">
        <v>41649</v>
      </c>
      <c r="B1016" s="8">
        <v>92.72</v>
      </c>
      <c r="C1016" s="8">
        <v>92.95</v>
      </c>
      <c r="D1016" s="10"/>
    </row>
    <row r="1017" spans="1:4" x14ac:dyDescent="0.2">
      <c r="A1017" s="5">
        <v>41652</v>
      </c>
      <c r="B1017" s="8">
        <v>91.8</v>
      </c>
      <c r="C1017" s="8">
        <v>92.01</v>
      </c>
      <c r="D1017" s="10"/>
    </row>
    <row r="1018" spans="1:4" x14ac:dyDescent="0.2">
      <c r="A1018" s="5">
        <v>41653</v>
      </c>
      <c r="B1018" s="8">
        <v>92.59</v>
      </c>
      <c r="C1018" s="8">
        <v>92.78</v>
      </c>
      <c r="D1018" s="10"/>
    </row>
    <row r="1019" spans="1:4" x14ac:dyDescent="0.2">
      <c r="A1019" s="5">
        <v>41654</v>
      </c>
      <c r="B1019" s="8">
        <v>94.17</v>
      </c>
      <c r="C1019" s="8">
        <v>94.35</v>
      </c>
      <c r="D1019" s="10"/>
    </row>
    <row r="1020" spans="1:4" x14ac:dyDescent="0.2">
      <c r="A1020" s="5">
        <v>41655</v>
      </c>
      <c r="B1020" s="8">
        <v>93.96</v>
      </c>
      <c r="C1020" s="8">
        <v>94.1</v>
      </c>
      <c r="D1020" s="10"/>
    </row>
    <row r="1021" spans="1:4" x14ac:dyDescent="0.2">
      <c r="A1021" s="5">
        <v>41656</v>
      </c>
      <c r="B1021" s="8">
        <v>94.37</v>
      </c>
      <c r="C1021" s="8">
        <v>94.59</v>
      </c>
      <c r="D1021" s="10"/>
    </row>
    <row r="1022" spans="1:4" x14ac:dyDescent="0.2">
      <c r="A1022" s="5">
        <v>41660</v>
      </c>
      <c r="B1022" s="8">
        <v>94.99</v>
      </c>
      <c r="C1022" s="8">
        <v>94.97</v>
      </c>
      <c r="D1022" s="10"/>
    </row>
    <row r="1023" spans="1:4" x14ac:dyDescent="0.2">
      <c r="A1023" s="5">
        <v>41661</v>
      </c>
      <c r="B1023" s="8">
        <v>96.73</v>
      </c>
      <c r="C1023" s="8">
        <v>96.37</v>
      </c>
      <c r="D1023" s="10"/>
    </row>
    <row r="1024" spans="1:4" x14ac:dyDescent="0.2">
      <c r="A1024" s="5">
        <v>41662</v>
      </c>
      <c r="B1024" s="8">
        <v>97.32</v>
      </c>
      <c r="C1024" s="8">
        <v>96.76</v>
      </c>
      <c r="D1024" s="10"/>
    </row>
    <row r="1025" spans="1:4" x14ac:dyDescent="0.2">
      <c r="A1025" s="5">
        <v>41663</v>
      </c>
      <c r="B1025" s="8">
        <v>96.64</v>
      </c>
      <c r="C1025" s="8">
        <v>96.22</v>
      </c>
      <c r="D1025" s="10"/>
    </row>
    <row r="1026" spans="1:4" x14ac:dyDescent="0.2">
      <c r="A1026" s="5">
        <v>41666</v>
      </c>
      <c r="B1026" s="8">
        <v>95.72</v>
      </c>
      <c r="C1026" s="8">
        <v>95.36</v>
      </c>
      <c r="D1026" s="10"/>
    </row>
    <row r="1027" spans="1:4" x14ac:dyDescent="0.2">
      <c r="A1027" s="5">
        <v>41667</v>
      </c>
      <c r="B1027" s="8">
        <v>97.41</v>
      </c>
      <c r="C1027" s="8">
        <v>96.96</v>
      </c>
      <c r="D1027" s="10"/>
    </row>
    <row r="1028" spans="1:4" x14ac:dyDescent="0.2">
      <c r="A1028" s="5">
        <v>41668</v>
      </c>
      <c r="B1028" s="8">
        <v>97.36</v>
      </c>
      <c r="C1028" s="8">
        <v>96.88</v>
      </c>
      <c r="D1028" s="10"/>
    </row>
    <row r="1029" spans="1:4" x14ac:dyDescent="0.2">
      <c r="A1029" s="5">
        <v>41669</v>
      </c>
      <c r="B1029" s="8">
        <v>98.23</v>
      </c>
      <c r="C1029" s="8">
        <v>97.66</v>
      </c>
      <c r="D1029" s="10"/>
    </row>
    <row r="1030" spans="1:4" x14ac:dyDescent="0.2">
      <c r="A1030" s="5">
        <v>41670</v>
      </c>
      <c r="B1030" s="8">
        <v>97.49</v>
      </c>
      <c r="C1030" s="8">
        <v>96.71</v>
      </c>
      <c r="D1030" s="10"/>
    </row>
    <row r="1031" spans="1:4" x14ac:dyDescent="0.2">
      <c r="A1031" s="5">
        <v>41673</v>
      </c>
      <c r="B1031" s="8">
        <v>96.43</v>
      </c>
      <c r="C1031" s="8">
        <v>95.72</v>
      </c>
      <c r="D1031" s="10"/>
    </row>
    <row r="1032" spans="1:4" x14ac:dyDescent="0.2">
      <c r="A1032" s="5">
        <v>41674</v>
      </c>
      <c r="B1032" s="8">
        <v>97.19</v>
      </c>
      <c r="C1032" s="8">
        <v>96.46</v>
      </c>
      <c r="D1032" s="10"/>
    </row>
    <row r="1033" spans="1:4" x14ac:dyDescent="0.2">
      <c r="A1033" s="5">
        <v>41675</v>
      </c>
      <c r="B1033" s="8">
        <v>97.38</v>
      </c>
      <c r="C1033" s="8">
        <v>96.76</v>
      </c>
      <c r="D1033" s="10"/>
    </row>
    <row r="1034" spans="1:4" x14ac:dyDescent="0.2">
      <c r="A1034" s="5">
        <v>41676</v>
      </c>
      <c r="B1034" s="8">
        <v>97.84</v>
      </c>
      <c r="C1034" s="8">
        <v>97.32</v>
      </c>
      <c r="D1034" s="10"/>
    </row>
    <row r="1035" spans="1:4" x14ac:dyDescent="0.2">
      <c r="A1035" s="5">
        <v>41677</v>
      </c>
      <c r="B1035" s="8">
        <v>99.88</v>
      </c>
      <c r="C1035" s="8">
        <v>99.35</v>
      </c>
      <c r="D1035" s="10"/>
    </row>
    <row r="1036" spans="1:4" x14ac:dyDescent="0.2">
      <c r="A1036" s="5">
        <v>41680</v>
      </c>
      <c r="B1036" s="8">
        <v>100.06</v>
      </c>
      <c r="C1036" s="8">
        <v>99.44</v>
      </c>
      <c r="D1036" s="10"/>
    </row>
    <row r="1037" spans="1:4" x14ac:dyDescent="0.2">
      <c r="A1037" s="5">
        <v>41681</v>
      </c>
      <c r="B1037" s="8">
        <v>99.94</v>
      </c>
      <c r="C1037" s="8">
        <v>99.44</v>
      </c>
      <c r="D1037" s="10"/>
    </row>
    <row r="1038" spans="1:4" x14ac:dyDescent="0.2">
      <c r="A1038" s="5">
        <v>41682</v>
      </c>
      <c r="B1038" s="8">
        <v>100.37</v>
      </c>
      <c r="C1038" s="8">
        <v>99.92</v>
      </c>
      <c r="D1038" s="10"/>
    </row>
    <row r="1039" spans="1:4" x14ac:dyDescent="0.2">
      <c r="A1039" s="5">
        <v>41683</v>
      </c>
      <c r="B1039" s="8">
        <v>100.35</v>
      </c>
      <c r="C1039" s="8">
        <v>100.05</v>
      </c>
      <c r="D1039" s="10"/>
    </row>
    <row r="1040" spans="1:4" x14ac:dyDescent="0.2">
      <c r="A1040" s="5">
        <v>41684</v>
      </c>
      <c r="B1040" s="8">
        <v>100.3</v>
      </c>
      <c r="C1040" s="8">
        <v>100.13</v>
      </c>
      <c r="D1040" s="10"/>
    </row>
    <row r="1041" spans="1:4" x14ac:dyDescent="0.2">
      <c r="A1041" s="5">
        <v>41688</v>
      </c>
      <c r="B1041" s="8">
        <v>102.43</v>
      </c>
      <c r="C1041" s="8">
        <v>102.1</v>
      </c>
      <c r="D1041" s="10"/>
    </row>
    <row r="1042" spans="1:4" x14ac:dyDescent="0.2">
      <c r="A1042" s="5">
        <v>41689</v>
      </c>
      <c r="B1042" s="8">
        <v>103.31</v>
      </c>
      <c r="C1042" s="8">
        <v>102.84</v>
      </c>
      <c r="D1042" s="10"/>
    </row>
    <row r="1043" spans="1:4" x14ac:dyDescent="0.2">
      <c r="A1043" s="5">
        <v>41690</v>
      </c>
      <c r="B1043" s="8">
        <v>102.92</v>
      </c>
      <c r="C1043" s="8">
        <v>102.75</v>
      </c>
      <c r="D1043" s="10"/>
    </row>
    <row r="1044" spans="1:4" x14ac:dyDescent="0.2">
      <c r="A1044" s="5">
        <v>41691</v>
      </c>
      <c r="B1044" s="8">
        <v>102.2</v>
      </c>
      <c r="C1044" s="8">
        <v>101.37</v>
      </c>
      <c r="D1044" s="10"/>
    </row>
    <row r="1045" spans="1:4" x14ac:dyDescent="0.2">
      <c r="A1045" s="5">
        <v>41694</v>
      </c>
      <c r="B1045" s="8">
        <v>102.82</v>
      </c>
      <c r="C1045" s="8">
        <v>102.06</v>
      </c>
      <c r="D1045" s="10"/>
    </row>
    <row r="1046" spans="1:4" x14ac:dyDescent="0.2">
      <c r="A1046" s="5">
        <v>41695</v>
      </c>
      <c r="B1046" s="8">
        <v>101.83</v>
      </c>
      <c r="C1046" s="8">
        <v>101.12</v>
      </c>
      <c r="D1046" s="10"/>
    </row>
    <row r="1047" spans="1:4" x14ac:dyDescent="0.2">
      <c r="A1047" s="5">
        <v>41696</v>
      </c>
      <c r="B1047" s="8">
        <v>102.59</v>
      </c>
      <c r="C1047" s="8">
        <v>101.77</v>
      </c>
      <c r="D1047" s="10"/>
    </row>
    <row r="1048" spans="1:4" x14ac:dyDescent="0.2">
      <c r="A1048" s="5">
        <v>41697</v>
      </c>
      <c r="B1048" s="8">
        <v>102.4</v>
      </c>
      <c r="C1048" s="8">
        <v>101.62</v>
      </c>
      <c r="D1048" s="10"/>
    </row>
    <row r="1049" spans="1:4" x14ac:dyDescent="0.2">
      <c r="A1049" s="5">
        <v>41698</v>
      </c>
      <c r="B1049" s="8">
        <v>102.59</v>
      </c>
      <c r="C1049" s="8">
        <v>101.89</v>
      </c>
      <c r="D1049" s="10"/>
    </row>
    <row r="1050" spans="1:4" x14ac:dyDescent="0.2">
      <c r="A1050" s="5">
        <v>41701</v>
      </c>
      <c r="B1050" s="8">
        <v>104.92</v>
      </c>
      <c r="C1050" s="8">
        <v>104.22</v>
      </c>
      <c r="D1050" s="10"/>
    </row>
    <row r="1051" spans="1:4" x14ac:dyDescent="0.2">
      <c r="A1051" s="5">
        <v>41702</v>
      </c>
      <c r="B1051" s="8">
        <v>103.33</v>
      </c>
      <c r="C1051" s="8">
        <v>102.68</v>
      </c>
      <c r="D1051" s="10"/>
    </row>
    <row r="1052" spans="1:4" x14ac:dyDescent="0.2">
      <c r="A1052" s="5">
        <v>41703</v>
      </c>
      <c r="B1052" s="8">
        <v>101.45</v>
      </c>
      <c r="C1052" s="8">
        <v>100.88</v>
      </c>
      <c r="D1052" s="10"/>
    </row>
    <row r="1053" spans="1:4" x14ac:dyDescent="0.2">
      <c r="A1053" s="5">
        <v>41704</v>
      </c>
      <c r="B1053" s="8">
        <v>101.56</v>
      </c>
      <c r="C1053" s="8">
        <v>101.02</v>
      </c>
      <c r="D1053" s="10"/>
    </row>
    <row r="1054" spans="1:4" x14ac:dyDescent="0.2">
      <c r="A1054" s="5">
        <v>41705</v>
      </c>
      <c r="B1054" s="8">
        <v>102.58</v>
      </c>
      <c r="C1054" s="8">
        <v>101.99</v>
      </c>
      <c r="D1054" s="10"/>
    </row>
    <row r="1055" spans="1:4" x14ac:dyDescent="0.2">
      <c r="A1055" s="5">
        <v>41708</v>
      </c>
      <c r="B1055" s="8">
        <v>101.12</v>
      </c>
      <c r="C1055" s="8">
        <v>100.59</v>
      </c>
      <c r="D1055" s="10"/>
    </row>
    <row r="1056" spans="1:4" x14ac:dyDescent="0.2">
      <c r="A1056" s="5">
        <v>41709</v>
      </c>
      <c r="B1056" s="8">
        <v>100.03</v>
      </c>
      <c r="C1056" s="8">
        <v>99.59</v>
      </c>
      <c r="D1056" s="10"/>
    </row>
    <row r="1057" spans="1:4" x14ac:dyDescent="0.2">
      <c r="A1057" s="5">
        <v>41710</v>
      </c>
      <c r="B1057" s="8">
        <v>97.99</v>
      </c>
      <c r="C1057" s="8">
        <v>97.68</v>
      </c>
      <c r="D1057" s="10"/>
    </row>
    <row r="1058" spans="1:4" x14ac:dyDescent="0.2">
      <c r="A1058" s="5">
        <v>41711</v>
      </c>
      <c r="B1058" s="8">
        <v>98.2</v>
      </c>
      <c r="C1058" s="8">
        <v>97.94</v>
      </c>
      <c r="D1058" s="10"/>
    </row>
    <row r="1059" spans="1:4" x14ac:dyDescent="0.2">
      <c r="A1059" s="5">
        <v>41712</v>
      </c>
      <c r="B1059" s="8">
        <v>98.89</v>
      </c>
      <c r="C1059" s="8">
        <v>98.56</v>
      </c>
      <c r="D1059" s="10"/>
    </row>
    <row r="1060" spans="1:4" x14ac:dyDescent="0.2">
      <c r="A1060" s="5">
        <v>41715</v>
      </c>
      <c r="B1060" s="8">
        <v>98.08</v>
      </c>
      <c r="C1060" s="8">
        <v>97.62</v>
      </c>
      <c r="D1060" s="10"/>
    </row>
    <row r="1061" spans="1:4" x14ac:dyDescent="0.2">
      <c r="A1061" s="5">
        <v>41716</v>
      </c>
      <c r="B1061" s="8">
        <v>99.7</v>
      </c>
      <c r="C1061" s="8">
        <v>98.88</v>
      </c>
      <c r="D1061" s="10"/>
    </row>
    <row r="1062" spans="1:4" x14ac:dyDescent="0.2">
      <c r="A1062" s="5">
        <v>41717</v>
      </c>
      <c r="B1062" s="8">
        <v>100.37</v>
      </c>
      <c r="C1062" s="8">
        <v>99.17</v>
      </c>
      <c r="D1062" s="10"/>
    </row>
    <row r="1063" spans="1:4" x14ac:dyDescent="0.2">
      <c r="A1063" s="5">
        <v>41718</v>
      </c>
      <c r="B1063" s="8">
        <v>99.43</v>
      </c>
      <c r="C1063" s="8">
        <v>98.9</v>
      </c>
      <c r="D1063" s="10"/>
    </row>
    <row r="1064" spans="1:4" x14ac:dyDescent="0.2">
      <c r="A1064" s="5">
        <v>41719</v>
      </c>
      <c r="B1064" s="8">
        <v>99.46</v>
      </c>
      <c r="C1064" s="8">
        <v>98.65</v>
      </c>
      <c r="D1064" s="10"/>
    </row>
    <row r="1065" spans="1:4" x14ac:dyDescent="0.2">
      <c r="A1065" s="5">
        <v>41722</v>
      </c>
      <c r="B1065" s="8">
        <v>99.6</v>
      </c>
      <c r="C1065" s="8">
        <v>98.83</v>
      </c>
      <c r="D1065" s="10"/>
    </row>
    <row r="1066" spans="1:4" x14ac:dyDescent="0.2">
      <c r="A1066" s="5">
        <v>41723</v>
      </c>
      <c r="B1066" s="8">
        <v>99.19</v>
      </c>
      <c r="C1066" s="8">
        <v>98.53</v>
      </c>
      <c r="D1066" s="10"/>
    </row>
    <row r="1067" spans="1:4" x14ac:dyDescent="0.2">
      <c r="A1067" s="5">
        <v>41724</v>
      </c>
      <c r="B1067" s="8">
        <v>100.26</v>
      </c>
      <c r="C1067" s="8">
        <v>99.53</v>
      </c>
      <c r="D1067" s="10"/>
    </row>
    <row r="1068" spans="1:4" x14ac:dyDescent="0.2">
      <c r="A1068" s="5">
        <v>41725</v>
      </c>
      <c r="B1068" s="8">
        <v>101.28</v>
      </c>
      <c r="C1068" s="8">
        <v>100.53</v>
      </c>
      <c r="D1068" s="10"/>
    </row>
    <row r="1069" spans="1:4" x14ac:dyDescent="0.2">
      <c r="A1069" s="5">
        <v>41726</v>
      </c>
      <c r="B1069" s="8">
        <v>101.67</v>
      </c>
      <c r="C1069" s="8">
        <v>100.89</v>
      </c>
      <c r="D1069" s="10"/>
    </row>
    <row r="1070" spans="1:4" x14ac:dyDescent="0.2">
      <c r="A1070" s="5">
        <v>41729</v>
      </c>
      <c r="B1070" s="8">
        <v>101.58</v>
      </c>
      <c r="C1070" s="8">
        <v>100.82</v>
      </c>
      <c r="D1070" s="10"/>
    </row>
    <row r="1071" spans="1:4" x14ac:dyDescent="0.2">
      <c r="A1071" s="5">
        <v>41730</v>
      </c>
      <c r="B1071" s="8">
        <v>99.74</v>
      </c>
      <c r="C1071" s="8">
        <v>99.05</v>
      </c>
      <c r="D1071" s="10"/>
    </row>
    <row r="1072" spans="1:4" x14ac:dyDescent="0.2">
      <c r="A1072" s="5">
        <v>41731</v>
      </c>
      <c r="B1072" s="8">
        <v>99.62</v>
      </c>
      <c r="C1072" s="8">
        <v>98.9</v>
      </c>
      <c r="D1072" s="10"/>
    </row>
    <row r="1073" spans="1:4" x14ac:dyDescent="0.2">
      <c r="A1073" s="5">
        <v>41732</v>
      </c>
      <c r="B1073" s="8">
        <v>100.29</v>
      </c>
      <c r="C1073" s="8">
        <v>99.63</v>
      </c>
      <c r="D1073" s="10"/>
    </row>
    <row r="1074" spans="1:4" x14ac:dyDescent="0.2">
      <c r="A1074" s="5">
        <v>41733</v>
      </c>
      <c r="B1074" s="8">
        <v>101.14</v>
      </c>
      <c r="C1074" s="8">
        <v>100.46</v>
      </c>
      <c r="D1074" s="10"/>
    </row>
    <row r="1075" spans="1:4" x14ac:dyDescent="0.2">
      <c r="A1075" s="5">
        <v>41736</v>
      </c>
      <c r="B1075" s="8">
        <v>100.44</v>
      </c>
      <c r="C1075" s="8">
        <v>99.78</v>
      </c>
      <c r="D1075" s="10"/>
    </row>
    <row r="1076" spans="1:4" x14ac:dyDescent="0.2">
      <c r="A1076" s="5">
        <v>41737</v>
      </c>
      <c r="B1076" s="8">
        <v>102.56</v>
      </c>
      <c r="C1076" s="8">
        <v>101.81</v>
      </c>
      <c r="D1076" s="10"/>
    </row>
    <row r="1077" spans="1:4" x14ac:dyDescent="0.2">
      <c r="A1077" s="5">
        <v>41738</v>
      </c>
      <c r="B1077" s="8">
        <v>103.6</v>
      </c>
      <c r="C1077" s="8">
        <v>102.65</v>
      </c>
      <c r="D1077" s="10"/>
    </row>
    <row r="1078" spans="1:4" x14ac:dyDescent="0.2">
      <c r="A1078" s="5">
        <v>41739</v>
      </c>
      <c r="B1078" s="8">
        <v>103.4</v>
      </c>
      <c r="C1078" s="8">
        <v>102.38</v>
      </c>
      <c r="D1078" s="10"/>
    </row>
    <row r="1079" spans="1:4" x14ac:dyDescent="0.2">
      <c r="A1079" s="5">
        <v>41740</v>
      </c>
      <c r="B1079" s="8">
        <v>103.74</v>
      </c>
      <c r="C1079" s="8">
        <v>102.62</v>
      </c>
      <c r="D1079" s="10"/>
    </row>
    <row r="1080" spans="1:4" x14ac:dyDescent="0.2">
      <c r="A1080" s="5">
        <v>41743</v>
      </c>
      <c r="B1080" s="8">
        <v>104.05</v>
      </c>
      <c r="C1080" s="8">
        <v>103.21</v>
      </c>
      <c r="D1080" s="10"/>
    </row>
    <row r="1081" spans="1:4" x14ac:dyDescent="0.2">
      <c r="A1081" s="5">
        <v>41744</v>
      </c>
      <c r="B1081" s="8">
        <v>103.75</v>
      </c>
      <c r="C1081" s="8">
        <v>103</v>
      </c>
      <c r="D1081" s="10"/>
    </row>
    <row r="1082" spans="1:4" x14ac:dyDescent="0.2">
      <c r="A1082" s="5">
        <v>41745</v>
      </c>
      <c r="B1082" s="8">
        <v>103.76</v>
      </c>
      <c r="C1082" s="8">
        <v>103.03</v>
      </c>
      <c r="D1082" s="10"/>
    </row>
    <row r="1083" spans="1:4" x14ac:dyDescent="0.2">
      <c r="A1083" s="5">
        <v>41746</v>
      </c>
      <c r="B1083" s="8">
        <v>104.3</v>
      </c>
      <c r="C1083" s="8">
        <v>103.37</v>
      </c>
      <c r="D1083" s="10"/>
    </row>
    <row r="1084" spans="1:4" x14ac:dyDescent="0.2">
      <c r="A1084" s="5">
        <v>41750</v>
      </c>
      <c r="B1084" s="8">
        <v>104.37</v>
      </c>
      <c r="C1084" s="8">
        <v>103.65</v>
      </c>
      <c r="D1084" s="10"/>
    </row>
    <row r="1085" spans="1:4" x14ac:dyDescent="0.2">
      <c r="A1085" s="5">
        <v>41751</v>
      </c>
      <c r="B1085" s="8">
        <v>102.13</v>
      </c>
      <c r="C1085" s="8">
        <v>101.75</v>
      </c>
      <c r="D1085" s="10"/>
    </row>
    <row r="1086" spans="1:4" x14ac:dyDescent="0.2">
      <c r="A1086" s="5">
        <v>41752</v>
      </c>
      <c r="B1086" s="8">
        <v>101.44</v>
      </c>
      <c r="C1086" s="8">
        <v>100.85</v>
      </c>
      <c r="D1086" s="10"/>
    </row>
    <row r="1087" spans="1:4" x14ac:dyDescent="0.2">
      <c r="A1087" s="5">
        <v>41753</v>
      </c>
      <c r="B1087" s="8">
        <v>101.94</v>
      </c>
      <c r="C1087" s="8">
        <v>101.35</v>
      </c>
      <c r="D1087" s="10"/>
    </row>
    <row r="1088" spans="1:4" x14ac:dyDescent="0.2">
      <c r="A1088" s="5">
        <v>41754</v>
      </c>
      <c r="B1088" s="8">
        <v>100.6</v>
      </c>
      <c r="C1088" s="8">
        <v>100.03</v>
      </c>
      <c r="D1088" s="10"/>
    </row>
    <row r="1089" spans="1:4" x14ac:dyDescent="0.2">
      <c r="A1089" s="5">
        <v>41757</v>
      </c>
      <c r="B1089" s="8">
        <v>100.84</v>
      </c>
      <c r="C1089" s="8">
        <v>100.11</v>
      </c>
      <c r="D1089" s="10"/>
    </row>
    <row r="1090" spans="1:4" x14ac:dyDescent="0.2">
      <c r="A1090" s="5">
        <v>41758</v>
      </c>
      <c r="B1090" s="8">
        <v>101.28</v>
      </c>
      <c r="C1090" s="8">
        <v>100.59</v>
      </c>
      <c r="D1090" s="10"/>
    </row>
    <row r="1091" spans="1:4" x14ac:dyDescent="0.2">
      <c r="A1091" s="5">
        <v>41759</v>
      </c>
      <c r="B1091" s="8">
        <v>99.74</v>
      </c>
      <c r="C1091" s="8">
        <v>99.11</v>
      </c>
      <c r="D1091" s="10"/>
    </row>
    <row r="1092" spans="1:4" x14ac:dyDescent="0.2">
      <c r="A1092" s="5">
        <v>41760</v>
      </c>
      <c r="B1092" s="8">
        <v>99.42</v>
      </c>
      <c r="C1092" s="8">
        <v>98.75</v>
      </c>
      <c r="D1092" s="10"/>
    </row>
    <row r="1093" spans="1:4" x14ac:dyDescent="0.2">
      <c r="A1093" s="5">
        <v>41761</v>
      </c>
      <c r="B1093" s="8">
        <v>99.76</v>
      </c>
      <c r="C1093" s="8">
        <v>99.04</v>
      </c>
      <c r="D1093" s="10"/>
    </row>
    <row r="1094" spans="1:4" x14ac:dyDescent="0.2">
      <c r="A1094" s="5">
        <v>41764</v>
      </c>
      <c r="B1094" s="8">
        <v>99.48</v>
      </c>
      <c r="C1094" s="8">
        <v>98.73</v>
      </c>
      <c r="D1094" s="10"/>
    </row>
    <row r="1095" spans="1:4" x14ac:dyDescent="0.2">
      <c r="A1095" s="5">
        <v>41765</v>
      </c>
      <c r="B1095" s="8">
        <v>99.5</v>
      </c>
      <c r="C1095" s="8">
        <v>98.65</v>
      </c>
      <c r="D1095" s="10"/>
    </row>
    <row r="1096" spans="1:4" x14ac:dyDescent="0.2">
      <c r="A1096" s="5">
        <v>41766</v>
      </c>
      <c r="B1096" s="8">
        <v>100.77</v>
      </c>
      <c r="C1096" s="8">
        <v>99.96</v>
      </c>
      <c r="D1096" s="10"/>
    </row>
    <row r="1097" spans="1:4" x14ac:dyDescent="0.2">
      <c r="A1097" s="5">
        <v>41767</v>
      </c>
      <c r="B1097" s="8">
        <v>100.26</v>
      </c>
      <c r="C1097" s="8">
        <v>99.54</v>
      </c>
      <c r="D1097" s="10"/>
    </row>
    <row r="1098" spans="1:4" x14ac:dyDescent="0.2">
      <c r="A1098" s="5">
        <v>41768</v>
      </c>
      <c r="B1098" s="8">
        <v>99.99</v>
      </c>
      <c r="C1098" s="8">
        <v>99.31</v>
      </c>
      <c r="D1098" s="10"/>
    </row>
    <row r="1099" spans="1:4" x14ac:dyDescent="0.2">
      <c r="A1099" s="5">
        <v>41771</v>
      </c>
      <c r="B1099" s="8">
        <v>100.59</v>
      </c>
      <c r="C1099" s="8">
        <v>99.94</v>
      </c>
      <c r="D1099" s="10"/>
    </row>
    <row r="1100" spans="1:4" x14ac:dyDescent="0.2">
      <c r="A1100" s="5">
        <v>41772</v>
      </c>
      <c r="B1100" s="8">
        <v>101.7</v>
      </c>
      <c r="C1100" s="8">
        <v>101.05</v>
      </c>
      <c r="D1100" s="10"/>
    </row>
    <row r="1101" spans="1:4" x14ac:dyDescent="0.2">
      <c r="A1101" s="5">
        <v>41773</v>
      </c>
      <c r="B1101" s="8">
        <v>102.37</v>
      </c>
      <c r="C1101" s="8">
        <v>101.74</v>
      </c>
      <c r="D1101" s="10"/>
    </row>
    <row r="1102" spans="1:4" x14ac:dyDescent="0.2">
      <c r="A1102" s="5">
        <v>41774</v>
      </c>
      <c r="B1102" s="8">
        <v>101.5</v>
      </c>
      <c r="C1102" s="8">
        <v>101.13</v>
      </c>
      <c r="D1102" s="10"/>
    </row>
    <row r="1103" spans="1:4" x14ac:dyDescent="0.2">
      <c r="A1103" s="5">
        <v>41775</v>
      </c>
      <c r="B1103" s="8">
        <v>102.02</v>
      </c>
      <c r="C1103" s="8">
        <v>101.58</v>
      </c>
      <c r="D1103" s="10"/>
    </row>
    <row r="1104" spans="1:4" x14ac:dyDescent="0.2">
      <c r="A1104" s="5">
        <v>41778</v>
      </c>
      <c r="B1104" s="8">
        <v>102.61</v>
      </c>
      <c r="C1104" s="8">
        <v>102.11</v>
      </c>
      <c r="D1104" s="10"/>
    </row>
    <row r="1105" spans="1:4" x14ac:dyDescent="0.2">
      <c r="A1105" s="5">
        <v>41779</v>
      </c>
      <c r="B1105" s="8">
        <v>102.44</v>
      </c>
      <c r="C1105" s="8">
        <v>102.33</v>
      </c>
      <c r="D1105" s="10"/>
    </row>
    <row r="1106" spans="1:4" x14ac:dyDescent="0.2">
      <c r="A1106" s="5">
        <v>41780</v>
      </c>
      <c r="B1106" s="8">
        <v>104.07</v>
      </c>
      <c r="C1106" s="8">
        <v>103.16</v>
      </c>
      <c r="D1106" s="10"/>
    </row>
    <row r="1107" spans="1:4" x14ac:dyDescent="0.2">
      <c r="A1107" s="5">
        <v>41781</v>
      </c>
      <c r="B1107" s="8">
        <v>103.74</v>
      </c>
      <c r="C1107" s="8">
        <v>102.87</v>
      </c>
      <c r="D1107" s="10"/>
    </row>
    <row r="1108" spans="1:4" x14ac:dyDescent="0.2">
      <c r="A1108" s="5">
        <v>41782</v>
      </c>
      <c r="B1108" s="8">
        <v>104.35</v>
      </c>
      <c r="C1108" s="8">
        <v>103.43</v>
      </c>
      <c r="D1108" s="10"/>
    </row>
    <row r="1109" spans="1:4" x14ac:dyDescent="0.2">
      <c r="A1109" s="5">
        <v>41786</v>
      </c>
      <c r="B1109" s="8">
        <v>104.11</v>
      </c>
      <c r="C1109" s="8">
        <v>103.18</v>
      </c>
      <c r="D1109" s="10"/>
    </row>
    <row r="1110" spans="1:4" x14ac:dyDescent="0.2">
      <c r="A1110" s="5">
        <v>41787</v>
      </c>
      <c r="B1110" s="8">
        <v>102.72</v>
      </c>
      <c r="C1110" s="8">
        <v>101.99</v>
      </c>
      <c r="D1110" s="10"/>
    </row>
    <row r="1111" spans="1:4" x14ac:dyDescent="0.2">
      <c r="A1111" s="5">
        <v>41788</v>
      </c>
      <c r="B1111" s="8">
        <v>103.58</v>
      </c>
      <c r="C1111" s="8">
        <v>102.78</v>
      </c>
      <c r="D1111" s="10"/>
    </row>
    <row r="1112" spans="1:4" x14ac:dyDescent="0.2">
      <c r="A1112" s="5">
        <v>41789</v>
      </c>
      <c r="B1112" s="8">
        <v>102.71</v>
      </c>
      <c r="C1112" s="8">
        <v>101.98</v>
      </c>
      <c r="D1112" s="10"/>
    </row>
    <row r="1113" spans="1:4" x14ac:dyDescent="0.2">
      <c r="A1113" s="5">
        <v>41792</v>
      </c>
      <c r="B1113" s="8">
        <v>102.47</v>
      </c>
      <c r="C1113" s="8">
        <v>101.79</v>
      </c>
      <c r="D1113" s="10"/>
    </row>
    <row r="1114" spans="1:4" x14ac:dyDescent="0.2">
      <c r="A1114" s="5">
        <v>41793</v>
      </c>
      <c r="B1114" s="8">
        <v>102.66</v>
      </c>
      <c r="C1114" s="8">
        <v>101.97</v>
      </c>
      <c r="D1114" s="10"/>
    </row>
    <row r="1115" spans="1:4" x14ac:dyDescent="0.2">
      <c r="A1115" s="5">
        <v>41794</v>
      </c>
      <c r="B1115" s="8">
        <v>102.64</v>
      </c>
      <c r="C1115" s="8">
        <v>101.93</v>
      </c>
      <c r="D1115" s="10"/>
    </row>
    <row r="1116" spans="1:4" x14ac:dyDescent="0.2">
      <c r="A1116" s="5">
        <v>41795</v>
      </c>
      <c r="B1116" s="8">
        <v>102.48</v>
      </c>
      <c r="C1116" s="8">
        <v>101.81</v>
      </c>
      <c r="D1116" s="10"/>
    </row>
    <row r="1117" spans="1:4" x14ac:dyDescent="0.2">
      <c r="A1117" s="5">
        <v>41796</v>
      </c>
      <c r="B1117" s="8">
        <v>102.66</v>
      </c>
      <c r="C1117" s="8">
        <v>101.94</v>
      </c>
      <c r="D1117" s="10"/>
    </row>
    <row r="1118" spans="1:4" x14ac:dyDescent="0.2">
      <c r="A1118" s="5">
        <v>41799</v>
      </c>
      <c r="B1118" s="8">
        <v>104.41</v>
      </c>
      <c r="C1118" s="8">
        <v>103.59</v>
      </c>
      <c r="D1118" s="10"/>
    </row>
    <row r="1119" spans="1:4" x14ac:dyDescent="0.2">
      <c r="A1119" s="5">
        <v>41800</v>
      </c>
      <c r="B1119" s="8">
        <v>104.35</v>
      </c>
      <c r="C1119" s="8">
        <v>103.49</v>
      </c>
      <c r="D1119" s="10"/>
    </row>
    <row r="1120" spans="1:4" x14ac:dyDescent="0.2">
      <c r="A1120" s="5">
        <v>41801</v>
      </c>
      <c r="B1120" s="8">
        <v>104.4</v>
      </c>
      <c r="C1120" s="8">
        <v>103.62</v>
      </c>
      <c r="D1120" s="10"/>
    </row>
    <row r="1121" spans="1:4" x14ac:dyDescent="0.2">
      <c r="A1121" s="5">
        <v>41802</v>
      </c>
      <c r="B1121" s="8">
        <v>106.53</v>
      </c>
      <c r="C1121" s="8">
        <v>105.78</v>
      </c>
      <c r="D1121" s="10"/>
    </row>
    <row r="1122" spans="1:4" x14ac:dyDescent="0.2">
      <c r="A1122" s="5">
        <v>41803</v>
      </c>
      <c r="B1122" s="8">
        <v>106.91</v>
      </c>
      <c r="C1122" s="8">
        <v>106.17</v>
      </c>
      <c r="D1122" s="10"/>
    </row>
    <row r="1123" spans="1:4" x14ac:dyDescent="0.2">
      <c r="A1123" s="5">
        <v>41806</v>
      </c>
      <c r="B1123" s="8">
        <v>106.9</v>
      </c>
      <c r="C1123" s="8">
        <v>106.3</v>
      </c>
      <c r="D1123" s="10"/>
    </row>
    <row r="1124" spans="1:4" x14ac:dyDescent="0.2">
      <c r="A1124" s="5">
        <v>41807</v>
      </c>
      <c r="B1124" s="8">
        <v>106.36</v>
      </c>
      <c r="C1124" s="8">
        <v>105.87</v>
      </c>
      <c r="D1124" s="10"/>
    </row>
    <row r="1125" spans="1:4" x14ac:dyDescent="0.2">
      <c r="A1125" s="5">
        <v>41808</v>
      </c>
      <c r="B1125" s="8">
        <v>105.97</v>
      </c>
      <c r="C1125" s="8">
        <v>105.59</v>
      </c>
      <c r="D1125" s="10"/>
    </row>
    <row r="1126" spans="1:4" x14ac:dyDescent="0.2">
      <c r="A1126" s="5">
        <v>41809</v>
      </c>
      <c r="B1126" s="8">
        <v>106.43</v>
      </c>
      <c r="C1126" s="8">
        <v>106.05</v>
      </c>
      <c r="D1126" s="10"/>
    </row>
    <row r="1127" spans="1:4" x14ac:dyDescent="0.2">
      <c r="A1127" s="5">
        <v>41810</v>
      </c>
      <c r="B1127" s="8">
        <v>107.26</v>
      </c>
      <c r="C1127" s="8">
        <v>106.83</v>
      </c>
      <c r="D1127" s="10"/>
    </row>
    <row r="1128" spans="1:4" x14ac:dyDescent="0.2">
      <c r="A1128" s="5">
        <v>41813</v>
      </c>
      <c r="B1128" s="8">
        <v>106.17</v>
      </c>
      <c r="C1128" s="8">
        <v>105.42</v>
      </c>
      <c r="D1128" s="10"/>
    </row>
    <row r="1129" spans="1:4" x14ac:dyDescent="0.2">
      <c r="A1129" s="5">
        <v>41814</v>
      </c>
      <c r="B1129" s="8">
        <v>106.03</v>
      </c>
      <c r="C1129" s="8">
        <v>105.32</v>
      </c>
      <c r="D1129" s="10"/>
    </row>
    <row r="1130" spans="1:4" x14ac:dyDescent="0.2">
      <c r="A1130" s="5">
        <v>41815</v>
      </c>
      <c r="B1130" s="8">
        <v>106.5</v>
      </c>
      <c r="C1130" s="8">
        <v>105.72</v>
      </c>
      <c r="D1130" s="10"/>
    </row>
    <row r="1131" spans="1:4" x14ac:dyDescent="0.2">
      <c r="A1131" s="5">
        <v>41816</v>
      </c>
      <c r="B1131" s="8">
        <v>105.84</v>
      </c>
      <c r="C1131" s="8">
        <v>105.11</v>
      </c>
      <c r="D1131" s="10"/>
    </row>
    <row r="1132" spans="1:4" x14ac:dyDescent="0.2">
      <c r="A1132" s="5">
        <v>41817</v>
      </c>
      <c r="B1132" s="8">
        <v>105.74</v>
      </c>
      <c r="C1132" s="8">
        <v>105.04</v>
      </c>
      <c r="D1132" s="10"/>
    </row>
    <row r="1133" spans="1:4" x14ac:dyDescent="0.2">
      <c r="A1133" s="5">
        <v>41820</v>
      </c>
      <c r="B1133" s="8">
        <v>105.37</v>
      </c>
      <c r="C1133" s="8">
        <v>104.73</v>
      </c>
      <c r="D1133" s="10"/>
    </row>
    <row r="1134" spans="1:4" x14ac:dyDescent="0.2">
      <c r="A1134" s="5">
        <v>41821</v>
      </c>
      <c r="B1134" s="8">
        <v>105.34</v>
      </c>
      <c r="C1134" s="8">
        <v>104.74</v>
      </c>
      <c r="D1134" s="10"/>
    </row>
    <row r="1135" spans="1:4" x14ac:dyDescent="0.2">
      <c r="A1135" s="5">
        <v>41822</v>
      </c>
      <c r="B1135" s="8">
        <v>104.48</v>
      </c>
      <c r="C1135" s="8">
        <v>103.91</v>
      </c>
      <c r="D1135" s="10"/>
    </row>
    <row r="1136" spans="1:4" x14ac:dyDescent="0.2">
      <c r="A1136" s="5">
        <v>41823</v>
      </c>
      <c r="B1136" s="8">
        <v>104.06</v>
      </c>
      <c r="C1136" s="8">
        <v>103.51</v>
      </c>
      <c r="D1136" s="10"/>
    </row>
    <row r="1137" spans="1:4" x14ac:dyDescent="0.2">
      <c r="A1137" s="5">
        <v>41827</v>
      </c>
      <c r="B1137" s="8">
        <v>103.53</v>
      </c>
      <c r="C1137" s="8">
        <v>103.03</v>
      </c>
      <c r="D1137" s="10"/>
    </row>
    <row r="1138" spans="1:4" x14ac:dyDescent="0.2">
      <c r="A1138" s="5">
        <v>41828</v>
      </c>
      <c r="B1138" s="8">
        <v>103.4</v>
      </c>
      <c r="C1138" s="8">
        <v>102.79</v>
      </c>
      <c r="D1138" s="10"/>
    </row>
    <row r="1139" spans="1:4" x14ac:dyDescent="0.2">
      <c r="A1139" s="5">
        <v>41829</v>
      </c>
      <c r="B1139" s="8">
        <v>102.29</v>
      </c>
      <c r="C1139" s="8">
        <v>101.75</v>
      </c>
      <c r="D1139" s="10"/>
    </row>
    <row r="1140" spans="1:4" x14ac:dyDescent="0.2">
      <c r="A1140" s="5">
        <v>41830</v>
      </c>
      <c r="B1140" s="8">
        <v>102.93</v>
      </c>
      <c r="C1140" s="8">
        <v>102.4</v>
      </c>
      <c r="D1140" s="10"/>
    </row>
    <row r="1141" spans="1:4" x14ac:dyDescent="0.2">
      <c r="A1141" s="5">
        <v>41831</v>
      </c>
      <c r="B1141" s="8">
        <v>100.83</v>
      </c>
      <c r="C1141" s="8">
        <v>100.3</v>
      </c>
      <c r="D1141" s="10"/>
    </row>
    <row r="1142" spans="1:4" x14ac:dyDescent="0.2">
      <c r="A1142" s="5">
        <v>41834</v>
      </c>
      <c r="B1142" s="8">
        <v>100.91</v>
      </c>
      <c r="C1142" s="8">
        <v>100.48</v>
      </c>
      <c r="D1142" s="10"/>
    </row>
    <row r="1143" spans="1:4" x14ac:dyDescent="0.2">
      <c r="A1143" s="5">
        <v>41835</v>
      </c>
      <c r="B1143" s="8">
        <v>99.96</v>
      </c>
      <c r="C1143" s="8">
        <v>99.53</v>
      </c>
      <c r="D1143" s="10"/>
    </row>
    <row r="1144" spans="1:4" x14ac:dyDescent="0.2">
      <c r="A1144" s="5">
        <v>41836</v>
      </c>
      <c r="B1144" s="8">
        <v>101.2</v>
      </c>
      <c r="C1144" s="8">
        <v>100.6</v>
      </c>
      <c r="D1144" s="10"/>
    </row>
    <row r="1145" spans="1:4" x14ac:dyDescent="0.2">
      <c r="A1145" s="5">
        <v>41837</v>
      </c>
      <c r="B1145" s="8">
        <v>103.19</v>
      </c>
      <c r="C1145" s="8">
        <v>102.2</v>
      </c>
      <c r="D1145" s="10"/>
    </row>
    <row r="1146" spans="1:4" x14ac:dyDescent="0.2">
      <c r="A1146" s="5">
        <v>41838</v>
      </c>
      <c r="B1146" s="8">
        <v>103.13</v>
      </c>
      <c r="C1146" s="8">
        <v>101.95</v>
      </c>
      <c r="D1146" s="10"/>
    </row>
    <row r="1147" spans="1:4" x14ac:dyDescent="0.2">
      <c r="A1147" s="5">
        <v>41841</v>
      </c>
      <c r="B1147" s="8">
        <v>104.59</v>
      </c>
      <c r="C1147" s="8">
        <v>102.86</v>
      </c>
      <c r="D1147" s="10"/>
    </row>
    <row r="1148" spans="1:4" x14ac:dyDescent="0.2">
      <c r="A1148" s="5">
        <v>41842</v>
      </c>
      <c r="B1148" s="8">
        <v>104.42</v>
      </c>
      <c r="C1148" s="8">
        <v>102.39</v>
      </c>
      <c r="D1148" s="10"/>
    </row>
    <row r="1149" spans="1:4" x14ac:dyDescent="0.2">
      <c r="A1149" s="5">
        <v>41843</v>
      </c>
      <c r="B1149" s="8">
        <v>103.12</v>
      </c>
      <c r="C1149" s="8">
        <v>101.65</v>
      </c>
      <c r="D1149" s="10"/>
    </row>
    <row r="1150" spans="1:4" x14ac:dyDescent="0.2">
      <c r="A1150" s="5">
        <v>41844</v>
      </c>
      <c r="B1150" s="8">
        <v>102.07</v>
      </c>
      <c r="C1150" s="8">
        <v>100.72</v>
      </c>
      <c r="D1150" s="10"/>
    </row>
    <row r="1151" spans="1:4" x14ac:dyDescent="0.2">
      <c r="A1151" s="5">
        <v>41845</v>
      </c>
      <c r="B1151" s="8">
        <v>102.09</v>
      </c>
      <c r="C1151" s="8">
        <v>100.87</v>
      </c>
      <c r="D1151" s="10"/>
    </row>
    <row r="1152" spans="1:4" x14ac:dyDescent="0.2">
      <c r="A1152" s="5">
        <v>41848</v>
      </c>
      <c r="B1152" s="8">
        <v>101.67</v>
      </c>
      <c r="C1152" s="8">
        <v>100.32</v>
      </c>
      <c r="D1152" s="10"/>
    </row>
    <row r="1153" spans="1:4" x14ac:dyDescent="0.2">
      <c r="A1153" s="5">
        <v>41849</v>
      </c>
      <c r="B1153" s="8">
        <v>100.97</v>
      </c>
      <c r="C1153" s="8">
        <v>99.73</v>
      </c>
      <c r="D1153" s="10"/>
    </row>
    <row r="1154" spans="1:4" x14ac:dyDescent="0.2">
      <c r="A1154" s="5">
        <v>41850</v>
      </c>
      <c r="B1154" s="8">
        <v>100.27</v>
      </c>
      <c r="C1154" s="8">
        <v>99.04</v>
      </c>
      <c r="D1154" s="10"/>
    </row>
    <row r="1155" spans="1:4" x14ac:dyDescent="0.2">
      <c r="A1155" s="5">
        <v>41851</v>
      </c>
      <c r="B1155" s="8">
        <v>98.17</v>
      </c>
      <c r="C1155" s="8">
        <v>97.32</v>
      </c>
      <c r="D1155" s="10"/>
    </row>
    <row r="1156" spans="1:4" x14ac:dyDescent="0.2">
      <c r="A1156" s="5">
        <v>41852</v>
      </c>
      <c r="B1156" s="8">
        <v>97.88</v>
      </c>
      <c r="C1156" s="8">
        <v>96.94</v>
      </c>
      <c r="D1156" s="10"/>
    </row>
    <row r="1157" spans="1:4" x14ac:dyDescent="0.2">
      <c r="A1157" s="5">
        <v>41855</v>
      </c>
      <c r="B1157" s="8">
        <v>98.29</v>
      </c>
      <c r="C1157" s="8">
        <v>97.36</v>
      </c>
      <c r="D1157" s="10"/>
    </row>
    <row r="1158" spans="1:4" x14ac:dyDescent="0.2">
      <c r="A1158" s="5">
        <v>41856</v>
      </c>
      <c r="B1158" s="8">
        <v>97.38</v>
      </c>
      <c r="C1158" s="8">
        <v>96.57</v>
      </c>
      <c r="D1158" s="10"/>
    </row>
    <row r="1159" spans="1:4" x14ac:dyDescent="0.2">
      <c r="A1159" s="5">
        <v>41857</v>
      </c>
      <c r="B1159" s="8">
        <v>96.92</v>
      </c>
      <c r="C1159" s="8">
        <v>96.24</v>
      </c>
      <c r="D1159" s="10"/>
    </row>
    <row r="1160" spans="1:4" x14ac:dyDescent="0.2">
      <c r="A1160" s="5">
        <v>41858</v>
      </c>
      <c r="B1160" s="8">
        <v>97.34</v>
      </c>
      <c r="C1160" s="8">
        <v>96.69</v>
      </c>
      <c r="D1160" s="10"/>
    </row>
    <row r="1161" spans="1:4" x14ac:dyDescent="0.2">
      <c r="A1161" s="5">
        <v>41859</v>
      </c>
      <c r="B1161" s="8">
        <v>97.65</v>
      </c>
      <c r="C1161" s="8">
        <v>96.84</v>
      </c>
      <c r="D1161" s="10"/>
    </row>
    <row r="1162" spans="1:4" x14ac:dyDescent="0.2">
      <c r="A1162" s="5">
        <v>41862</v>
      </c>
      <c r="B1162" s="8">
        <v>98.08</v>
      </c>
      <c r="C1162" s="8">
        <v>97.21</v>
      </c>
      <c r="D1162" s="10"/>
    </row>
    <row r="1163" spans="1:4" x14ac:dyDescent="0.2">
      <c r="A1163" s="5">
        <v>41863</v>
      </c>
      <c r="B1163" s="8">
        <v>97.37</v>
      </c>
      <c r="C1163" s="8">
        <v>96.48</v>
      </c>
      <c r="D1163" s="10"/>
    </row>
    <row r="1164" spans="1:4" x14ac:dyDescent="0.2">
      <c r="A1164" s="5">
        <v>41864</v>
      </c>
      <c r="B1164" s="8">
        <v>97.59</v>
      </c>
      <c r="C1164" s="8">
        <v>96.74</v>
      </c>
      <c r="D1164" s="10"/>
    </row>
    <row r="1165" spans="1:4" x14ac:dyDescent="0.2">
      <c r="A1165" s="5">
        <v>41865</v>
      </c>
      <c r="B1165" s="8">
        <v>95.58</v>
      </c>
      <c r="C1165" s="8">
        <v>94.08</v>
      </c>
      <c r="D1165" s="10"/>
    </row>
    <row r="1166" spans="1:4" x14ac:dyDescent="0.2">
      <c r="A1166" s="5">
        <v>41866</v>
      </c>
      <c r="B1166" s="8">
        <v>97.35</v>
      </c>
      <c r="C1166" s="8">
        <v>95.32</v>
      </c>
      <c r="D1166" s="10"/>
    </row>
    <row r="1167" spans="1:4" x14ac:dyDescent="0.2">
      <c r="A1167" s="5">
        <v>41869</v>
      </c>
      <c r="B1167" s="8">
        <v>96.41</v>
      </c>
      <c r="C1167" s="8">
        <v>93.75</v>
      </c>
      <c r="D1167" s="10"/>
    </row>
    <row r="1168" spans="1:4" x14ac:dyDescent="0.2">
      <c r="A1168" s="5">
        <v>41870</v>
      </c>
      <c r="B1168" s="8">
        <v>94.48</v>
      </c>
      <c r="C1168" s="8">
        <v>92.86</v>
      </c>
      <c r="D1168" s="10"/>
    </row>
    <row r="1169" spans="1:4" x14ac:dyDescent="0.2">
      <c r="A1169" s="5">
        <v>41871</v>
      </c>
      <c r="B1169" s="8">
        <v>96.07</v>
      </c>
      <c r="C1169" s="8">
        <v>93.45</v>
      </c>
      <c r="D1169" s="10"/>
    </row>
    <row r="1170" spans="1:4" x14ac:dyDescent="0.2">
      <c r="A1170" s="5">
        <v>41872</v>
      </c>
      <c r="B1170" s="8">
        <v>93.96</v>
      </c>
      <c r="C1170" s="8">
        <v>93.38</v>
      </c>
      <c r="D1170" s="10"/>
    </row>
    <row r="1171" spans="1:4" x14ac:dyDescent="0.2">
      <c r="A1171" s="5">
        <v>41873</v>
      </c>
      <c r="B1171" s="8">
        <v>93.65</v>
      </c>
      <c r="C1171" s="8">
        <v>93.17</v>
      </c>
      <c r="D1171" s="10"/>
    </row>
    <row r="1172" spans="1:4" x14ac:dyDescent="0.2">
      <c r="A1172" s="5">
        <v>41876</v>
      </c>
      <c r="B1172" s="8">
        <v>93.35</v>
      </c>
      <c r="C1172" s="8">
        <v>92.88</v>
      </c>
      <c r="D1172" s="10"/>
    </row>
    <row r="1173" spans="1:4" x14ac:dyDescent="0.2">
      <c r="A1173" s="5">
        <v>41877</v>
      </c>
      <c r="B1173" s="8">
        <v>93.86</v>
      </c>
      <c r="C1173" s="8">
        <v>93.36</v>
      </c>
      <c r="D1173" s="10"/>
    </row>
    <row r="1174" spans="1:4" x14ac:dyDescent="0.2">
      <c r="A1174" s="5">
        <v>41878</v>
      </c>
      <c r="B1174" s="8">
        <v>93.88</v>
      </c>
      <c r="C1174" s="8">
        <v>93.34</v>
      </c>
      <c r="D1174" s="10"/>
    </row>
    <row r="1175" spans="1:4" x14ac:dyDescent="0.2">
      <c r="A1175" s="5">
        <v>41879</v>
      </c>
      <c r="B1175" s="8">
        <v>94.55</v>
      </c>
      <c r="C1175" s="8">
        <v>93.83</v>
      </c>
      <c r="D1175" s="10"/>
    </row>
    <row r="1176" spans="1:4" x14ac:dyDescent="0.2">
      <c r="A1176" s="5">
        <v>41880</v>
      </c>
      <c r="B1176" s="8">
        <v>95.96</v>
      </c>
      <c r="C1176" s="8">
        <v>95.02</v>
      </c>
      <c r="D1176" s="10"/>
    </row>
    <row r="1177" spans="1:4" x14ac:dyDescent="0.2">
      <c r="A1177" s="5">
        <v>41884</v>
      </c>
      <c r="B1177" s="8">
        <v>92.88</v>
      </c>
      <c r="C1177" s="8">
        <v>92.1</v>
      </c>
      <c r="D1177" s="10"/>
    </row>
    <row r="1178" spans="1:4" x14ac:dyDescent="0.2">
      <c r="A1178" s="5">
        <v>41885</v>
      </c>
      <c r="B1178" s="8">
        <v>95.54</v>
      </c>
      <c r="C1178" s="8">
        <v>94.68</v>
      </c>
      <c r="D1178" s="10"/>
    </row>
    <row r="1179" spans="1:4" x14ac:dyDescent="0.2">
      <c r="A1179" s="5">
        <v>41886</v>
      </c>
      <c r="B1179" s="8">
        <v>94.45</v>
      </c>
      <c r="C1179" s="8">
        <v>93.71</v>
      </c>
      <c r="D1179" s="10"/>
    </row>
    <row r="1180" spans="1:4" x14ac:dyDescent="0.2">
      <c r="A1180" s="5">
        <v>41887</v>
      </c>
      <c r="B1180" s="8">
        <v>93.29</v>
      </c>
      <c r="C1180" s="8">
        <v>92.71</v>
      </c>
      <c r="D1180" s="10"/>
    </row>
    <row r="1181" spans="1:4" x14ac:dyDescent="0.2">
      <c r="A1181" s="5">
        <v>41890</v>
      </c>
      <c r="B1181" s="8">
        <v>92.66</v>
      </c>
      <c r="C1181" s="8">
        <v>92.05</v>
      </c>
      <c r="D1181" s="10"/>
    </row>
    <row r="1182" spans="1:4" x14ac:dyDescent="0.2">
      <c r="A1182" s="5">
        <v>41891</v>
      </c>
      <c r="B1182" s="8">
        <v>92.75</v>
      </c>
      <c r="C1182" s="8">
        <v>91.89</v>
      </c>
      <c r="D1182" s="10"/>
    </row>
    <row r="1183" spans="1:4" x14ac:dyDescent="0.2">
      <c r="A1183" s="5">
        <v>41892</v>
      </c>
      <c r="B1183" s="8">
        <v>91.67</v>
      </c>
      <c r="C1183" s="8">
        <v>90.84</v>
      </c>
      <c r="D1183" s="10"/>
    </row>
    <row r="1184" spans="1:4" x14ac:dyDescent="0.2">
      <c r="A1184" s="5">
        <v>41893</v>
      </c>
      <c r="B1184" s="8">
        <v>92.83</v>
      </c>
      <c r="C1184" s="8">
        <v>91.86</v>
      </c>
      <c r="D1184" s="10"/>
    </row>
    <row r="1185" spans="1:4" x14ac:dyDescent="0.2">
      <c r="A1185" s="5">
        <v>41894</v>
      </c>
      <c r="B1185" s="8">
        <v>92.27</v>
      </c>
      <c r="C1185" s="8">
        <v>91.37</v>
      </c>
      <c r="D1185" s="10"/>
    </row>
    <row r="1186" spans="1:4" x14ac:dyDescent="0.2">
      <c r="A1186" s="5">
        <v>41897</v>
      </c>
      <c r="B1186" s="8">
        <v>92.92</v>
      </c>
      <c r="C1186" s="8">
        <v>91.99</v>
      </c>
      <c r="D1186" s="10"/>
    </row>
    <row r="1187" spans="1:4" x14ac:dyDescent="0.2">
      <c r="A1187" s="5">
        <v>41898</v>
      </c>
      <c r="B1187" s="8">
        <v>94.88</v>
      </c>
      <c r="C1187" s="8">
        <v>93.81</v>
      </c>
      <c r="D1187" s="10"/>
    </row>
    <row r="1188" spans="1:4" x14ac:dyDescent="0.2">
      <c r="A1188" s="5">
        <v>41899</v>
      </c>
      <c r="B1188" s="8">
        <v>94.42</v>
      </c>
      <c r="C1188" s="8">
        <v>93.2</v>
      </c>
      <c r="D1188" s="10"/>
    </row>
    <row r="1189" spans="1:4" x14ac:dyDescent="0.2">
      <c r="A1189" s="5">
        <v>41900</v>
      </c>
      <c r="B1189" s="8">
        <v>93.07</v>
      </c>
      <c r="C1189" s="8">
        <v>91.98</v>
      </c>
      <c r="D1189" s="10"/>
    </row>
    <row r="1190" spans="1:4" x14ac:dyDescent="0.2">
      <c r="A1190" s="5">
        <v>41901</v>
      </c>
      <c r="B1190" s="8">
        <v>92.41</v>
      </c>
      <c r="C1190" s="8">
        <v>91.65</v>
      </c>
      <c r="D1190" s="10"/>
    </row>
    <row r="1191" spans="1:4" x14ac:dyDescent="0.2">
      <c r="A1191" s="5">
        <v>41904</v>
      </c>
      <c r="B1191" s="8">
        <v>91.52</v>
      </c>
      <c r="C1191" s="8">
        <v>90.87</v>
      </c>
      <c r="D1191" s="10"/>
    </row>
    <row r="1192" spans="1:4" x14ac:dyDescent="0.2">
      <c r="A1192" s="5">
        <v>41905</v>
      </c>
      <c r="B1192" s="8">
        <v>91.56</v>
      </c>
      <c r="C1192" s="8">
        <v>90.91</v>
      </c>
      <c r="D1192" s="10"/>
    </row>
    <row r="1193" spans="1:4" x14ac:dyDescent="0.2">
      <c r="A1193" s="5">
        <v>41906</v>
      </c>
      <c r="B1193" s="8">
        <v>92.8</v>
      </c>
      <c r="C1193" s="8">
        <v>92.07</v>
      </c>
      <c r="D1193" s="10"/>
    </row>
    <row r="1194" spans="1:4" x14ac:dyDescent="0.2">
      <c r="A1194" s="5">
        <v>41907</v>
      </c>
      <c r="B1194" s="8">
        <v>92.53</v>
      </c>
      <c r="C1194" s="8">
        <v>91.78</v>
      </c>
      <c r="D1194" s="10"/>
    </row>
    <row r="1195" spans="1:4" x14ac:dyDescent="0.2">
      <c r="A1195" s="5">
        <v>41908</v>
      </c>
      <c r="B1195" s="8">
        <v>93.54</v>
      </c>
      <c r="C1195" s="8">
        <v>92.62</v>
      </c>
      <c r="D1195" s="10"/>
    </row>
    <row r="1196" spans="1:4" x14ac:dyDescent="0.2">
      <c r="A1196" s="5">
        <v>41911</v>
      </c>
      <c r="B1196" s="8">
        <v>94.57</v>
      </c>
      <c r="C1196" s="8">
        <v>93.49</v>
      </c>
      <c r="D1196" s="10"/>
    </row>
    <row r="1197" spans="1:4" x14ac:dyDescent="0.2">
      <c r="A1197" s="5">
        <v>41912</v>
      </c>
      <c r="B1197" s="8">
        <v>91.16</v>
      </c>
      <c r="C1197" s="8">
        <v>90.27</v>
      </c>
      <c r="D1197" s="10"/>
    </row>
    <row r="1198" spans="1:4" x14ac:dyDescent="0.2">
      <c r="A1198" s="5">
        <v>41913</v>
      </c>
      <c r="B1198" s="8">
        <v>90.73</v>
      </c>
      <c r="C1198" s="8">
        <v>89.74</v>
      </c>
      <c r="D1198" s="10"/>
    </row>
    <row r="1199" spans="1:4" x14ac:dyDescent="0.2">
      <c r="A1199" s="5">
        <v>41914</v>
      </c>
      <c r="B1199" s="8">
        <v>91.01</v>
      </c>
      <c r="C1199" s="8">
        <v>89.88</v>
      </c>
      <c r="D1199" s="10"/>
    </row>
    <row r="1200" spans="1:4" x14ac:dyDescent="0.2">
      <c r="A1200" s="5">
        <v>41915</v>
      </c>
      <c r="B1200" s="8">
        <v>89.74</v>
      </c>
      <c r="C1200" s="8">
        <v>88.67</v>
      </c>
      <c r="D1200" s="10"/>
    </row>
    <row r="1201" spans="1:4" x14ac:dyDescent="0.2">
      <c r="A1201" s="5">
        <v>41918</v>
      </c>
      <c r="B1201" s="8">
        <v>90.34</v>
      </c>
      <c r="C1201" s="8">
        <v>89.34</v>
      </c>
      <c r="D1201" s="10"/>
    </row>
    <row r="1202" spans="1:4" x14ac:dyDescent="0.2">
      <c r="A1202" s="5">
        <v>41919</v>
      </c>
      <c r="B1202" s="8">
        <v>88.85</v>
      </c>
      <c r="C1202" s="8">
        <v>87.98</v>
      </c>
      <c r="D1202" s="10"/>
    </row>
    <row r="1203" spans="1:4" x14ac:dyDescent="0.2">
      <c r="A1203" s="5">
        <v>41920</v>
      </c>
      <c r="B1203" s="8">
        <v>87.31</v>
      </c>
      <c r="C1203" s="8">
        <v>86.59</v>
      </c>
      <c r="D1203" s="10"/>
    </row>
    <row r="1204" spans="1:4" x14ac:dyDescent="0.2">
      <c r="A1204" s="5">
        <v>41921</v>
      </c>
      <c r="B1204" s="8">
        <v>85.77</v>
      </c>
      <c r="C1204" s="8">
        <v>85.05</v>
      </c>
      <c r="D1204" s="10"/>
    </row>
    <row r="1205" spans="1:4" x14ac:dyDescent="0.2">
      <c r="A1205" s="5">
        <v>41922</v>
      </c>
      <c r="B1205" s="8">
        <v>85.82</v>
      </c>
      <c r="C1205" s="8">
        <v>85.11</v>
      </c>
      <c r="D1205" s="10"/>
    </row>
    <row r="1206" spans="1:4" x14ac:dyDescent="0.2">
      <c r="A1206" s="5">
        <v>41925</v>
      </c>
      <c r="B1206" s="8">
        <v>85.74</v>
      </c>
      <c r="C1206" s="8">
        <v>84.98</v>
      </c>
      <c r="D1206" s="10"/>
    </row>
    <row r="1207" spans="1:4" x14ac:dyDescent="0.2">
      <c r="A1207" s="5">
        <v>41926</v>
      </c>
      <c r="B1207" s="8">
        <v>81.84</v>
      </c>
      <c r="C1207" s="8">
        <v>81.2</v>
      </c>
      <c r="D1207" s="10"/>
    </row>
    <row r="1208" spans="1:4" x14ac:dyDescent="0.2">
      <c r="A1208" s="5">
        <v>41927</v>
      </c>
      <c r="B1208" s="8">
        <v>81.78</v>
      </c>
      <c r="C1208" s="8">
        <v>80.94</v>
      </c>
      <c r="D1208" s="10"/>
    </row>
    <row r="1209" spans="1:4" x14ac:dyDescent="0.2">
      <c r="A1209" s="5">
        <v>41928</v>
      </c>
      <c r="B1209" s="8">
        <v>82.7</v>
      </c>
      <c r="C1209" s="8">
        <v>81.95</v>
      </c>
      <c r="D1209" s="10"/>
    </row>
    <row r="1210" spans="1:4" x14ac:dyDescent="0.2">
      <c r="A1210" s="5">
        <v>41929</v>
      </c>
      <c r="B1210" s="8">
        <v>82.75</v>
      </c>
      <c r="C1210" s="8">
        <v>82.06</v>
      </c>
      <c r="D1210" s="10"/>
    </row>
    <row r="1211" spans="1:4" x14ac:dyDescent="0.2">
      <c r="A1211" s="5">
        <v>41932</v>
      </c>
      <c r="B1211" s="8">
        <v>82.71</v>
      </c>
      <c r="C1211" s="8">
        <v>81.91</v>
      </c>
      <c r="D1211" s="10"/>
    </row>
    <row r="1212" spans="1:4" x14ac:dyDescent="0.2">
      <c r="A1212" s="5">
        <v>41933</v>
      </c>
      <c r="B1212" s="8">
        <v>82.81</v>
      </c>
      <c r="C1212" s="8">
        <v>82.49</v>
      </c>
      <c r="D1212" s="10"/>
    </row>
    <row r="1213" spans="1:4" x14ac:dyDescent="0.2">
      <c r="A1213" s="5">
        <v>41934</v>
      </c>
      <c r="B1213" s="8">
        <v>80.52</v>
      </c>
      <c r="C1213" s="8">
        <v>80.13</v>
      </c>
      <c r="D1213" s="10"/>
    </row>
    <row r="1214" spans="1:4" x14ac:dyDescent="0.2">
      <c r="A1214" s="5">
        <v>41935</v>
      </c>
      <c r="B1214" s="8">
        <v>82.09</v>
      </c>
      <c r="C1214" s="8">
        <v>81.75</v>
      </c>
      <c r="D1214" s="10"/>
    </row>
    <row r="1215" spans="1:4" x14ac:dyDescent="0.2">
      <c r="A1215" s="5">
        <v>41936</v>
      </c>
      <c r="B1215" s="8">
        <v>81.010000000000005</v>
      </c>
      <c r="C1215" s="8">
        <v>80.8</v>
      </c>
      <c r="D1215" s="10"/>
    </row>
    <row r="1216" spans="1:4" x14ac:dyDescent="0.2">
      <c r="A1216" s="5">
        <v>41939</v>
      </c>
      <c r="B1216" s="8">
        <v>81</v>
      </c>
      <c r="C1216" s="8">
        <v>80.7</v>
      </c>
      <c r="D1216" s="10"/>
    </row>
    <row r="1217" spans="1:4" x14ac:dyDescent="0.2">
      <c r="A1217" s="5">
        <v>41940</v>
      </c>
      <c r="B1217" s="8">
        <v>81.42</v>
      </c>
      <c r="C1217" s="8">
        <v>81.12</v>
      </c>
      <c r="D1217" s="10"/>
    </row>
    <row r="1218" spans="1:4" x14ac:dyDescent="0.2">
      <c r="A1218" s="5">
        <v>41941</v>
      </c>
      <c r="B1218" s="8">
        <v>82.2</v>
      </c>
      <c r="C1218" s="8">
        <v>81.96</v>
      </c>
      <c r="D1218" s="10"/>
    </row>
    <row r="1219" spans="1:4" x14ac:dyDescent="0.2">
      <c r="A1219" s="5">
        <v>41942</v>
      </c>
      <c r="B1219" s="8">
        <v>81.12</v>
      </c>
      <c r="C1219" s="8">
        <v>80.900000000000006</v>
      </c>
      <c r="D1219" s="10"/>
    </row>
    <row r="1220" spans="1:4" x14ac:dyDescent="0.2">
      <c r="A1220" s="5">
        <v>41943</v>
      </c>
      <c r="B1220" s="8">
        <v>80.540000000000006</v>
      </c>
      <c r="C1220" s="8">
        <v>80.42</v>
      </c>
      <c r="D1220" s="10"/>
    </row>
    <row r="1221" spans="1:4" x14ac:dyDescent="0.2">
      <c r="A1221" s="5">
        <v>41946</v>
      </c>
      <c r="B1221" s="8">
        <v>78.78</v>
      </c>
      <c r="C1221" s="8">
        <v>78.84</v>
      </c>
      <c r="D1221" s="10"/>
    </row>
    <row r="1222" spans="1:4" x14ac:dyDescent="0.2">
      <c r="A1222" s="5">
        <v>41947</v>
      </c>
      <c r="B1222" s="8">
        <v>77.19</v>
      </c>
      <c r="C1222" s="8">
        <v>77.19</v>
      </c>
      <c r="D1222" s="10"/>
    </row>
    <row r="1223" spans="1:4" x14ac:dyDescent="0.2">
      <c r="A1223" s="5">
        <v>41948</v>
      </c>
      <c r="B1223" s="8">
        <v>78.680000000000007</v>
      </c>
      <c r="C1223" s="8">
        <v>78.599999999999994</v>
      </c>
      <c r="D1223" s="10"/>
    </row>
    <row r="1224" spans="1:4" x14ac:dyDescent="0.2">
      <c r="A1224" s="5">
        <v>41949</v>
      </c>
      <c r="B1224" s="8">
        <v>77.91</v>
      </c>
      <c r="C1224" s="8">
        <v>77.87</v>
      </c>
      <c r="D1224" s="10"/>
    </row>
    <row r="1225" spans="1:4" x14ac:dyDescent="0.2">
      <c r="A1225" s="5">
        <v>41950</v>
      </c>
      <c r="B1225" s="8">
        <v>78.650000000000006</v>
      </c>
      <c r="C1225" s="8">
        <v>78.599999999999994</v>
      </c>
      <c r="D1225" s="10"/>
    </row>
    <row r="1226" spans="1:4" x14ac:dyDescent="0.2">
      <c r="A1226" s="5">
        <v>41953</v>
      </c>
      <c r="B1226" s="8">
        <v>77.400000000000006</v>
      </c>
      <c r="C1226" s="8">
        <v>77.38</v>
      </c>
      <c r="D1226" s="10"/>
    </row>
    <row r="1227" spans="1:4" x14ac:dyDescent="0.2">
      <c r="A1227" s="5">
        <v>41954</v>
      </c>
      <c r="B1227" s="8">
        <v>77.94</v>
      </c>
      <c r="C1227" s="8">
        <v>77.87</v>
      </c>
      <c r="D1227" s="10"/>
    </row>
    <row r="1228" spans="1:4" x14ac:dyDescent="0.2">
      <c r="A1228" s="5">
        <v>41955</v>
      </c>
      <c r="B1228" s="8">
        <v>77.180000000000007</v>
      </c>
      <c r="C1228" s="8">
        <v>77.150000000000006</v>
      </c>
      <c r="D1228" s="10"/>
    </row>
    <row r="1229" spans="1:4" x14ac:dyDescent="0.2">
      <c r="A1229" s="5">
        <v>41956</v>
      </c>
      <c r="B1229" s="8">
        <v>74.209999999999994</v>
      </c>
      <c r="C1229" s="8">
        <v>74.16</v>
      </c>
      <c r="D1229" s="10"/>
    </row>
    <row r="1230" spans="1:4" x14ac:dyDescent="0.2">
      <c r="A1230" s="5">
        <v>41957</v>
      </c>
      <c r="B1230" s="8">
        <v>75.819999999999993</v>
      </c>
      <c r="C1230" s="8">
        <v>75.819999999999993</v>
      </c>
      <c r="D1230" s="10"/>
    </row>
    <row r="1231" spans="1:4" x14ac:dyDescent="0.2">
      <c r="A1231" s="5">
        <v>41960</v>
      </c>
      <c r="B1231" s="8">
        <v>75.64</v>
      </c>
      <c r="C1231" s="8">
        <v>75.66</v>
      </c>
      <c r="D1231" s="10"/>
    </row>
    <row r="1232" spans="1:4" x14ac:dyDescent="0.2">
      <c r="A1232" s="5">
        <v>41961</v>
      </c>
      <c r="B1232" s="8">
        <v>74.61</v>
      </c>
      <c r="C1232" s="8">
        <v>74.64</v>
      </c>
      <c r="D1232" s="10"/>
    </row>
    <row r="1233" spans="1:4" x14ac:dyDescent="0.2">
      <c r="A1233" s="5">
        <v>41962</v>
      </c>
      <c r="B1233" s="8">
        <v>74.58</v>
      </c>
      <c r="C1233" s="8">
        <v>74.5</v>
      </c>
      <c r="D1233" s="10"/>
    </row>
    <row r="1234" spans="1:4" x14ac:dyDescent="0.2">
      <c r="A1234" s="5">
        <v>41963</v>
      </c>
      <c r="B1234" s="8">
        <v>75.58</v>
      </c>
      <c r="C1234" s="8">
        <v>75.849999999999994</v>
      </c>
      <c r="D1234" s="10"/>
    </row>
    <row r="1235" spans="1:4" x14ac:dyDescent="0.2">
      <c r="A1235" s="5">
        <v>41964</v>
      </c>
      <c r="B1235" s="8">
        <v>76.510000000000005</v>
      </c>
      <c r="C1235" s="8">
        <v>76.59</v>
      </c>
      <c r="D1235" s="10"/>
    </row>
    <row r="1236" spans="1:4" x14ac:dyDescent="0.2">
      <c r="A1236" s="5">
        <v>41967</v>
      </c>
      <c r="B1236" s="8">
        <v>75.78</v>
      </c>
      <c r="C1236" s="8">
        <v>75.87</v>
      </c>
      <c r="D1236" s="10"/>
    </row>
    <row r="1237" spans="1:4" x14ac:dyDescent="0.2">
      <c r="A1237" s="5">
        <v>41968</v>
      </c>
      <c r="B1237" s="8">
        <v>74.09</v>
      </c>
      <c r="C1237" s="8">
        <v>74.17</v>
      </c>
      <c r="D1237" s="10"/>
    </row>
    <row r="1238" spans="1:4" x14ac:dyDescent="0.2">
      <c r="A1238" s="5">
        <v>41969</v>
      </c>
      <c r="B1238" s="8">
        <v>73.69</v>
      </c>
      <c r="C1238" s="8">
        <v>73.760000000000005</v>
      </c>
      <c r="D1238" s="10"/>
    </row>
    <row r="1239" spans="1:4" x14ac:dyDescent="0.2">
      <c r="A1239" s="5">
        <v>41971</v>
      </c>
      <c r="B1239" s="8">
        <v>66.150000000000006</v>
      </c>
      <c r="C1239" s="8">
        <v>66.260000000000005</v>
      </c>
      <c r="D1239" s="10"/>
    </row>
    <row r="1240" spans="1:4" x14ac:dyDescent="0.2">
      <c r="A1240" s="5">
        <v>41974</v>
      </c>
      <c r="B1240" s="8">
        <v>69</v>
      </c>
      <c r="C1240" s="8">
        <v>69.099999999999994</v>
      </c>
      <c r="D1240" s="10"/>
    </row>
    <row r="1241" spans="1:4" x14ac:dyDescent="0.2">
      <c r="A1241" s="5">
        <v>41975</v>
      </c>
      <c r="B1241" s="8">
        <v>66.88</v>
      </c>
      <c r="C1241" s="8">
        <v>67</v>
      </c>
      <c r="D1241" s="10"/>
    </row>
    <row r="1242" spans="1:4" x14ac:dyDescent="0.2">
      <c r="A1242" s="5">
        <v>41976</v>
      </c>
      <c r="B1242" s="8">
        <v>67.38</v>
      </c>
      <c r="C1242" s="8">
        <v>67.459999999999994</v>
      </c>
      <c r="D1242" s="10"/>
    </row>
    <row r="1243" spans="1:4" x14ac:dyDescent="0.2">
      <c r="A1243" s="5">
        <v>41977</v>
      </c>
      <c r="B1243" s="8">
        <v>66.81</v>
      </c>
      <c r="C1243" s="8">
        <v>66.900000000000006</v>
      </c>
      <c r="D1243" s="10"/>
    </row>
    <row r="1244" spans="1:4" x14ac:dyDescent="0.2">
      <c r="A1244" s="5">
        <v>41978</v>
      </c>
      <c r="B1244" s="8">
        <v>65.84</v>
      </c>
      <c r="C1244" s="8">
        <v>65.959999999999994</v>
      </c>
      <c r="D1244" s="10"/>
    </row>
    <row r="1245" spans="1:4" x14ac:dyDescent="0.2">
      <c r="A1245" s="5">
        <v>41981</v>
      </c>
      <c r="B1245" s="8">
        <v>63.05</v>
      </c>
      <c r="C1245" s="8">
        <v>63.21</v>
      </c>
      <c r="D1245" s="10"/>
    </row>
    <row r="1246" spans="1:4" x14ac:dyDescent="0.2">
      <c r="A1246" s="5">
        <v>41982</v>
      </c>
      <c r="B1246" s="8">
        <v>63.82</v>
      </c>
      <c r="C1246" s="8">
        <v>63.98</v>
      </c>
      <c r="D1246" s="10"/>
    </row>
    <row r="1247" spans="1:4" x14ac:dyDescent="0.2">
      <c r="A1247" s="5">
        <v>41983</v>
      </c>
      <c r="B1247" s="8">
        <v>60.94</v>
      </c>
      <c r="C1247" s="8">
        <v>61.16</v>
      </c>
      <c r="D1247" s="10"/>
    </row>
    <row r="1248" spans="1:4" x14ac:dyDescent="0.2">
      <c r="A1248" s="5">
        <v>41984</v>
      </c>
      <c r="B1248" s="8">
        <v>59.95</v>
      </c>
      <c r="C1248" s="8">
        <v>60.19</v>
      </c>
      <c r="D1248" s="10"/>
    </row>
    <row r="1249" spans="1:4" x14ac:dyDescent="0.2">
      <c r="A1249" s="5">
        <v>41985</v>
      </c>
      <c r="B1249" s="8">
        <v>57.81</v>
      </c>
      <c r="C1249" s="8">
        <v>58.08</v>
      </c>
      <c r="D1249" s="10"/>
    </row>
    <row r="1250" spans="1:4" x14ac:dyDescent="0.2">
      <c r="A1250" s="5">
        <v>41988</v>
      </c>
      <c r="B1250" s="8">
        <v>55.91</v>
      </c>
      <c r="C1250" s="8">
        <v>56.26</v>
      </c>
      <c r="D1250" s="10"/>
    </row>
    <row r="1251" spans="1:4" x14ac:dyDescent="0.2">
      <c r="A1251" s="5">
        <v>41989</v>
      </c>
      <c r="B1251" s="8">
        <v>55.93</v>
      </c>
      <c r="C1251" s="8">
        <v>56.26</v>
      </c>
      <c r="D1251" s="10"/>
    </row>
    <row r="1252" spans="1:4" x14ac:dyDescent="0.2">
      <c r="A1252" s="5">
        <v>41990</v>
      </c>
      <c r="B1252" s="8">
        <v>56.47</v>
      </c>
      <c r="C1252" s="8">
        <v>56.79</v>
      </c>
      <c r="D1252" s="10"/>
    </row>
    <row r="1253" spans="1:4" x14ac:dyDescent="0.2">
      <c r="A1253" s="5">
        <v>41991</v>
      </c>
      <c r="B1253" s="8">
        <v>54.11</v>
      </c>
      <c r="C1253" s="8">
        <v>54.36</v>
      </c>
      <c r="D1253" s="10"/>
    </row>
    <row r="1254" spans="1:4" x14ac:dyDescent="0.2">
      <c r="A1254" s="5">
        <v>41992</v>
      </c>
      <c r="B1254" s="8">
        <v>56.52</v>
      </c>
      <c r="C1254" s="8">
        <v>57.13</v>
      </c>
      <c r="D1254" s="10"/>
    </row>
    <row r="1255" spans="1:4" x14ac:dyDescent="0.2">
      <c r="A1255" s="5">
        <v>41995</v>
      </c>
      <c r="B1255" s="8">
        <v>55.26</v>
      </c>
      <c r="C1255" s="8">
        <v>55.63</v>
      </c>
      <c r="D1255" s="10"/>
    </row>
    <row r="1256" spans="1:4" x14ac:dyDescent="0.2">
      <c r="A1256" s="5">
        <v>41996</v>
      </c>
      <c r="B1256" s="8">
        <v>57.12</v>
      </c>
      <c r="C1256" s="8">
        <v>57.48</v>
      </c>
      <c r="D1256" s="10"/>
    </row>
    <row r="1257" spans="1:4" x14ac:dyDescent="0.2">
      <c r="A1257" s="5">
        <v>41997</v>
      </c>
      <c r="B1257" s="8">
        <v>55.84</v>
      </c>
      <c r="C1257" s="8">
        <v>56.22</v>
      </c>
      <c r="D1257" s="10"/>
    </row>
    <row r="1258" spans="1:4" x14ac:dyDescent="0.2">
      <c r="A1258" s="5">
        <v>41999</v>
      </c>
      <c r="B1258" s="8">
        <v>54.73</v>
      </c>
      <c r="C1258" s="8">
        <v>55.13</v>
      </c>
      <c r="D1258" s="10"/>
    </row>
    <row r="1259" spans="1:4" x14ac:dyDescent="0.2">
      <c r="A1259" s="5">
        <v>42002</v>
      </c>
      <c r="B1259" s="8">
        <v>53.61</v>
      </c>
      <c r="C1259" s="8">
        <v>54.03</v>
      </c>
      <c r="D1259" s="10"/>
    </row>
    <row r="1260" spans="1:4" x14ac:dyDescent="0.2">
      <c r="A1260" s="5">
        <v>42003</v>
      </c>
      <c r="B1260" s="8">
        <v>54.12</v>
      </c>
      <c r="C1260" s="8">
        <v>54.53</v>
      </c>
      <c r="D1260" s="10"/>
    </row>
    <row r="1261" spans="1:4" x14ac:dyDescent="0.2">
      <c r="A1261" s="5">
        <v>42004</v>
      </c>
      <c r="B1261" s="8">
        <v>53.27</v>
      </c>
      <c r="C1261" s="8">
        <v>53.7</v>
      </c>
      <c r="D1261" s="10"/>
    </row>
    <row r="1262" spans="1:4" x14ac:dyDescent="0.2">
      <c r="A1262" s="5">
        <v>42006</v>
      </c>
      <c r="B1262" s="8">
        <v>52.69</v>
      </c>
      <c r="C1262" s="8">
        <v>53.11</v>
      </c>
      <c r="D1262" s="10"/>
    </row>
    <row r="1263" spans="1:4" x14ac:dyDescent="0.2">
      <c r="A1263" s="5">
        <v>42009</v>
      </c>
      <c r="B1263" s="8">
        <v>50.04</v>
      </c>
      <c r="C1263" s="8">
        <v>50.52</v>
      </c>
      <c r="D1263" s="10"/>
    </row>
    <row r="1264" spans="1:4" x14ac:dyDescent="0.2">
      <c r="A1264" s="5">
        <v>42010</v>
      </c>
      <c r="B1264" s="8">
        <v>47.93</v>
      </c>
      <c r="C1264" s="8">
        <v>48.46</v>
      </c>
      <c r="D1264" s="10"/>
    </row>
    <row r="1265" spans="1:4" x14ac:dyDescent="0.2">
      <c r="A1265" s="5">
        <v>42011</v>
      </c>
      <c r="B1265" s="8">
        <v>48.65</v>
      </c>
      <c r="C1265" s="8">
        <v>49.08</v>
      </c>
      <c r="D1265" s="10"/>
    </row>
    <row r="1266" spans="1:4" x14ac:dyDescent="0.2">
      <c r="A1266" s="5">
        <v>42012</v>
      </c>
      <c r="B1266" s="8">
        <v>48.79</v>
      </c>
      <c r="C1266" s="8">
        <v>49.28</v>
      </c>
      <c r="D1266" s="10"/>
    </row>
    <row r="1267" spans="1:4" x14ac:dyDescent="0.2">
      <c r="A1267" s="5">
        <v>42013</v>
      </c>
      <c r="B1267" s="8">
        <v>48.36</v>
      </c>
      <c r="C1267" s="8">
        <v>48.99</v>
      </c>
      <c r="D1267" s="10"/>
    </row>
    <row r="1268" spans="1:4" x14ac:dyDescent="0.2">
      <c r="A1268" s="5">
        <v>42016</v>
      </c>
      <c r="B1268" s="8">
        <v>46.07</v>
      </c>
      <c r="C1268" s="8">
        <v>46.76</v>
      </c>
      <c r="D1268" s="10"/>
    </row>
    <row r="1269" spans="1:4" x14ac:dyDescent="0.2">
      <c r="A1269" s="5">
        <v>42017</v>
      </c>
      <c r="B1269" s="8">
        <v>45.89</v>
      </c>
      <c r="C1269" s="8">
        <v>46.51</v>
      </c>
      <c r="D1269" s="10"/>
    </row>
    <row r="1270" spans="1:4" x14ac:dyDescent="0.2">
      <c r="A1270" s="5">
        <v>42018</v>
      </c>
      <c r="B1270" s="8">
        <v>48.48</v>
      </c>
      <c r="C1270" s="8">
        <v>48.96</v>
      </c>
      <c r="D1270" s="10"/>
    </row>
    <row r="1271" spans="1:4" x14ac:dyDescent="0.2">
      <c r="A1271" s="5">
        <v>42019</v>
      </c>
      <c r="B1271" s="8">
        <v>46.25</v>
      </c>
      <c r="C1271" s="8">
        <v>46.73</v>
      </c>
      <c r="D1271" s="10"/>
    </row>
    <row r="1272" spans="1:4" x14ac:dyDescent="0.2">
      <c r="A1272" s="5">
        <v>42020</v>
      </c>
      <c r="B1272" s="8">
        <v>48.69</v>
      </c>
      <c r="C1272" s="8">
        <v>49.13</v>
      </c>
      <c r="D1272" s="10"/>
    </row>
    <row r="1273" spans="1:4" x14ac:dyDescent="0.2">
      <c r="A1273" s="5">
        <v>42024</v>
      </c>
      <c r="B1273" s="8">
        <v>46.39</v>
      </c>
      <c r="C1273" s="8">
        <v>46.47</v>
      </c>
      <c r="D1273" s="10"/>
    </row>
    <row r="1274" spans="1:4" x14ac:dyDescent="0.2">
      <c r="A1274" s="5">
        <v>42025</v>
      </c>
      <c r="B1274" s="8">
        <v>47.78</v>
      </c>
      <c r="C1274" s="8">
        <v>48.43</v>
      </c>
      <c r="D1274" s="10"/>
    </row>
    <row r="1275" spans="1:4" x14ac:dyDescent="0.2">
      <c r="A1275" s="5">
        <v>42026</v>
      </c>
      <c r="B1275" s="8">
        <v>46.31</v>
      </c>
      <c r="C1275" s="8">
        <v>46.98</v>
      </c>
      <c r="D1275" s="10"/>
    </row>
    <row r="1276" spans="1:4" x14ac:dyDescent="0.2">
      <c r="A1276" s="5">
        <v>42027</v>
      </c>
      <c r="B1276" s="8">
        <v>45.59</v>
      </c>
      <c r="C1276" s="8">
        <v>46.32</v>
      </c>
      <c r="D1276" s="10"/>
    </row>
    <row r="1277" spans="1:4" x14ac:dyDescent="0.2">
      <c r="A1277" s="5">
        <v>42030</v>
      </c>
      <c r="B1277" s="8">
        <v>45.15</v>
      </c>
      <c r="C1277" s="8">
        <v>45.88</v>
      </c>
      <c r="D1277" s="10"/>
    </row>
    <row r="1278" spans="1:4" x14ac:dyDescent="0.2">
      <c r="A1278" s="5">
        <v>42031</v>
      </c>
      <c r="B1278" s="8">
        <v>46.23</v>
      </c>
      <c r="C1278" s="8">
        <v>46.95</v>
      </c>
      <c r="D1278" s="10"/>
    </row>
    <row r="1279" spans="1:4" x14ac:dyDescent="0.2">
      <c r="A1279" s="5">
        <v>42032</v>
      </c>
      <c r="B1279" s="8">
        <v>44.45</v>
      </c>
      <c r="C1279" s="8">
        <v>45.23</v>
      </c>
      <c r="D1279" s="10"/>
    </row>
    <row r="1280" spans="1:4" x14ac:dyDescent="0.2">
      <c r="A1280" s="5">
        <v>42033</v>
      </c>
      <c r="B1280" s="8">
        <v>44.53</v>
      </c>
      <c r="C1280" s="8">
        <v>45.3</v>
      </c>
      <c r="D1280" s="10"/>
    </row>
    <row r="1281" spans="1:4" x14ac:dyDescent="0.2">
      <c r="A1281" s="5">
        <v>42034</v>
      </c>
      <c r="B1281" s="8">
        <v>48.24</v>
      </c>
      <c r="C1281" s="8">
        <v>48.99</v>
      </c>
      <c r="D1281" s="10"/>
    </row>
    <row r="1282" spans="1:4" x14ac:dyDescent="0.2">
      <c r="A1282" s="5">
        <v>42037</v>
      </c>
      <c r="B1282" s="8">
        <v>49.57</v>
      </c>
      <c r="C1282" s="8">
        <v>50.45</v>
      </c>
      <c r="D1282" s="10"/>
    </row>
    <row r="1283" spans="1:4" x14ac:dyDescent="0.2">
      <c r="A1283" s="5">
        <v>42038</v>
      </c>
      <c r="B1283" s="8">
        <v>53.05</v>
      </c>
      <c r="C1283" s="8">
        <v>53.86</v>
      </c>
      <c r="D1283" s="10"/>
    </row>
    <row r="1284" spans="1:4" x14ac:dyDescent="0.2">
      <c r="A1284" s="5">
        <v>42039</v>
      </c>
      <c r="B1284" s="8">
        <v>48.45</v>
      </c>
      <c r="C1284" s="8">
        <v>49.3</v>
      </c>
      <c r="D1284" s="10"/>
    </row>
    <row r="1285" spans="1:4" x14ac:dyDescent="0.2">
      <c r="A1285" s="5">
        <v>42040</v>
      </c>
      <c r="B1285" s="8">
        <v>50.48</v>
      </c>
      <c r="C1285" s="8">
        <v>51.31</v>
      </c>
      <c r="D1285" s="10"/>
    </row>
    <row r="1286" spans="1:4" x14ac:dyDescent="0.2">
      <c r="A1286" s="5">
        <v>42041</v>
      </c>
      <c r="B1286" s="8">
        <v>51.69</v>
      </c>
      <c r="C1286" s="8">
        <v>52.5</v>
      </c>
      <c r="D1286" s="10"/>
    </row>
    <row r="1287" spans="1:4" x14ac:dyDescent="0.2">
      <c r="A1287" s="5">
        <v>42044</v>
      </c>
      <c r="B1287" s="8">
        <v>52.86</v>
      </c>
      <c r="C1287" s="8">
        <v>53.67</v>
      </c>
      <c r="D1287" s="10"/>
    </row>
    <row r="1288" spans="1:4" x14ac:dyDescent="0.2">
      <c r="A1288" s="5">
        <v>42045</v>
      </c>
      <c r="B1288" s="8">
        <v>50.02</v>
      </c>
      <c r="C1288" s="8">
        <v>50.93</v>
      </c>
      <c r="D1288" s="10"/>
    </row>
    <row r="1289" spans="1:4" x14ac:dyDescent="0.2">
      <c r="A1289" s="5">
        <v>42046</v>
      </c>
      <c r="B1289" s="8">
        <v>48.84</v>
      </c>
      <c r="C1289" s="8">
        <v>49.78</v>
      </c>
      <c r="D1289" s="10"/>
    </row>
    <row r="1290" spans="1:4" x14ac:dyDescent="0.2">
      <c r="A1290" s="5">
        <v>42047</v>
      </c>
      <c r="B1290" s="8">
        <v>51.21</v>
      </c>
      <c r="C1290" s="8">
        <v>52.16</v>
      </c>
      <c r="D1290" s="10"/>
    </row>
    <row r="1291" spans="1:4" x14ac:dyDescent="0.2">
      <c r="A1291" s="5">
        <v>42048</v>
      </c>
      <c r="B1291" s="8">
        <v>52.78</v>
      </c>
      <c r="C1291" s="8">
        <v>53.67</v>
      </c>
      <c r="D1291" s="10"/>
    </row>
    <row r="1292" spans="1:4" x14ac:dyDescent="0.2">
      <c r="A1292" s="5">
        <v>42052</v>
      </c>
      <c r="B1292" s="8">
        <v>53.53</v>
      </c>
      <c r="C1292" s="8">
        <v>54.29</v>
      </c>
      <c r="D1292" s="10"/>
    </row>
    <row r="1293" spans="1:4" x14ac:dyDescent="0.2">
      <c r="A1293" s="5">
        <v>42053</v>
      </c>
      <c r="B1293" s="8">
        <v>52.14</v>
      </c>
      <c r="C1293" s="8">
        <v>52.82</v>
      </c>
      <c r="D1293" s="10"/>
    </row>
    <row r="1294" spans="1:4" x14ac:dyDescent="0.2">
      <c r="A1294" s="5">
        <v>42054</v>
      </c>
      <c r="B1294" s="8">
        <v>51.16</v>
      </c>
      <c r="C1294" s="8">
        <v>51.83</v>
      </c>
      <c r="D1294" s="10"/>
    </row>
    <row r="1295" spans="1:4" x14ac:dyDescent="0.2">
      <c r="A1295" s="5">
        <v>42055</v>
      </c>
      <c r="B1295" s="8">
        <v>50.34</v>
      </c>
      <c r="C1295" s="8">
        <v>50.81</v>
      </c>
      <c r="D1295" s="10"/>
    </row>
    <row r="1296" spans="1:4" x14ac:dyDescent="0.2">
      <c r="A1296" s="5">
        <v>42058</v>
      </c>
      <c r="B1296" s="8">
        <v>49.45</v>
      </c>
      <c r="C1296" s="8">
        <v>51.01</v>
      </c>
      <c r="D1296" s="10"/>
    </row>
    <row r="1297" spans="1:4" x14ac:dyDescent="0.2">
      <c r="A1297" s="5">
        <v>42059</v>
      </c>
      <c r="B1297" s="8">
        <v>49.28</v>
      </c>
      <c r="C1297" s="8">
        <v>50.83</v>
      </c>
      <c r="D1297" s="10"/>
    </row>
    <row r="1298" spans="1:4" x14ac:dyDescent="0.2">
      <c r="A1298" s="5">
        <v>42060</v>
      </c>
      <c r="B1298" s="8">
        <v>50.99</v>
      </c>
      <c r="C1298" s="8">
        <v>52.76</v>
      </c>
      <c r="D1298" s="10"/>
    </row>
    <row r="1299" spans="1:4" x14ac:dyDescent="0.2">
      <c r="A1299" s="5">
        <v>42061</v>
      </c>
      <c r="B1299" s="8">
        <v>48.17</v>
      </c>
      <c r="C1299" s="8">
        <v>50.39</v>
      </c>
      <c r="D1299" s="10"/>
    </row>
    <row r="1300" spans="1:4" x14ac:dyDescent="0.2">
      <c r="A1300" s="5">
        <v>42062</v>
      </c>
      <c r="B1300" s="8">
        <v>49.76</v>
      </c>
      <c r="C1300" s="8">
        <v>52.14</v>
      </c>
      <c r="D1300" s="10"/>
    </row>
    <row r="1301" spans="1:4" x14ac:dyDescent="0.2">
      <c r="A1301" s="5">
        <v>42065</v>
      </c>
      <c r="B1301" s="8">
        <v>49.59</v>
      </c>
      <c r="C1301" s="8">
        <v>51.52</v>
      </c>
      <c r="D1301" s="10"/>
    </row>
    <row r="1302" spans="1:4" x14ac:dyDescent="0.2">
      <c r="A1302" s="5">
        <v>42066</v>
      </c>
      <c r="B1302" s="8">
        <v>50.52</v>
      </c>
      <c r="C1302" s="8">
        <v>52.5</v>
      </c>
      <c r="D1302" s="10"/>
    </row>
    <row r="1303" spans="1:4" x14ac:dyDescent="0.2">
      <c r="A1303" s="5">
        <v>42067</v>
      </c>
      <c r="B1303" s="8">
        <v>51.53</v>
      </c>
      <c r="C1303" s="8">
        <v>53.23</v>
      </c>
      <c r="D1303" s="10"/>
    </row>
    <row r="1304" spans="1:4" x14ac:dyDescent="0.2">
      <c r="A1304" s="5">
        <v>42068</v>
      </c>
      <c r="B1304" s="8">
        <v>50.76</v>
      </c>
      <c r="C1304" s="8">
        <v>52.55</v>
      </c>
      <c r="D1304" s="10"/>
    </row>
    <row r="1305" spans="1:4" x14ac:dyDescent="0.2">
      <c r="A1305" s="5">
        <v>42069</v>
      </c>
      <c r="B1305" s="8">
        <v>49.61</v>
      </c>
      <c r="C1305" s="8">
        <v>51.47</v>
      </c>
      <c r="D1305" s="10"/>
    </row>
    <row r="1306" spans="1:4" x14ac:dyDescent="0.2">
      <c r="A1306" s="5">
        <v>42072</v>
      </c>
      <c r="B1306" s="8">
        <v>50</v>
      </c>
      <c r="C1306" s="8">
        <v>51.66</v>
      </c>
      <c r="D1306" s="10"/>
    </row>
    <row r="1307" spans="1:4" x14ac:dyDescent="0.2">
      <c r="A1307" s="5">
        <v>42073</v>
      </c>
      <c r="B1307" s="8">
        <v>48.29</v>
      </c>
      <c r="C1307" s="8">
        <v>50.07</v>
      </c>
      <c r="D1307" s="10"/>
    </row>
    <row r="1308" spans="1:4" x14ac:dyDescent="0.2">
      <c r="A1308" s="5">
        <v>42074</v>
      </c>
      <c r="B1308" s="8">
        <v>48.17</v>
      </c>
      <c r="C1308" s="8">
        <v>50.02</v>
      </c>
      <c r="D1308" s="10"/>
    </row>
    <row r="1309" spans="1:4" x14ac:dyDescent="0.2">
      <c r="A1309" s="5">
        <v>42075</v>
      </c>
      <c r="B1309" s="8">
        <v>47.05</v>
      </c>
      <c r="C1309" s="8">
        <v>49.13</v>
      </c>
      <c r="D1309" s="10"/>
    </row>
    <row r="1310" spans="1:4" x14ac:dyDescent="0.2">
      <c r="A1310" s="5">
        <v>42076</v>
      </c>
      <c r="B1310" s="8">
        <v>44.84</v>
      </c>
      <c r="C1310" s="8">
        <v>47.06</v>
      </c>
      <c r="D1310" s="10"/>
    </row>
    <row r="1311" spans="1:4" x14ac:dyDescent="0.2">
      <c r="A1311" s="5">
        <v>42079</v>
      </c>
      <c r="B1311" s="8">
        <v>43.88</v>
      </c>
      <c r="C1311" s="8">
        <v>46.13</v>
      </c>
      <c r="D1311" s="10"/>
    </row>
    <row r="1312" spans="1:4" x14ac:dyDescent="0.2">
      <c r="A1312" s="5">
        <v>42080</v>
      </c>
      <c r="B1312" s="8">
        <v>43.46</v>
      </c>
      <c r="C1312" s="8">
        <v>45.19</v>
      </c>
      <c r="D1312" s="10"/>
    </row>
    <row r="1313" spans="1:4" x14ac:dyDescent="0.2">
      <c r="A1313" s="5">
        <v>42081</v>
      </c>
      <c r="B1313" s="8">
        <v>44.66</v>
      </c>
      <c r="C1313" s="8">
        <v>46.65</v>
      </c>
      <c r="D1313" s="10"/>
    </row>
    <row r="1314" spans="1:4" x14ac:dyDescent="0.2">
      <c r="A1314" s="5">
        <v>42082</v>
      </c>
      <c r="B1314" s="8">
        <v>43.96</v>
      </c>
      <c r="C1314" s="8">
        <v>45.53</v>
      </c>
      <c r="D1314" s="10"/>
    </row>
    <row r="1315" spans="1:4" x14ac:dyDescent="0.2">
      <c r="A1315" s="5">
        <v>42083</v>
      </c>
      <c r="B1315" s="8">
        <v>45.72</v>
      </c>
      <c r="C1315" s="8">
        <v>46.57</v>
      </c>
      <c r="D1315" s="10"/>
    </row>
    <row r="1316" spans="1:4" x14ac:dyDescent="0.2">
      <c r="A1316" s="5">
        <v>42086</v>
      </c>
      <c r="B1316" s="8">
        <v>47.45</v>
      </c>
      <c r="C1316" s="8">
        <v>49.15</v>
      </c>
      <c r="D1316" s="10"/>
    </row>
    <row r="1317" spans="1:4" x14ac:dyDescent="0.2">
      <c r="A1317" s="5">
        <v>42087</v>
      </c>
      <c r="B1317" s="8">
        <v>47.51</v>
      </c>
      <c r="C1317" s="8">
        <v>49.13</v>
      </c>
      <c r="D1317" s="10"/>
    </row>
    <row r="1318" spans="1:4" x14ac:dyDescent="0.2">
      <c r="A1318" s="5">
        <v>42088</v>
      </c>
      <c r="B1318" s="8">
        <v>49.21</v>
      </c>
      <c r="C1318" s="8">
        <v>50.78</v>
      </c>
      <c r="D1318" s="10"/>
    </row>
    <row r="1319" spans="1:4" x14ac:dyDescent="0.2">
      <c r="A1319" s="5">
        <v>42089</v>
      </c>
      <c r="B1319" s="8">
        <v>51.43</v>
      </c>
      <c r="C1319" s="8">
        <v>53.04</v>
      </c>
      <c r="D1319" s="10"/>
    </row>
    <row r="1320" spans="1:4" x14ac:dyDescent="0.2">
      <c r="A1320" s="5">
        <v>42090</v>
      </c>
      <c r="B1320" s="8">
        <v>48.87</v>
      </c>
      <c r="C1320" s="8">
        <v>50.5</v>
      </c>
      <c r="D1320" s="10"/>
    </row>
    <row r="1321" spans="1:4" x14ac:dyDescent="0.2">
      <c r="A1321" s="5">
        <v>42093</v>
      </c>
      <c r="B1321" s="8">
        <v>48.68</v>
      </c>
      <c r="C1321" s="8">
        <v>50.41</v>
      </c>
      <c r="D1321" s="10"/>
    </row>
    <row r="1322" spans="1:4" x14ac:dyDescent="0.2">
      <c r="A1322" s="5">
        <v>42094</v>
      </c>
      <c r="B1322" s="8">
        <v>47.6</v>
      </c>
      <c r="C1322" s="8">
        <v>49.34</v>
      </c>
      <c r="D1322" s="10"/>
    </row>
    <row r="1323" spans="1:4" x14ac:dyDescent="0.2">
      <c r="A1323" s="5">
        <v>42095</v>
      </c>
      <c r="B1323" s="8">
        <v>50.09</v>
      </c>
      <c r="C1323" s="8">
        <v>51.75</v>
      </c>
      <c r="D1323" s="10"/>
    </row>
    <row r="1324" spans="1:4" x14ac:dyDescent="0.2">
      <c r="A1324" s="5">
        <v>42096</v>
      </c>
      <c r="B1324" s="8">
        <v>49.14</v>
      </c>
      <c r="C1324" s="8">
        <v>50.6</v>
      </c>
      <c r="D1324" s="10"/>
    </row>
    <row r="1325" spans="1:4" x14ac:dyDescent="0.2">
      <c r="A1325" s="5">
        <v>42100</v>
      </c>
      <c r="B1325" s="8">
        <v>52.14</v>
      </c>
      <c r="C1325" s="8">
        <v>53.57</v>
      </c>
      <c r="D1325" s="10"/>
    </row>
    <row r="1326" spans="1:4" x14ac:dyDescent="0.2">
      <c r="A1326" s="5">
        <v>42101</v>
      </c>
      <c r="B1326" s="8">
        <v>53.98</v>
      </c>
      <c r="C1326" s="8">
        <v>55.23</v>
      </c>
      <c r="D1326" s="10"/>
    </row>
    <row r="1327" spans="1:4" x14ac:dyDescent="0.2">
      <c r="A1327" s="5">
        <v>42102</v>
      </c>
      <c r="B1327" s="8">
        <v>50.42</v>
      </c>
      <c r="C1327" s="8">
        <v>51.87</v>
      </c>
      <c r="D1327" s="10"/>
    </row>
    <row r="1328" spans="1:4" x14ac:dyDescent="0.2">
      <c r="A1328" s="5">
        <v>42103</v>
      </c>
      <c r="B1328" s="8">
        <v>50.79</v>
      </c>
      <c r="C1328" s="8">
        <v>52.49</v>
      </c>
      <c r="D1328" s="10"/>
    </row>
    <row r="1329" spans="1:4" x14ac:dyDescent="0.2">
      <c r="A1329" s="5">
        <v>42104</v>
      </c>
      <c r="B1329" s="8">
        <v>51.64</v>
      </c>
      <c r="C1329" s="8">
        <v>53.51</v>
      </c>
      <c r="D1329" s="10"/>
    </row>
    <row r="1330" spans="1:4" x14ac:dyDescent="0.2">
      <c r="A1330" s="5">
        <v>42107</v>
      </c>
      <c r="B1330" s="8">
        <v>51.91</v>
      </c>
      <c r="C1330" s="8">
        <v>53.74</v>
      </c>
      <c r="D1330" s="10"/>
    </row>
    <row r="1331" spans="1:4" x14ac:dyDescent="0.2">
      <c r="A1331" s="5">
        <v>42108</v>
      </c>
      <c r="B1331" s="8">
        <v>53.29</v>
      </c>
      <c r="C1331" s="8">
        <v>54.87</v>
      </c>
      <c r="D1331" s="10"/>
    </row>
    <row r="1332" spans="1:4" x14ac:dyDescent="0.2">
      <c r="A1332" s="5">
        <v>42109</v>
      </c>
      <c r="B1332" s="8">
        <v>56.39</v>
      </c>
      <c r="C1332" s="8">
        <v>57.69</v>
      </c>
      <c r="D1332" s="10"/>
    </row>
    <row r="1333" spans="1:4" x14ac:dyDescent="0.2">
      <c r="A1333" s="5">
        <v>42110</v>
      </c>
      <c r="B1333" s="8">
        <v>56.71</v>
      </c>
      <c r="C1333" s="8">
        <v>58.11</v>
      </c>
      <c r="D1333" s="10"/>
    </row>
    <row r="1334" spans="1:4" x14ac:dyDescent="0.2">
      <c r="A1334" s="5">
        <v>42111</v>
      </c>
      <c r="B1334" s="8">
        <v>55.74</v>
      </c>
      <c r="C1334" s="8">
        <v>57.32</v>
      </c>
      <c r="D1334" s="10"/>
    </row>
    <row r="1335" spans="1:4" x14ac:dyDescent="0.2">
      <c r="A1335" s="5">
        <v>42114</v>
      </c>
      <c r="B1335" s="8">
        <v>56.38</v>
      </c>
      <c r="C1335" s="8">
        <v>57.88</v>
      </c>
      <c r="D1335" s="10"/>
    </row>
    <row r="1336" spans="1:4" x14ac:dyDescent="0.2">
      <c r="A1336" s="5">
        <v>42115</v>
      </c>
      <c r="B1336" s="8">
        <v>55.26</v>
      </c>
      <c r="C1336" s="8">
        <v>56.61</v>
      </c>
      <c r="D1336" s="10"/>
    </row>
    <row r="1337" spans="1:4" x14ac:dyDescent="0.2">
      <c r="A1337" s="5">
        <v>42116</v>
      </c>
      <c r="B1337" s="8">
        <v>56.16</v>
      </c>
      <c r="C1337" s="8">
        <v>57.57</v>
      </c>
      <c r="D1337" s="10"/>
    </row>
    <row r="1338" spans="1:4" x14ac:dyDescent="0.2">
      <c r="A1338" s="5">
        <v>42117</v>
      </c>
      <c r="B1338" s="8">
        <v>57.74</v>
      </c>
      <c r="C1338" s="8">
        <v>59.26</v>
      </c>
      <c r="D1338" s="10"/>
    </row>
    <row r="1339" spans="1:4" x14ac:dyDescent="0.2">
      <c r="A1339" s="5">
        <v>42118</v>
      </c>
      <c r="B1339" s="8">
        <v>57.15</v>
      </c>
      <c r="C1339" s="8">
        <v>58.9</v>
      </c>
      <c r="D1339" s="10"/>
    </row>
    <row r="1340" spans="1:4" x14ac:dyDescent="0.2">
      <c r="A1340" s="5">
        <v>42121</v>
      </c>
      <c r="B1340" s="8">
        <v>56.99</v>
      </c>
      <c r="C1340" s="8">
        <v>58.62</v>
      </c>
      <c r="D1340" s="10"/>
    </row>
    <row r="1341" spans="1:4" x14ac:dyDescent="0.2">
      <c r="A1341" s="5">
        <v>42122</v>
      </c>
      <c r="B1341" s="8">
        <v>57.06</v>
      </c>
      <c r="C1341" s="8">
        <v>58.53</v>
      </c>
      <c r="D1341" s="10"/>
    </row>
    <row r="1342" spans="1:4" x14ac:dyDescent="0.2">
      <c r="A1342" s="5">
        <v>42123</v>
      </c>
      <c r="B1342" s="8">
        <v>58.58</v>
      </c>
      <c r="C1342" s="8">
        <v>59.86</v>
      </c>
      <c r="D1342" s="10"/>
    </row>
    <row r="1343" spans="1:4" x14ac:dyDescent="0.2">
      <c r="A1343" s="5">
        <v>42124</v>
      </c>
      <c r="B1343" s="8">
        <v>59.63</v>
      </c>
      <c r="C1343" s="8">
        <v>60.71</v>
      </c>
      <c r="D1343" s="10"/>
    </row>
    <row r="1344" spans="1:4" x14ac:dyDescent="0.2">
      <c r="A1344" s="5">
        <v>42125</v>
      </c>
      <c r="B1344" s="8">
        <v>59.15</v>
      </c>
      <c r="C1344" s="8">
        <v>60.36</v>
      </c>
      <c r="D1344" s="10"/>
    </row>
    <row r="1345" spans="1:4" x14ac:dyDescent="0.2">
      <c r="A1345" s="5">
        <v>42128</v>
      </c>
      <c r="B1345" s="8">
        <v>58.93</v>
      </c>
      <c r="C1345" s="8">
        <v>60.16</v>
      </c>
      <c r="D1345" s="10"/>
    </row>
    <row r="1346" spans="1:4" x14ac:dyDescent="0.2">
      <c r="A1346" s="5">
        <v>42129</v>
      </c>
      <c r="B1346" s="8">
        <v>60.4</v>
      </c>
      <c r="C1346" s="8">
        <v>61.5</v>
      </c>
      <c r="D1346" s="10"/>
    </row>
    <row r="1347" spans="1:4" x14ac:dyDescent="0.2">
      <c r="A1347" s="5">
        <v>42130</v>
      </c>
      <c r="B1347" s="8">
        <v>60.93</v>
      </c>
      <c r="C1347" s="8">
        <v>62</v>
      </c>
      <c r="D1347" s="10"/>
    </row>
    <row r="1348" spans="1:4" x14ac:dyDescent="0.2">
      <c r="A1348" s="5">
        <v>42131</v>
      </c>
      <c r="B1348" s="8">
        <v>58.94</v>
      </c>
      <c r="C1348" s="8">
        <v>59.92</v>
      </c>
      <c r="D1348" s="10"/>
    </row>
    <row r="1349" spans="1:4" x14ac:dyDescent="0.2">
      <c r="A1349" s="5">
        <v>42132</v>
      </c>
      <c r="B1349" s="8">
        <v>59.39</v>
      </c>
      <c r="C1349" s="8">
        <v>60.35</v>
      </c>
      <c r="D1349" s="10"/>
    </row>
    <row r="1350" spans="1:4" x14ac:dyDescent="0.2">
      <c r="A1350" s="5">
        <v>42135</v>
      </c>
      <c r="B1350" s="8">
        <v>59.25</v>
      </c>
      <c r="C1350" s="8">
        <v>60.29</v>
      </c>
      <c r="D1350" s="10"/>
    </row>
    <row r="1351" spans="1:4" x14ac:dyDescent="0.2">
      <c r="A1351" s="5">
        <v>42136</v>
      </c>
      <c r="B1351" s="8">
        <v>60.75</v>
      </c>
      <c r="C1351" s="8">
        <v>61.74</v>
      </c>
      <c r="D1351" s="10"/>
    </row>
    <row r="1352" spans="1:4" x14ac:dyDescent="0.2">
      <c r="A1352" s="5">
        <v>42137</v>
      </c>
      <c r="B1352" s="8">
        <v>60.5</v>
      </c>
      <c r="C1352" s="8">
        <v>61.49</v>
      </c>
      <c r="D1352" s="10"/>
    </row>
    <row r="1353" spans="1:4" x14ac:dyDescent="0.2">
      <c r="A1353" s="5">
        <v>42138</v>
      </c>
      <c r="B1353" s="8">
        <v>59.88</v>
      </c>
      <c r="C1353" s="8">
        <v>60.84</v>
      </c>
      <c r="D1353" s="10"/>
    </row>
    <row r="1354" spans="1:4" x14ac:dyDescent="0.2">
      <c r="A1354" s="5">
        <v>42139</v>
      </c>
      <c r="B1354" s="8">
        <v>59.69</v>
      </c>
      <c r="C1354" s="8">
        <v>60.54</v>
      </c>
      <c r="D1354" s="10"/>
    </row>
    <row r="1355" spans="1:4" x14ac:dyDescent="0.2">
      <c r="A1355" s="5">
        <v>42142</v>
      </c>
      <c r="B1355" s="8">
        <v>59.43</v>
      </c>
      <c r="C1355" s="8">
        <v>60.24</v>
      </c>
      <c r="D1355" s="10"/>
    </row>
    <row r="1356" spans="1:4" x14ac:dyDescent="0.2">
      <c r="A1356" s="5">
        <v>42143</v>
      </c>
      <c r="B1356" s="8">
        <v>57.26</v>
      </c>
      <c r="C1356" s="8">
        <v>57.99</v>
      </c>
      <c r="D1356" s="10"/>
    </row>
    <row r="1357" spans="1:4" x14ac:dyDescent="0.2">
      <c r="A1357" s="5">
        <v>42144</v>
      </c>
      <c r="B1357" s="8">
        <v>58.98</v>
      </c>
      <c r="C1357" s="8">
        <v>59.47</v>
      </c>
      <c r="D1357" s="10"/>
    </row>
    <row r="1358" spans="1:4" x14ac:dyDescent="0.2">
      <c r="A1358" s="5">
        <v>42145</v>
      </c>
      <c r="B1358" s="8">
        <v>60.72</v>
      </c>
      <c r="C1358" s="8">
        <v>61.15</v>
      </c>
      <c r="D1358" s="10"/>
    </row>
    <row r="1359" spans="1:4" x14ac:dyDescent="0.2">
      <c r="A1359" s="5">
        <v>42146</v>
      </c>
      <c r="B1359" s="8">
        <v>59.72</v>
      </c>
      <c r="C1359" s="8">
        <v>60.15</v>
      </c>
      <c r="D1359" s="10"/>
    </row>
    <row r="1360" spans="1:4" x14ac:dyDescent="0.2">
      <c r="A1360" s="5">
        <v>42150</v>
      </c>
      <c r="B1360" s="8">
        <v>58.03</v>
      </c>
      <c r="C1360" s="8">
        <v>58.48</v>
      </c>
      <c r="D1360" s="10"/>
    </row>
    <row r="1361" spans="1:4" x14ac:dyDescent="0.2">
      <c r="A1361" s="5">
        <v>42151</v>
      </c>
      <c r="B1361" s="8">
        <v>57.51</v>
      </c>
      <c r="C1361" s="8">
        <v>57.86</v>
      </c>
      <c r="D1361" s="10"/>
    </row>
    <row r="1362" spans="1:4" x14ac:dyDescent="0.2">
      <c r="A1362" s="5">
        <v>42152</v>
      </c>
      <c r="B1362" s="8">
        <v>57.68</v>
      </c>
      <c r="C1362" s="8">
        <v>58.02</v>
      </c>
      <c r="D1362" s="10"/>
    </row>
    <row r="1363" spans="1:4" x14ac:dyDescent="0.2">
      <c r="A1363" s="5">
        <v>42153</v>
      </c>
      <c r="B1363" s="8">
        <v>60.3</v>
      </c>
      <c r="C1363" s="8">
        <v>60.6</v>
      </c>
      <c r="D1363" s="10"/>
    </row>
    <row r="1364" spans="1:4" x14ac:dyDescent="0.2">
      <c r="A1364" s="5">
        <v>42156</v>
      </c>
      <c r="B1364" s="8">
        <v>60.2</v>
      </c>
      <c r="C1364" s="8">
        <v>60.48</v>
      </c>
      <c r="D1364" s="10"/>
    </row>
    <row r="1365" spans="1:4" x14ac:dyDescent="0.2">
      <c r="A1365" s="5">
        <v>42157</v>
      </c>
      <c r="B1365" s="8">
        <v>61.26</v>
      </c>
      <c r="C1365" s="8">
        <v>61.52</v>
      </c>
      <c r="D1365" s="10"/>
    </row>
    <row r="1366" spans="1:4" x14ac:dyDescent="0.2">
      <c r="A1366" s="5">
        <v>42158</v>
      </c>
      <c r="B1366" s="8">
        <v>59.64</v>
      </c>
      <c r="C1366" s="8">
        <v>59.93</v>
      </c>
      <c r="D1366" s="10"/>
    </row>
    <row r="1367" spans="1:4" x14ac:dyDescent="0.2">
      <c r="A1367" s="5">
        <v>42159</v>
      </c>
      <c r="B1367" s="8">
        <v>58</v>
      </c>
      <c r="C1367" s="8">
        <v>58.34</v>
      </c>
      <c r="D1367" s="10"/>
    </row>
    <row r="1368" spans="1:4" x14ac:dyDescent="0.2">
      <c r="A1368" s="5">
        <v>42160</v>
      </c>
      <c r="B1368" s="8">
        <v>59.13</v>
      </c>
      <c r="C1368" s="8">
        <v>59.56</v>
      </c>
      <c r="D1368" s="10"/>
    </row>
    <row r="1369" spans="1:4" x14ac:dyDescent="0.2">
      <c r="A1369" s="5">
        <v>42163</v>
      </c>
      <c r="B1369" s="8">
        <v>58.14</v>
      </c>
      <c r="C1369" s="8">
        <v>58.61</v>
      </c>
      <c r="D1369" s="10"/>
    </row>
    <row r="1370" spans="1:4" x14ac:dyDescent="0.2">
      <c r="A1370" s="5">
        <v>42164</v>
      </c>
      <c r="B1370" s="8">
        <v>60.14</v>
      </c>
      <c r="C1370" s="8">
        <v>60.61</v>
      </c>
      <c r="D1370" s="10"/>
    </row>
    <row r="1371" spans="1:4" x14ac:dyDescent="0.2">
      <c r="A1371" s="5">
        <v>42165</v>
      </c>
      <c r="B1371" s="8">
        <v>61.43</v>
      </c>
      <c r="C1371" s="8">
        <v>61.82</v>
      </c>
      <c r="D1371" s="10"/>
    </row>
    <row r="1372" spans="1:4" x14ac:dyDescent="0.2">
      <c r="A1372" s="5">
        <v>42166</v>
      </c>
      <c r="B1372" s="8">
        <v>60.77</v>
      </c>
      <c r="C1372" s="8">
        <v>61.22</v>
      </c>
      <c r="D1372" s="10"/>
    </row>
    <row r="1373" spans="1:4" x14ac:dyDescent="0.2">
      <c r="A1373" s="5">
        <v>42167</v>
      </c>
      <c r="B1373" s="8">
        <v>59.96</v>
      </c>
      <c r="C1373" s="8">
        <v>60.4</v>
      </c>
      <c r="D1373" s="10"/>
    </row>
    <row r="1374" spans="1:4" x14ac:dyDescent="0.2">
      <c r="A1374" s="5">
        <v>42170</v>
      </c>
      <c r="B1374" s="8">
        <v>59.52</v>
      </c>
      <c r="C1374" s="8">
        <v>60</v>
      </c>
      <c r="D1374" s="10"/>
    </row>
    <row r="1375" spans="1:4" x14ac:dyDescent="0.2">
      <c r="A1375" s="5">
        <v>42171</v>
      </c>
      <c r="B1375" s="8">
        <v>59.97</v>
      </c>
      <c r="C1375" s="8">
        <v>60.45</v>
      </c>
      <c r="D1375" s="10"/>
    </row>
    <row r="1376" spans="1:4" x14ac:dyDescent="0.2">
      <c r="A1376" s="5">
        <v>42172</v>
      </c>
      <c r="B1376" s="8">
        <v>59.92</v>
      </c>
      <c r="C1376" s="8">
        <v>60.33</v>
      </c>
      <c r="D1376" s="10"/>
    </row>
    <row r="1377" spans="1:4" x14ac:dyDescent="0.2">
      <c r="A1377" s="5">
        <v>42173</v>
      </c>
      <c r="B1377" s="8">
        <v>60.45</v>
      </c>
      <c r="C1377" s="8">
        <v>60.82</v>
      </c>
      <c r="D1377" s="10"/>
    </row>
    <row r="1378" spans="1:4" x14ac:dyDescent="0.2">
      <c r="A1378" s="5">
        <v>42174</v>
      </c>
      <c r="B1378" s="8">
        <v>59.61</v>
      </c>
      <c r="C1378" s="8">
        <v>59.97</v>
      </c>
      <c r="D1378" s="10"/>
    </row>
    <row r="1379" spans="1:4" x14ac:dyDescent="0.2">
      <c r="A1379" s="5">
        <v>42177</v>
      </c>
      <c r="B1379" s="8">
        <v>59.68</v>
      </c>
      <c r="C1379" s="8">
        <v>60.38</v>
      </c>
      <c r="D1379" s="10"/>
    </row>
    <row r="1380" spans="1:4" x14ac:dyDescent="0.2">
      <c r="A1380" s="5">
        <v>42178</v>
      </c>
      <c r="B1380" s="8">
        <v>61.01</v>
      </c>
      <c r="C1380" s="8">
        <v>61.33</v>
      </c>
      <c r="D1380" s="10"/>
    </row>
    <row r="1381" spans="1:4" x14ac:dyDescent="0.2">
      <c r="A1381" s="5">
        <v>42179</v>
      </c>
      <c r="B1381" s="8">
        <v>60.27</v>
      </c>
      <c r="C1381" s="8">
        <v>60.58</v>
      </c>
      <c r="D1381" s="10"/>
    </row>
    <row r="1382" spans="1:4" x14ac:dyDescent="0.2">
      <c r="A1382" s="5">
        <v>42180</v>
      </c>
      <c r="B1382" s="8">
        <v>59.7</v>
      </c>
      <c r="C1382" s="8">
        <v>60</v>
      </c>
      <c r="D1382" s="10"/>
    </row>
    <row r="1383" spans="1:4" x14ac:dyDescent="0.2">
      <c r="A1383" s="5">
        <v>42181</v>
      </c>
      <c r="B1383" s="8">
        <v>59.63</v>
      </c>
      <c r="C1383" s="8">
        <v>59.97</v>
      </c>
      <c r="D1383" s="10"/>
    </row>
    <row r="1384" spans="1:4" x14ac:dyDescent="0.2">
      <c r="A1384" s="5">
        <v>42184</v>
      </c>
      <c r="B1384" s="8">
        <v>58.33</v>
      </c>
      <c r="C1384" s="8">
        <v>58.68</v>
      </c>
      <c r="D1384" s="10"/>
    </row>
    <row r="1385" spans="1:4" x14ac:dyDescent="0.2">
      <c r="A1385" s="5">
        <v>42185</v>
      </c>
      <c r="B1385" s="8">
        <v>59.47</v>
      </c>
      <c r="C1385" s="8">
        <v>59.83</v>
      </c>
      <c r="D1385" s="10"/>
    </row>
    <row r="1386" spans="1:4" x14ac:dyDescent="0.2">
      <c r="A1386" s="5">
        <v>42186</v>
      </c>
      <c r="B1386" s="8">
        <v>56.96</v>
      </c>
      <c r="C1386" s="8">
        <v>57.37</v>
      </c>
      <c r="D1386" s="10"/>
    </row>
    <row r="1387" spans="1:4" x14ac:dyDescent="0.2">
      <c r="A1387" s="5">
        <v>42187</v>
      </c>
      <c r="B1387" s="8">
        <v>56.93</v>
      </c>
      <c r="C1387" s="8">
        <v>57.3</v>
      </c>
      <c r="D1387" s="10"/>
    </row>
    <row r="1388" spans="1:4" x14ac:dyDescent="0.2">
      <c r="A1388" s="5">
        <v>42191</v>
      </c>
      <c r="B1388" s="8">
        <v>52.53</v>
      </c>
      <c r="C1388" s="8">
        <v>52.84</v>
      </c>
      <c r="D1388" s="10"/>
    </row>
    <row r="1389" spans="1:4" x14ac:dyDescent="0.2">
      <c r="A1389" s="5">
        <v>42192</v>
      </c>
      <c r="B1389" s="8">
        <v>52.33</v>
      </c>
      <c r="C1389" s="8">
        <v>52.71</v>
      </c>
      <c r="D1389" s="10"/>
    </row>
    <row r="1390" spans="1:4" x14ac:dyDescent="0.2">
      <c r="A1390" s="5">
        <v>42193</v>
      </c>
      <c r="B1390" s="8">
        <v>51.65</v>
      </c>
      <c r="C1390" s="8">
        <v>52.09</v>
      </c>
      <c r="D1390" s="10"/>
    </row>
    <row r="1391" spans="1:4" x14ac:dyDescent="0.2">
      <c r="A1391" s="5">
        <v>42194</v>
      </c>
      <c r="B1391" s="8">
        <v>52.78</v>
      </c>
      <c r="C1391" s="8">
        <v>53.23</v>
      </c>
      <c r="D1391" s="10"/>
    </row>
    <row r="1392" spans="1:4" x14ac:dyDescent="0.2">
      <c r="A1392" s="5">
        <v>42195</v>
      </c>
      <c r="B1392" s="8">
        <v>52.74</v>
      </c>
      <c r="C1392" s="8">
        <v>53.22</v>
      </c>
      <c r="D1392" s="10"/>
    </row>
    <row r="1393" spans="1:4" x14ac:dyDescent="0.2">
      <c r="A1393" s="5">
        <v>42198</v>
      </c>
      <c r="B1393" s="8">
        <v>52.2</v>
      </c>
      <c r="C1393" s="8">
        <v>52.71</v>
      </c>
      <c r="D1393" s="10"/>
    </row>
    <row r="1394" spans="1:4" x14ac:dyDescent="0.2">
      <c r="A1394" s="5">
        <v>42199</v>
      </c>
      <c r="B1394" s="8">
        <v>53.04</v>
      </c>
      <c r="C1394" s="8">
        <v>53.48</v>
      </c>
      <c r="D1394" s="10"/>
    </row>
    <row r="1395" spans="1:4" x14ac:dyDescent="0.2">
      <c r="A1395" s="5">
        <v>42200</v>
      </c>
      <c r="B1395" s="8">
        <v>51.41</v>
      </c>
      <c r="C1395" s="8">
        <v>51.79</v>
      </c>
      <c r="D1395" s="10"/>
    </row>
    <row r="1396" spans="1:4" x14ac:dyDescent="0.2">
      <c r="A1396" s="5">
        <v>42201</v>
      </c>
      <c r="B1396" s="8">
        <v>50.91</v>
      </c>
      <c r="C1396" s="8">
        <v>51.24</v>
      </c>
      <c r="D1396" s="10"/>
    </row>
    <row r="1397" spans="1:4" x14ac:dyDescent="0.2">
      <c r="A1397" s="5">
        <v>42202</v>
      </c>
      <c r="B1397" s="8">
        <v>50.89</v>
      </c>
      <c r="C1397" s="8">
        <v>51.21</v>
      </c>
      <c r="D1397" s="10"/>
    </row>
    <row r="1398" spans="1:4" x14ac:dyDescent="0.2">
      <c r="A1398" s="5">
        <v>42205</v>
      </c>
      <c r="B1398" s="8">
        <v>50.15</v>
      </c>
      <c r="C1398" s="8">
        <v>50.44</v>
      </c>
      <c r="D1398" s="10"/>
    </row>
    <row r="1399" spans="1:4" x14ac:dyDescent="0.2">
      <c r="A1399" s="5">
        <v>42206</v>
      </c>
      <c r="B1399" s="8">
        <v>50.36</v>
      </c>
      <c r="C1399" s="8">
        <v>50.86</v>
      </c>
      <c r="D1399" s="10"/>
    </row>
    <row r="1400" spans="1:4" x14ac:dyDescent="0.2">
      <c r="A1400" s="5">
        <v>42207</v>
      </c>
      <c r="B1400" s="8">
        <v>49.19</v>
      </c>
      <c r="C1400" s="8">
        <v>49.67</v>
      </c>
      <c r="D1400" s="10"/>
    </row>
    <row r="1401" spans="1:4" x14ac:dyDescent="0.2">
      <c r="A1401" s="5">
        <v>42208</v>
      </c>
      <c r="B1401" s="8">
        <v>48.45</v>
      </c>
      <c r="C1401" s="8">
        <v>48.92</v>
      </c>
      <c r="D1401" s="10"/>
    </row>
    <row r="1402" spans="1:4" x14ac:dyDescent="0.2">
      <c r="A1402" s="5">
        <v>42209</v>
      </c>
      <c r="B1402" s="8">
        <v>48.14</v>
      </c>
      <c r="C1402" s="8">
        <v>48.61</v>
      </c>
      <c r="D1402" s="10"/>
    </row>
    <row r="1403" spans="1:4" x14ac:dyDescent="0.2">
      <c r="A1403" s="5">
        <v>42212</v>
      </c>
      <c r="B1403" s="8">
        <v>47.39</v>
      </c>
      <c r="C1403" s="8">
        <v>47.85</v>
      </c>
      <c r="D1403" s="10"/>
    </row>
    <row r="1404" spans="1:4" x14ac:dyDescent="0.2">
      <c r="A1404" s="5">
        <v>42213</v>
      </c>
      <c r="B1404" s="8">
        <v>47.98</v>
      </c>
      <c r="C1404" s="8">
        <v>48.41</v>
      </c>
      <c r="D1404" s="10"/>
    </row>
    <row r="1405" spans="1:4" x14ac:dyDescent="0.2">
      <c r="A1405" s="5">
        <v>42214</v>
      </c>
      <c r="B1405" s="8">
        <v>48.79</v>
      </c>
      <c r="C1405" s="8">
        <v>49.16</v>
      </c>
      <c r="D1405" s="10"/>
    </row>
    <row r="1406" spans="1:4" x14ac:dyDescent="0.2">
      <c r="A1406" s="5">
        <v>42215</v>
      </c>
      <c r="B1406" s="8">
        <v>48.52</v>
      </c>
      <c r="C1406" s="8">
        <v>48.91</v>
      </c>
      <c r="D1406" s="10"/>
    </row>
    <row r="1407" spans="1:4" x14ac:dyDescent="0.2">
      <c r="A1407" s="5">
        <v>42216</v>
      </c>
      <c r="B1407" s="8">
        <v>47.12</v>
      </c>
      <c r="C1407" s="8">
        <v>47.53</v>
      </c>
      <c r="D1407" s="10"/>
    </row>
    <row r="1408" spans="1:4" x14ac:dyDescent="0.2">
      <c r="A1408" s="5">
        <v>42219</v>
      </c>
      <c r="B1408" s="8">
        <v>45.17</v>
      </c>
      <c r="C1408" s="8">
        <v>45.56</v>
      </c>
      <c r="D1408" s="10"/>
    </row>
    <row r="1409" spans="1:4" x14ac:dyDescent="0.2">
      <c r="A1409" s="5">
        <v>42220</v>
      </c>
      <c r="B1409" s="8">
        <v>45.74</v>
      </c>
      <c r="C1409" s="8">
        <v>46.13</v>
      </c>
      <c r="D1409" s="10"/>
    </row>
    <row r="1410" spans="1:4" x14ac:dyDescent="0.2">
      <c r="A1410" s="5">
        <v>42221</v>
      </c>
      <c r="B1410" s="8">
        <v>45.15</v>
      </c>
      <c r="C1410" s="8">
        <v>45.55</v>
      </c>
      <c r="D1410" s="10"/>
    </row>
    <row r="1411" spans="1:4" x14ac:dyDescent="0.2">
      <c r="A1411" s="5">
        <v>42222</v>
      </c>
      <c r="B1411" s="8">
        <v>44.66</v>
      </c>
      <c r="C1411" s="8">
        <v>45.09</v>
      </c>
      <c r="D1411" s="10"/>
    </row>
    <row r="1412" spans="1:4" x14ac:dyDescent="0.2">
      <c r="A1412" s="5">
        <v>42223</v>
      </c>
      <c r="B1412" s="8">
        <v>43.87</v>
      </c>
      <c r="C1412" s="8">
        <v>44.36</v>
      </c>
      <c r="D1412" s="10"/>
    </row>
    <row r="1413" spans="1:4" x14ac:dyDescent="0.2">
      <c r="A1413" s="5">
        <v>42226</v>
      </c>
      <c r="B1413" s="8">
        <v>44.96</v>
      </c>
      <c r="C1413" s="8">
        <v>45.66</v>
      </c>
      <c r="D1413" s="10"/>
    </row>
    <row r="1414" spans="1:4" x14ac:dyDescent="0.2">
      <c r="A1414" s="5">
        <v>42227</v>
      </c>
      <c r="B1414" s="8">
        <v>43.08</v>
      </c>
      <c r="C1414" s="8">
        <v>43.87</v>
      </c>
      <c r="D1414" s="10"/>
    </row>
    <row r="1415" spans="1:4" x14ac:dyDescent="0.2">
      <c r="A1415" s="5">
        <v>42228</v>
      </c>
      <c r="B1415" s="8">
        <v>43.3</v>
      </c>
      <c r="C1415" s="8">
        <v>44.01</v>
      </c>
      <c r="D1415" s="10"/>
    </row>
    <row r="1416" spans="1:4" x14ac:dyDescent="0.2">
      <c r="A1416" s="5">
        <v>42229</v>
      </c>
      <c r="B1416" s="8">
        <v>42.23</v>
      </c>
      <c r="C1416" s="8">
        <v>42.98</v>
      </c>
      <c r="D1416" s="10"/>
    </row>
    <row r="1417" spans="1:4" x14ac:dyDescent="0.2">
      <c r="A1417" s="5">
        <v>42230</v>
      </c>
      <c r="B1417" s="8">
        <v>42.5</v>
      </c>
      <c r="C1417" s="8">
        <v>43.11</v>
      </c>
      <c r="D1417" s="10"/>
    </row>
    <row r="1418" spans="1:4" x14ac:dyDescent="0.2">
      <c r="A1418" s="5">
        <v>42233</v>
      </c>
      <c r="B1418" s="8">
        <v>41.87</v>
      </c>
      <c r="C1418" s="8">
        <v>42.41</v>
      </c>
      <c r="D1418" s="10"/>
    </row>
    <row r="1419" spans="1:4" x14ac:dyDescent="0.2">
      <c r="A1419" s="5">
        <v>42234</v>
      </c>
      <c r="B1419" s="8">
        <v>42.62</v>
      </c>
      <c r="C1419" s="8">
        <v>43.12</v>
      </c>
      <c r="D1419" s="10"/>
    </row>
    <row r="1420" spans="1:4" x14ac:dyDescent="0.2">
      <c r="A1420" s="5">
        <v>42235</v>
      </c>
      <c r="B1420" s="8">
        <v>40.799999999999997</v>
      </c>
      <c r="C1420" s="8">
        <v>41.27</v>
      </c>
      <c r="D1420" s="10"/>
    </row>
    <row r="1421" spans="1:4" x14ac:dyDescent="0.2">
      <c r="A1421" s="5">
        <v>42236</v>
      </c>
      <c r="B1421" s="8">
        <v>41.14</v>
      </c>
      <c r="C1421" s="8">
        <v>41.32</v>
      </c>
      <c r="D1421" s="10"/>
    </row>
    <row r="1422" spans="1:4" x14ac:dyDescent="0.2">
      <c r="A1422" s="5">
        <v>42237</v>
      </c>
      <c r="B1422" s="8">
        <v>40.450000000000003</v>
      </c>
      <c r="C1422" s="8">
        <v>41.19</v>
      </c>
      <c r="D1422" s="10"/>
    </row>
    <row r="1423" spans="1:4" x14ac:dyDescent="0.2">
      <c r="A1423" s="5">
        <v>42240</v>
      </c>
      <c r="B1423" s="8">
        <v>38.24</v>
      </c>
      <c r="C1423" s="8">
        <v>38.93</v>
      </c>
      <c r="D1423" s="10"/>
    </row>
    <row r="1424" spans="1:4" x14ac:dyDescent="0.2">
      <c r="A1424" s="5">
        <v>42241</v>
      </c>
      <c r="B1424" s="8">
        <v>39.31</v>
      </c>
      <c r="C1424" s="8">
        <v>39.950000000000003</v>
      </c>
      <c r="D1424" s="10"/>
    </row>
    <row r="1425" spans="1:4" x14ac:dyDescent="0.2">
      <c r="A1425" s="5">
        <v>42242</v>
      </c>
      <c r="B1425" s="8">
        <v>38.6</v>
      </c>
      <c r="C1425" s="8">
        <v>39.369999999999997</v>
      </c>
      <c r="D1425" s="10"/>
    </row>
    <row r="1426" spans="1:4" x14ac:dyDescent="0.2">
      <c r="A1426" s="5">
        <v>42243</v>
      </c>
      <c r="B1426" s="8">
        <v>42.56</v>
      </c>
      <c r="C1426" s="8">
        <v>43.37</v>
      </c>
      <c r="D1426" s="10"/>
    </row>
    <row r="1427" spans="1:4" x14ac:dyDescent="0.2">
      <c r="A1427" s="5">
        <v>42244</v>
      </c>
      <c r="B1427" s="8">
        <v>45.22</v>
      </c>
      <c r="C1427" s="8">
        <v>45.98</v>
      </c>
      <c r="D1427" s="10"/>
    </row>
    <row r="1428" spans="1:4" x14ac:dyDescent="0.2">
      <c r="A1428" s="5">
        <v>42247</v>
      </c>
      <c r="B1428" s="8">
        <v>49.2</v>
      </c>
      <c r="C1428" s="8">
        <v>49.93</v>
      </c>
      <c r="D1428" s="10"/>
    </row>
    <row r="1429" spans="1:4" x14ac:dyDescent="0.2">
      <c r="A1429" s="5">
        <v>42248</v>
      </c>
      <c r="B1429" s="8">
        <v>45.41</v>
      </c>
      <c r="C1429" s="8">
        <v>46.02</v>
      </c>
      <c r="D1429" s="10"/>
    </row>
    <row r="1430" spans="1:4" x14ac:dyDescent="0.2">
      <c r="A1430" s="5">
        <v>42249</v>
      </c>
      <c r="B1430" s="8">
        <v>46.25</v>
      </c>
      <c r="C1430" s="8">
        <v>46.86</v>
      </c>
      <c r="D1430" s="10"/>
    </row>
    <row r="1431" spans="1:4" x14ac:dyDescent="0.2">
      <c r="A1431" s="5">
        <v>42250</v>
      </c>
      <c r="B1431" s="8">
        <v>46.75</v>
      </c>
      <c r="C1431" s="8">
        <v>47.32</v>
      </c>
      <c r="D1431" s="10"/>
    </row>
    <row r="1432" spans="1:4" x14ac:dyDescent="0.2">
      <c r="A1432" s="5">
        <v>42251</v>
      </c>
      <c r="B1432" s="8">
        <v>46.05</v>
      </c>
      <c r="C1432" s="8">
        <v>46.63</v>
      </c>
      <c r="D1432" s="10"/>
    </row>
    <row r="1433" spans="1:4" x14ac:dyDescent="0.2">
      <c r="A1433" s="5">
        <v>42255</v>
      </c>
      <c r="B1433" s="8">
        <v>45.94</v>
      </c>
      <c r="C1433" s="8">
        <v>46.59</v>
      </c>
      <c r="D1433" s="10"/>
    </row>
    <row r="1434" spans="1:4" x14ac:dyDescent="0.2">
      <c r="A1434" s="5">
        <v>42256</v>
      </c>
      <c r="B1434" s="8">
        <v>44.15</v>
      </c>
      <c r="C1434" s="8">
        <v>44.8</v>
      </c>
      <c r="D1434" s="10"/>
    </row>
    <row r="1435" spans="1:4" x14ac:dyDescent="0.2">
      <c r="A1435" s="5">
        <v>42257</v>
      </c>
      <c r="B1435" s="8">
        <v>45.92</v>
      </c>
      <c r="C1435" s="8">
        <v>46.44</v>
      </c>
      <c r="D1435" s="10"/>
    </row>
    <row r="1436" spans="1:4" x14ac:dyDescent="0.2">
      <c r="A1436" s="5">
        <v>42258</v>
      </c>
      <c r="B1436" s="8">
        <v>44.63</v>
      </c>
      <c r="C1436" s="8">
        <v>45.16</v>
      </c>
      <c r="D1436" s="10"/>
    </row>
    <row r="1437" spans="1:4" x14ac:dyDescent="0.2">
      <c r="A1437" s="5">
        <v>42261</v>
      </c>
      <c r="B1437" s="8">
        <v>44</v>
      </c>
      <c r="C1437" s="8">
        <v>44.43</v>
      </c>
      <c r="D1437" s="10"/>
    </row>
    <row r="1438" spans="1:4" x14ac:dyDescent="0.2">
      <c r="A1438" s="5">
        <v>42262</v>
      </c>
      <c r="B1438" s="8">
        <v>44.59</v>
      </c>
      <c r="C1438" s="8">
        <v>45</v>
      </c>
      <c r="D1438" s="10"/>
    </row>
    <row r="1439" spans="1:4" x14ac:dyDescent="0.2">
      <c r="A1439" s="5">
        <v>42263</v>
      </c>
      <c r="B1439" s="8">
        <v>47.15</v>
      </c>
      <c r="C1439" s="8">
        <v>47.51</v>
      </c>
      <c r="D1439" s="10"/>
    </row>
    <row r="1440" spans="1:4" x14ac:dyDescent="0.2">
      <c r="A1440" s="5">
        <v>42264</v>
      </c>
      <c r="B1440" s="8">
        <v>46.9</v>
      </c>
      <c r="C1440" s="8">
        <v>47.2</v>
      </c>
      <c r="D1440" s="10"/>
    </row>
    <row r="1441" spans="1:4" x14ac:dyDescent="0.2">
      <c r="A1441" s="5">
        <v>42265</v>
      </c>
      <c r="B1441" s="8">
        <v>44.68</v>
      </c>
      <c r="C1441" s="8">
        <v>45.02</v>
      </c>
      <c r="D1441" s="10"/>
    </row>
    <row r="1442" spans="1:4" x14ac:dyDescent="0.2">
      <c r="A1442" s="5">
        <v>42268</v>
      </c>
      <c r="B1442" s="8">
        <v>46.68</v>
      </c>
      <c r="C1442" s="8">
        <v>46.96</v>
      </c>
      <c r="D1442" s="10"/>
    </row>
    <row r="1443" spans="1:4" x14ac:dyDescent="0.2">
      <c r="A1443" s="5">
        <v>42269</v>
      </c>
      <c r="B1443" s="8">
        <v>45.83</v>
      </c>
      <c r="C1443" s="8">
        <v>46.36</v>
      </c>
      <c r="D1443" s="10"/>
    </row>
    <row r="1444" spans="1:4" x14ac:dyDescent="0.2">
      <c r="A1444" s="5">
        <v>42270</v>
      </c>
      <c r="B1444" s="8">
        <v>44.48</v>
      </c>
      <c r="C1444" s="8">
        <v>45.1</v>
      </c>
      <c r="D1444" s="10"/>
    </row>
    <row r="1445" spans="1:4" x14ac:dyDescent="0.2">
      <c r="A1445" s="5">
        <v>42271</v>
      </c>
      <c r="B1445" s="8">
        <v>44.91</v>
      </c>
      <c r="C1445" s="8">
        <v>45.48</v>
      </c>
      <c r="D1445" s="10"/>
    </row>
    <row r="1446" spans="1:4" x14ac:dyDescent="0.2">
      <c r="A1446" s="5">
        <v>42272</v>
      </c>
      <c r="B1446" s="8">
        <v>45.7</v>
      </c>
      <c r="C1446" s="8">
        <v>46.19</v>
      </c>
      <c r="D1446" s="10"/>
    </row>
    <row r="1447" spans="1:4" x14ac:dyDescent="0.2">
      <c r="A1447" s="5">
        <v>42275</v>
      </c>
      <c r="B1447" s="8">
        <v>44.43</v>
      </c>
      <c r="C1447" s="8">
        <v>44.87</v>
      </c>
      <c r="D1447" s="10"/>
    </row>
    <row r="1448" spans="1:4" x14ac:dyDescent="0.2">
      <c r="A1448" s="5">
        <v>42276</v>
      </c>
      <c r="B1448" s="8">
        <v>45.23</v>
      </c>
      <c r="C1448" s="8">
        <v>45.64</v>
      </c>
      <c r="D1448" s="10"/>
    </row>
    <row r="1449" spans="1:4" x14ac:dyDescent="0.2">
      <c r="A1449" s="5">
        <v>42277</v>
      </c>
      <c r="B1449" s="8">
        <v>45.09</v>
      </c>
      <c r="C1449" s="8">
        <v>45.56</v>
      </c>
      <c r="D1449" s="10"/>
    </row>
    <row r="1450" spans="1:4" x14ac:dyDescent="0.2">
      <c r="A1450" s="5">
        <v>42278</v>
      </c>
      <c r="B1450" s="8">
        <v>44.74</v>
      </c>
      <c r="C1450" s="8">
        <v>45.22</v>
      </c>
      <c r="D1450" s="10"/>
    </row>
    <row r="1451" spans="1:4" x14ac:dyDescent="0.2">
      <c r="A1451" s="5">
        <v>42279</v>
      </c>
      <c r="B1451" s="8">
        <v>45.54</v>
      </c>
      <c r="C1451" s="8">
        <v>46</v>
      </c>
      <c r="D1451" s="10"/>
    </row>
    <row r="1452" spans="1:4" x14ac:dyDescent="0.2">
      <c r="A1452" s="5">
        <v>42282</v>
      </c>
      <c r="B1452" s="8">
        <v>46.26</v>
      </c>
      <c r="C1452" s="8">
        <v>46.75</v>
      </c>
      <c r="D1452" s="10"/>
    </row>
    <row r="1453" spans="1:4" x14ac:dyDescent="0.2">
      <c r="A1453" s="5">
        <v>42283</v>
      </c>
      <c r="B1453" s="8">
        <v>48.53</v>
      </c>
      <c r="C1453" s="8">
        <v>49.02</v>
      </c>
      <c r="D1453" s="10"/>
    </row>
    <row r="1454" spans="1:4" x14ac:dyDescent="0.2">
      <c r="A1454" s="5">
        <v>42284</v>
      </c>
      <c r="B1454" s="8">
        <v>47.81</v>
      </c>
      <c r="C1454" s="8">
        <v>48.4</v>
      </c>
      <c r="D1454" s="10"/>
    </row>
    <row r="1455" spans="1:4" x14ac:dyDescent="0.2">
      <c r="A1455" s="5">
        <v>42285</v>
      </c>
      <c r="B1455" s="8">
        <v>49.43</v>
      </c>
      <c r="C1455" s="8">
        <v>50</v>
      </c>
      <c r="D1455" s="10"/>
    </row>
    <row r="1456" spans="1:4" x14ac:dyDescent="0.2">
      <c r="A1456" s="5">
        <v>42286</v>
      </c>
      <c r="B1456" s="8">
        <v>49.63</v>
      </c>
      <c r="C1456" s="8">
        <v>50.14</v>
      </c>
      <c r="D1456" s="10"/>
    </row>
    <row r="1457" spans="1:4" x14ac:dyDescent="0.2">
      <c r="A1457" s="5">
        <v>42290</v>
      </c>
      <c r="B1457" s="8">
        <v>46.66</v>
      </c>
      <c r="C1457" s="8">
        <v>47.15</v>
      </c>
      <c r="D1457" s="10"/>
    </row>
    <row r="1458" spans="1:4" x14ac:dyDescent="0.2">
      <c r="A1458" s="5">
        <v>42291</v>
      </c>
      <c r="B1458" s="8">
        <v>46.64</v>
      </c>
      <c r="C1458" s="8">
        <v>47.16</v>
      </c>
      <c r="D1458" s="10"/>
    </row>
    <row r="1459" spans="1:4" x14ac:dyDescent="0.2">
      <c r="A1459" s="5">
        <v>42292</v>
      </c>
      <c r="B1459" s="8">
        <v>46.38</v>
      </c>
      <c r="C1459" s="8">
        <v>46.87</v>
      </c>
      <c r="D1459" s="10"/>
    </row>
    <row r="1460" spans="1:4" x14ac:dyDescent="0.2">
      <c r="A1460" s="5">
        <v>42293</v>
      </c>
      <c r="B1460" s="8">
        <v>47.26</v>
      </c>
      <c r="C1460" s="8">
        <v>47.72</v>
      </c>
      <c r="D1460" s="10"/>
    </row>
    <row r="1461" spans="1:4" x14ac:dyDescent="0.2">
      <c r="A1461" s="5">
        <v>42296</v>
      </c>
      <c r="B1461" s="8">
        <v>45.89</v>
      </c>
      <c r="C1461" s="8">
        <v>46.28</v>
      </c>
      <c r="D1461" s="10"/>
    </row>
    <row r="1462" spans="1:4" x14ac:dyDescent="0.2">
      <c r="A1462" s="5">
        <v>42297</v>
      </c>
      <c r="B1462" s="8">
        <v>45.55</v>
      </c>
      <c r="C1462" s="8">
        <v>46.29</v>
      </c>
      <c r="D1462" s="10"/>
    </row>
    <row r="1463" spans="1:4" x14ac:dyDescent="0.2">
      <c r="A1463" s="5">
        <v>42298</v>
      </c>
      <c r="B1463" s="8">
        <v>45.2</v>
      </c>
      <c r="C1463" s="8">
        <v>45.92</v>
      </c>
      <c r="D1463" s="10"/>
    </row>
    <row r="1464" spans="1:4" x14ac:dyDescent="0.2">
      <c r="A1464" s="5">
        <v>42299</v>
      </c>
      <c r="B1464" s="8">
        <v>45.38</v>
      </c>
      <c r="C1464" s="8">
        <v>46.12</v>
      </c>
      <c r="D1464" s="10"/>
    </row>
    <row r="1465" spans="1:4" x14ac:dyDescent="0.2">
      <c r="A1465" s="5">
        <v>42300</v>
      </c>
      <c r="B1465" s="8">
        <v>44.6</v>
      </c>
      <c r="C1465" s="8">
        <v>45.47</v>
      </c>
      <c r="D1465" s="10"/>
    </row>
    <row r="1466" spans="1:4" x14ac:dyDescent="0.2">
      <c r="A1466" s="5">
        <v>42303</v>
      </c>
      <c r="B1466" s="8">
        <v>43.98</v>
      </c>
      <c r="C1466" s="8">
        <v>44.9</v>
      </c>
      <c r="D1466" s="10"/>
    </row>
    <row r="1467" spans="1:4" x14ac:dyDescent="0.2">
      <c r="A1467" s="5">
        <v>42304</v>
      </c>
      <c r="B1467" s="8">
        <v>43.2</v>
      </c>
      <c r="C1467" s="8">
        <v>44.12</v>
      </c>
      <c r="D1467" s="10"/>
    </row>
    <row r="1468" spans="1:4" x14ac:dyDescent="0.2">
      <c r="A1468" s="5">
        <v>42305</v>
      </c>
      <c r="B1468" s="8">
        <v>45.94</v>
      </c>
      <c r="C1468" s="8">
        <v>46.82</v>
      </c>
      <c r="D1468" s="10"/>
    </row>
    <row r="1469" spans="1:4" x14ac:dyDescent="0.2">
      <c r="A1469" s="5">
        <v>42306</v>
      </c>
      <c r="B1469" s="8">
        <v>46.06</v>
      </c>
      <c r="C1469" s="8">
        <v>46.9</v>
      </c>
      <c r="D1469" s="10"/>
    </row>
    <row r="1470" spans="1:4" x14ac:dyDescent="0.2">
      <c r="A1470" s="5">
        <v>42307</v>
      </c>
      <c r="B1470" s="8">
        <v>46.59</v>
      </c>
      <c r="C1470" s="8">
        <v>47.47</v>
      </c>
      <c r="D1470" s="10"/>
    </row>
    <row r="1471" spans="1:4" x14ac:dyDescent="0.2">
      <c r="A1471" s="5">
        <v>42310</v>
      </c>
      <c r="B1471" s="8">
        <v>46.14</v>
      </c>
      <c r="C1471" s="8">
        <v>47.04</v>
      </c>
      <c r="D1471" s="10"/>
    </row>
    <row r="1472" spans="1:4" x14ac:dyDescent="0.2">
      <c r="A1472" s="5">
        <v>42311</v>
      </c>
      <c r="B1472" s="8">
        <v>47.9</v>
      </c>
      <c r="C1472" s="8">
        <v>48.8</v>
      </c>
      <c r="D1472" s="10"/>
    </row>
    <row r="1473" spans="1:4" x14ac:dyDescent="0.2">
      <c r="A1473" s="5">
        <v>42312</v>
      </c>
      <c r="B1473" s="8">
        <v>46.32</v>
      </c>
      <c r="C1473" s="8">
        <v>47.21</v>
      </c>
      <c r="D1473" s="10"/>
    </row>
    <row r="1474" spans="1:4" x14ac:dyDescent="0.2">
      <c r="A1474" s="5">
        <v>42313</v>
      </c>
      <c r="B1474" s="8">
        <v>45.2</v>
      </c>
      <c r="C1474" s="8">
        <v>46.24</v>
      </c>
      <c r="D1474" s="10"/>
    </row>
    <row r="1475" spans="1:4" x14ac:dyDescent="0.2">
      <c r="A1475" s="5">
        <v>42314</v>
      </c>
      <c r="B1475" s="8">
        <v>44.29</v>
      </c>
      <c r="C1475" s="8">
        <v>45.47</v>
      </c>
      <c r="D1475" s="10"/>
    </row>
    <row r="1476" spans="1:4" x14ac:dyDescent="0.2">
      <c r="A1476" s="5">
        <v>42317</v>
      </c>
      <c r="B1476" s="8">
        <v>43.87</v>
      </c>
      <c r="C1476" s="8">
        <v>45.12</v>
      </c>
      <c r="D1476" s="10"/>
    </row>
    <row r="1477" spans="1:4" x14ac:dyDescent="0.2">
      <c r="A1477" s="5">
        <v>42318</v>
      </c>
      <c r="B1477" s="8">
        <v>44.21</v>
      </c>
      <c r="C1477" s="8">
        <v>45.44</v>
      </c>
      <c r="D1477" s="10"/>
    </row>
    <row r="1478" spans="1:4" x14ac:dyDescent="0.2">
      <c r="A1478" s="5">
        <v>42320</v>
      </c>
      <c r="B1478" s="8">
        <v>41.75</v>
      </c>
      <c r="C1478" s="8">
        <v>43.03</v>
      </c>
      <c r="D1478" s="10"/>
    </row>
    <row r="1479" spans="1:4" x14ac:dyDescent="0.2">
      <c r="A1479" s="5">
        <v>42321</v>
      </c>
      <c r="B1479" s="8">
        <v>40.74</v>
      </c>
      <c r="C1479" s="8">
        <v>42</v>
      </c>
      <c r="D1479" s="10"/>
    </row>
    <row r="1480" spans="1:4" x14ac:dyDescent="0.2">
      <c r="A1480" s="5">
        <v>42324</v>
      </c>
      <c r="B1480" s="8">
        <v>41.74</v>
      </c>
      <c r="C1480" s="8">
        <v>42.79</v>
      </c>
      <c r="D1480" s="10"/>
    </row>
    <row r="1481" spans="1:4" x14ac:dyDescent="0.2">
      <c r="A1481" s="5">
        <v>42325</v>
      </c>
      <c r="B1481" s="8">
        <v>40.67</v>
      </c>
      <c r="C1481" s="8">
        <v>41.71</v>
      </c>
      <c r="D1481" s="10"/>
    </row>
    <row r="1482" spans="1:4" x14ac:dyDescent="0.2">
      <c r="A1482" s="5">
        <v>42326</v>
      </c>
      <c r="B1482" s="8">
        <v>40.75</v>
      </c>
      <c r="C1482" s="8">
        <v>41.95</v>
      </c>
      <c r="D1482" s="10"/>
    </row>
    <row r="1483" spans="1:4" x14ac:dyDescent="0.2">
      <c r="A1483" s="5">
        <v>42327</v>
      </c>
      <c r="B1483" s="8">
        <v>40.54</v>
      </c>
      <c r="C1483" s="8">
        <v>41.72</v>
      </c>
      <c r="D1483" s="10"/>
    </row>
    <row r="1484" spans="1:4" x14ac:dyDescent="0.2">
      <c r="A1484" s="5">
        <v>42328</v>
      </c>
      <c r="B1484" s="8">
        <v>40.39</v>
      </c>
      <c r="C1484" s="8">
        <v>41.9</v>
      </c>
      <c r="D1484" s="10"/>
    </row>
    <row r="1485" spans="1:4" x14ac:dyDescent="0.2">
      <c r="A1485" s="5">
        <v>42331</v>
      </c>
      <c r="B1485" s="8">
        <v>41.75</v>
      </c>
      <c r="C1485" s="8">
        <v>43.15</v>
      </c>
      <c r="D1485" s="10"/>
    </row>
    <row r="1486" spans="1:4" x14ac:dyDescent="0.2">
      <c r="A1486" s="5">
        <v>42332</v>
      </c>
      <c r="B1486" s="8">
        <v>42.87</v>
      </c>
      <c r="C1486" s="8">
        <v>44.33</v>
      </c>
      <c r="D1486" s="10"/>
    </row>
    <row r="1487" spans="1:4" x14ac:dyDescent="0.2">
      <c r="A1487" s="5">
        <v>42333</v>
      </c>
      <c r="B1487" s="8">
        <v>43.04</v>
      </c>
      <c r="C1487" s="8">
        <v>44.39</v>
      </c>
      <c r="D1487" s="10"/>
    </row>
    <row r="1488" spans="1:4" x14ac:dyDescent="0.2">
      <c r="A1488" s="5">
        <v>42335</v>
      </c>
      <c r="B1488" s="8">
        <v>41.71</v>
      </c>
      <c r="C1488" s="8">
        <v>43.06</v>
      </c>
      <c r="D1488" s="10"/>
    </row>
    <row r="1489" spans="1:4" x14ac:dyDescent="0.2">
      <c r="A1489" s="5">
        <v>42338</v>
      </c>
      <c r="B1489" s="8">
        <v>41.65</v>
      </c>
      <c r="C1489" s="8">
        <v>42.96</v>
      </c>
      <c r="D1489" s="10"/>
    </row>
    <row r="1490" spans="1:4" x14ac:dyDescent="0.2">
      <c r="A1490" s="5">
        <v>42339</v>
      </c>
      <c r="B1490" s="8">
        <v>41.85</v>
      </c>
      <c r="C1490" s="8">
        <v>43.13</v>
      </c>
      <c r="D1490" s="10"/>
    </row>
    <row r="1491" spans="1:4" x14ac:dyDescent="0.2">
      <c r="A1491" s="5">
        <v>42340</v>
      </c>
      <c r="B1491" s="8">
        <v>39.94</v>
      </c>
      <c r="C1491" s="8">
        <v>41.38</v>
      </c>
      <c r="D1491" s="10"/>
    </row>
    <row r="1492" spans="1:4" x14ac:dyDescent="0.2">
      <c r="A1492" s="5">
        <v>42341</v>
      </c>
      <c r="B1492" s="8">
        <v>41.08</v>
      </c>
      <c r="C1492" s="8">
        <v>42.5</v>
      </c>
      <c r="D1492" s="10"/>
    </row>
    <row r="1493" spans="1:4" x14ac:dyDescent="0.2">
      <c r="A1493" s="5">
        <v>42342</v>
      </c>
      <c r="B1493" s="8">
        <v>39.97</v>
      </c>
      <c r="C1493" s="8">
        <v>41.39</v>
      </c>
      <c r="D1493" s="10"/>
    </row>
    <row r="1494" spans="1:4" x14ac:dyDescent="0.2">
      <c r="A1494" s="5">
        <v>42345</v>
      </c>
      <c r="B1494" s="8">
        <v>37.65</v>
      </c>
      <c r="C1494" s="8">
        <v>39.299999999999997</v>
      </c>
      <c r="D1494" s="10"/>
    </row>
    <row r="1495" spans="1:4" x14ac:dyDescent="0.2">
      <c r="A1495" s="5">
        <v>42346</v>
      </c>
      <c r="B1495" s="8">
        <v>37.51</v>
      </c>
      <c r="C1495" s="8">
        <v>39.01</v>
      </c>
      <c r="D1495" s="10"/>
    </row>
    <row r="1496" spans="1:4" x14ac:dyDescent="0.2">
      <c r="A1496" s="5">
        <v>42347</v>
      </c>
      <c r="B1496" s="8">
        <v>37.159999999999997</v>
      </c>
      <c r="C1496" s="8">
        <v>38.72</v>
      </c>
      <c r="D1496" s="10"/>
    </row>
    <row r="1497" spans="1:4" x14ac:dyDescent="0.2">
      <c r="A1497" s="5">
        <v>42348</v>
      </c>
      <c r="B1497" s="8">
        <v>36.76</v>
      </c>
      <c r="C1497" s="8">
        <v>38.43</v>
      </c>
      <c r="D1497" s="10"/>
    </row>
    <row r="1498" spans="1:4" x14ac:dyDescent="0.2">
      <c r="A1498" s="5">
        <v>42349</v>
      </c>
      <c r="B1498" s="8">
        <v>35.619999999999997</v>
      </c>
      <c r="C1498" s="8">
        <v>37.25</v>
      </c>
      <c r="D1498" s="10"/>
    </row>
    <row r="1499" spans="1:4" x14ac:dyDescent="0.2">
      <c r="A1499" s="5">
        <v>42352</v>
      </c>
      <c r="B1499" s="8">
        <v>36.31</v>
      </c>
      <c r="C1499" s="8">
        <v>37.6</v>
      </c>
      <c r="D1499" s="10"/>
    </row>
    <row r="1500" spans="1:4" x14ac:dyDescent="0.2">
      <c r="A1500" s="5">
        <v>42353</v>
      </c>
      <c r="B1500" s="8">
        <v>37.35</v>
      </c>
      <c r="C1500" s="8">
        <v>38.51</v>
      </c>
      <c r="D1500" s="10"/>
    </row>
    <row r="1501" spans="1:4" x14ac:dyDescent="0.2">
      <c r="A1501" s="5">
        <v>42354</v>
      </c>
      <c r="B1501" s="8">
        <v>35.520000000000003</v>
      </c>
      <c r="C1501" s="8">
        <v>36.75</v>
      </c>
      <c r="D1501" s="10"/>
    </row>
    <row r="1502" spans="1:4" x14ac:dyDescent="0.2">
      <c r="A1502" s="5">
        <v>42355</v>
      </c>
      <c r="B1502" s="8">
        <v>34.950000000000003</v>
      </c>
      <c r="C1502" s="8">
        <v>36.270000000000003</v>
      </c>
      <c r="D1502" s="10"/>
    </row>
    <row r="1503" spans="1:4" x14ac:dyDescent="0.2">
      <c r="A1503" s="5">
        <v>42356</v>
      </c>
      <c r="B1503" s="8">
        <v>34.729999999999997</v>
      </c>
      <c r="C1503" s="8">
        <v>36.06</v>
      </c>
      <c r="D1503" s="10"/>
    </row>
    <row r="1504" spans="1:4" x14ac:dyDescent="0.2">
      <c r="A1504" s="5">
        <v>42359</v>
      </c>
      <c r="B1504" s="8">
        <v>34.74</v>
      </c>
      <c r="C1504" s="8">
        <v>35.81</v>
      </c>
      <c r="D1504" s="10"/>
    </row>
    <row r="1505" spans="1:4" x14ac:dyDescent="0.2">
      <c r="A1505" s="5">
        <v>42360</v>
      </c>
      <c r="B1505" s="8">
        <v>36.14</v>
      </c>
      <c r="C1505" s="8">
        <v>37.06</v>
      </c>
      <c r="D1505" s="10"/>
    </row>
    <row r="1506" spans="1:4" x14ac:dyDescent="0.2">
      <c r="A1506" s="5">
        <v>42361</v>
      </c>
      <c r="B1506" s="8">
        <v>37.5</v>
      </c>
      <c r="C1506" s="8">
        <v>38.42</v>
      </c>
      <c r="D1506" s="10"/>
    </row>
    <row r="1507" spans="1:4" x14ac:dyDescent="0.2">
      <c r="A1507" s="5">
        <v>42362</v>
      </c>
      <c r="B1507" s="8">
        <v>38.1</v>
      </c>
      <c r="C1507" s="8">
        <v>39.11</v>
      </c>
      <c r="D1507" s="10"/>
    </row>
    <row r="1508" spans="1:4" x14ac:dyDescent="0.2">
      <c r="A1508" s="5">
        <v>42366</v>
      </c>
      <c r="B1508" s="8">
        <v>36.81</v>
      </c>
      <c r="C1508" s="8">
        <v>37.82</v>
      </c>
      <c r="D1508" s="10"/>
    </row>
    <row r="1509" spans="1:4" x14ac:dyDescent="0.2">
      <c r="A1509" s="5">
        <v>42367</v>
      </c>
      <c r="B1509" s="8">
        <v>37.869999999999997</v>
      </c>
      <c r="C1509" s="8">
        <v>38.86</v>
      </c>
      <c r="D1509" s="10"/>
    </row>
    <row r="1510" spans="1:4" x14ac:dyDescent="0.2">
      <c r="A1510" s="5">
        <v>42368</v>
      </c>
      <c r="B1510" s="8">
        <v>36.6</v>
      </c>
      <c r="C1510" s="8">
        <v>37.64</v>
      </c>
      <c r="D1510" s="10"/>
    </row>
    <row r="1511" spans="1:4" x14ac:dyDescent="0.2">
      <c r="A1511" s="5">
        <v>42369</v>
      </c>
      <c r="B1511" s="8">
        <v>37.04</v>
      </c>
      <c r="C1511" s="8">
        <v>38.17</v>
      </c>
      <c r="D1511" s="10"/>
    </row>
    <row r="1512" spans="1:4" x14ac:dyDescent="0.2">
      <c r="A1512" s="5">
        <v>42373</v>
      </c>
      <c r="B1512" s="8">
        <v>36.76</v>
      </c>
      <c r="C1512" s="8">
        <v>37.950000000000003</v>
      </c>
      <c r="D1512" s="10"/>
    </row>
    <row r="1513" spans="1:4" x14ac:dyDescent="0.2">
      <c r="A1513" s="5">
        <v>42374</v>
      </c>
      <c r="B1513" s="8">
        <v>35.97</v>
      </c>
      <c r="C1513" s="8">
        <v>37.18</v>
      </c>
      <c r="D1513" s="10"/>
    </row>
    <row r="1514" spans="1:4" x14ac:dyDescent="0.2">
      <c r="A1514" s="5">
        <v>42375</v>
      </c>
      <c r="B1514" s="8">
        <v>33.97</v>
      </c>
      <c r="C1514" s="8">
        <v>35.200000000000003</v>
      </c>
      <c r="D1514" s="10"/>
    </row>
    <row r="1515" spans="1:4" x14ac:dyDescent="0.2">
      <c r="A1515" s="5">
        <v>42376</v>
      </c>
      <c r="B1515" s="8">
        <v>33.270000000000003</v>
      </c>
      <c r="C1515" s="8">
        <v>34.49</v>
      </c>
      <c r="D1515" s="10"/>
    </row>
    <row r="1516" spans="1:4" x14ac:dyDescent="0.2">
      <c r="A1516" s="5">
        <v>42377</v>
      </c>
      <c r="B1516" s="8">
        <v>33.159999999999997</v>
      </c>
      <c r="C1516" s="8">
        <v>34.32</v>
      </c>
      <c r="D1516" s="10"/>
    </row>
    <row r="1517" spans="1:4" x14ac:dyDescent="0.2">
      <c r="A1517" s="5">
        <v>42380</v>
      </c>
      <c r="B1517" s="8">
        <v>31.41</v>
      </c>
      <c r="C1517" s="8">
        <v>32.520000000000003</v>
      </c>
      <c r="D1517" s="10"/>
    </row>
    <row r="1518" spans="1:4" x14ac:dyDescent="0.2">
      <c r="A1518" s="5">
        <v>42381</v>
      </c>
      <c r="B1518" s="8">
        <v>30.44</v>
      </c>
      <c r="C1518" s="8">
        <v>31.52</v>
      </c>
      <c r="D1518" s="10"/>
    </row>
    <row r="1519" spans="1:4" x14ac:dyDescent="0.2">
      <c r="A1519" s="5">
        <v>42382</v>
      </c>
      <c r="B1519" s="8">
        <v>30.48</v>
      </c>
      <c r="C1519" s="8">
        <v>31.39</v>
      </c>
      <c r="D1519" s="10"/>
    </row>
    <row r="1520" spans="1:4" x14ac:dyDescent="0.2">
      <c r="A1520" s="5">
        <v>42383</v>
      </c>
      <c r="B1520" s="8">
        <v>31.2</v>
      </c>
      <c r="C1520" s="8">
        <v>32.11</v>
      </c>
      <c r="D1520" s="10"/>
    </row>
    <row r="1521" spans="1:4" x14ac:dyDescent="0.2">
      <c r="A1521" s="5">
        <v>42384</v>
      </c>
      <c r="B1521" s="8">
        <v>29.42</v>
      </c>
      <c r="C1521" s="8">
        <v>30.39</v>
      </c>
      <c r="D1521" s="10"/>
    </row>
    <row r="1522" spans="1:4" x14ac:dyDescent="0.2">
      <c r="A1522" s="5">
        <v>42388</v>
      </c>
      <c r="B1522" s="8">
        <v>28.46</v>
      </c>
      <c r="C1522" s="8">
        <v>29.57</v>
      </c>
      <c r="D1522" s="10"/>
    </row>
    <row r="1523" spans="1:4" x14ac:dyDescent="0.2">
      <c r="A1523" s="5">
        <v>42389</v>
      </c>
      <c r="B1523" s="8">
        <v>26.55</v>
      </c>
      <c r="C1523" s="8">
        <v>28.35</v>
      </c>
      <c r="D1523" s="10"/>
    </row>
    <row r="1524" spans="1:4" x14ac:dyDescent="0.2">
      <c r="A1524" s="5">
        <v>42390</v>
      </c>
      <c r="B1524" s="8">
        <v>29.53</v>
      </c>
      <c r="C1524" s="8">
        <v>30.83</v>
      </c>
      <c r="D1524" s="10"/>
    </row>
    <row r="1525" spans="1:4" x14ac:dyDescent="0.2">
      <c r="A1525" s="5">
        <v>42391</v>
      </c>
      <c r="B1525" s="8">
        <v>32.19</v>
      </c>
      <c r="C1525" s="8">
        <v>33.51</v>
      </c>
      <c r="D1525" s="10"/>
    </row>
    <row r="1526" spans="1:4" x14ac:dyDescent="0.2">
      <c r="A1526" s="5">
        <v>42394</v>
      </c>
      <c r="B1526" s="8">
        <v>30.34</v>
      </c>
      <c r="C1526" s="8">
        <v>31.8</v>
      </c>
      <c r="D1526" s="10"/>
    </row>
    <row r="1527" spans="1:4" x14ac:dyDescent="0.2">
      <c r="A1527" s="5">
        <v>42395</v>
      </c>
      <c r="B1527" s="8">
        <v>31.45</v>
      </c>
      <c r="C1527" s="8">
        <v>32.9</v>
      </c>
      <c r="D1527" s="10"/>
    </row>
    <row r="1528" spans="1:4" x14ac:dyDescent="0.2">
      <c r="A1528" s="5">
        <v>42396</v>
      </c>
      <c r="B1528" s="8">
        <v>32.299999999999997</v>
      </c>
      <c r="C1528" s="8">
        <v>33.76</v>
      </c>
      <c r="D1528" s="10"/>
    </row>
    <row r="1529" spans="1:4" x14ac:dyDescent="0.2">
      <c r="A1529" s="5">
        <v>42397</v>
      </c>
      <c r="B1529" s="8">
        <v>33.22</v>
      </c>
      <c r="C1529" s="8">
        <v>34.71</v>
      </c>
      <c r="D1529" s="10"/>
    </row>
    <row r="1530" spans="1:4" x14ac:dyDescent="0.2">
      <c r="A1530" s="5">
        <v>42398</v>
      </c>
      <c r="B1530" s="8">
        <v>33.619999999999997</v>
      </c>
      <c r="C1530" s="8">
        <v>35.28</v>
      </c>
      <c r="D1530" s="10"/>
    </row>
    <row r="1531" spans="1:4" x14ac:dyDescent="0.2">
      <c r="A1531" s="5">
        <v>42401</v>
      </c>
      <c r="B1531" s="8">
        <v>31.62</v>
      </c>
      <c r="C1531" s="8">
        <v>33.36</v>
      </c>
      <c r="D1531" s="10"/>
    </row>
    <row r="1532" spans="1:4" x14ac:dyDescent="0.2">
      <c r="A1532" s="5">
        <v>42402</v>
      </c>
      <c r="B1532" s="8">
        <v>29.88</v>
      </c>
      <c r="C1532" s="8">
        <v>31.61</v>
      </c>
      <c r="D1532" s="10"/>
    </row>
    <row r="1533" spans="1:4" x14ac:dyDescent="0.2">
      <c r="A1533" s="5">
        <v>42403</v>
      </c>
      <c r="B1533" s="8">
        <v>32.28</v>
      </c>
      <c r="C1533" s="8">
        <v>33.86</v>
      </c>
      <c r="D1533" s="10"/>
    </row>
    <row r="1534" spans="1:4" x14ac:dyDescent="0.2">
      <c r="A1534" s="5">
        <v>42404</v>
      </c>
      <c r="B1534" s="8">
        <v>31.72</v>
      </c>
      <c r="C1534" s="8">
        <v>33.380000000000003</v>
      </c>
      <c r="D1534" s="10"/>
    </row>
    <row r="1535" spans="1:4" x14ac:dyDescent="0.2">
      <c r="A1535" s="5">
        <v>42405</v>
      </c>
      <c r="B1535" s="8">
        <v>30.89</v>
      </c>
      <c r="C1535" s="8">
        <v>32.72</v>
      </c>
      <c r="D1535" s="10"/>
    </row>
    <row r="1536" spans="1:4" x14ac:dyDescent="0.2">
      <c r="A1536" s="5">
        <v>42408</v>
      </c>
      <c r="B1536" s="8">
        <v>29.69</v>
      </c>
      <c r="C1536" s="8">
        <v>31.64</v>
      </c>
      <c r="D1536" s="10"/>
    </row>
    <row r="1537" spans="1:4" x14ac:dyDescent="0.2">
      <c r="A1537" s="5">
        <v>42409</v>
      </c>
      <c r="B1537" s="8">
        <v>27.94</v>
      </c>
      <c r="C1537" s="8">
        <v>29.74</v>
      </c>
      <c r="D1537" s="10"/>
    </row>
    <row r="1538" spans="1:4" x14ac:dyDescent="0.2">
      <c r="A1538" s="5">
        <v>42410</v>
      </c>
      <c r="B1538" s="8">
        <v>27.45</v>
      </c>
      <c r="C1538" s="8">
        <v>29.66</v>
      </c>
      <c r="D1538" s="10"/>
    </row>
    <row r="1539" spans="1:4" x14ac:dyDescent="0.2">
      <c r="A1539" s="5">
        <v>42411</v>
      </c>
      <c r="B1539" s="8">
        <v>26.21</v>
      </c>
      <c r="C1539" s="8">
        <v>28.83</v>
      </c>
      <c r="D1539" s="10"/>
    </row>
    <row r="1540" spans="1:4" x14ac:dyDescent="0.2">
      <c r="A1540" s="5">
        <v>42412</v>
      </c>
      <c r="B1540" s="8">
        <v>29.44</v>
      </c>
      <c r="C1540" s="8">
        <v>31.91</v>
      </c>
      <c r="D1540" s="10"/>
    </row>
    <row r="1541" spans="1:4" x14ac:dyDescent="0.2">
      <c r="A1541" s="5">
        <v>42416</v>
      </c>
      <c r="B1541" s="8">
        <v>29.04</v>
      </c>
      <c r="C1541" s="8">
        <v>30.97</v>
      </c>
      <c r="D1541" s="10"/>
    </row>
    <row r="1542" spans="1:4" x14ac:dyDescent="0.2">
      <c r="A1542" s="5">
        <v>42417</v>
      </c>
      <c r="B1542" s="8">
        <v>30.66</v>
      </c>
      <c r="C1542" s="8">
        <v>32.979999999999997</v>
      </c>
      <c r="D1542" s="10"/>
    </row>
    <row r="1543" spans="1:4" x14ac:dyDescent="0.2">
      <c r="A1543" s="5">
        <v>42418</v>
      </c>
      <c r="B1543" s="8">
        <v>30.77</v>
      </c>
      <c r="C1543" s="8">
        <v>32.93</v>
      </c>
      <c r="D1543" s="10"/>
    </row>
    <row r="1544" spans="1:4" x14ac:dyDescent="0.2">
      <c r="A1544" s="5">
        <v>42419</v>
      </c>
      <c r="B1544" s="8">
        <v>29.64</v>
      </c>
      <c r="C1544" s="8">
        <v>31.75</v>
      </c>
      <c r="D1544" s="10"/>
    </row>
    <row r="1545" spans="1:4" x14ac:dyDescent="0.2">
      <c r="A1545" s="5">
        <v>42422</v>
      </c>
      <c r="B1545" s="8">
        <v>31.48</v>
      </c>
      <c r="C1545" s="8">
        <v>33.39</v>
      </c>
      <c r="D1545" s="10"/>
    </row>
    <row r="1546" spans="1:4" x14ac:dyDescent="0.2">
      <c r="A1546" s="5">
        <v>42423</v>
      </c>
      <c r="B1546" s="8">
        <v>31.87</v>
      </c>
      <c r="C1546" s="8">
        <v>33.6</v>
      </c>
      <c r="D1546" s="10"/>
    </row>
    <row r="1547" spans="1:4" x14ac:dyDescent="0.2">
      <c r="A1547" s="5">
        <v>42424</v>
      </c>
      <c r="B1547" s="8">
        <v>32.15</v>
      </c>
      <c r="C1547" s="8">
        <v>34.07</v>
      </c>
      <c r="D1547" s="10"/>
    </row>
    <row r="1548" spans="1:4" x14ac:dyDescent="0.2">
      <c r="A1548" s="5">
        <v>42425</v>
      </c>
      <c r="B1548" s="8">
        <v>33.07</v>
      </c>
      <c r="C1548" s="8">
        <v>34.83</v>
      </c>
      <c r="D1548" s="10"/>
    </row>
    <row r="1549" spans="1:4" x14ac:dyDescent="0.2">
      <c r="A1549" s="5">
        <v>42426</v>
      </c>
      <c r="B1549" s="8">
        <v>32.78</v>
      </c>
      <c r="C1549" s="8">
        <v>34.58</v>
      </c>
      <c r="D1549" s="10"/>
    </row>
    <row r="1550" spans="1:4" x14ac:dyDescent="0.2">
      <c r="A1550" s="5">
        <v>42429</v>
      </c>
      <c r="B1550" s="8">
        <v>33.75</v>
      </c>
      <c r="C1550" s="8">
        <v>35.58</v>
      </c>
      <c r="D1550" s="10"/>
    </row>
    <row r="1551" spans="1:4" x14ac:dyDescent="0.2">
      <c r="A1551" s="5">
        <v>42430</v>
      </c>
      <c r="B1551" s="8">
        <v>34.4</v>
      </c>
      <c r="C1551" s="8">
        <v>36.15</v>
      </c>
      <c r="D1551" s="10"/>
    </row>
    <row r="1552" spans="1:4" x14ac:dyDescent="0.2">
      <c r="A1552" s="5">
        <v>42431</v>
      </c>
      <c r="B1552" s="8">
        <v>34.659999999999997</v>
      </c>
      <c r="C1552" s="8">
        <v>36.299999999999997</v>
      </c>
      <c r="D1552" s="10"/>
    </row>
    <row r="1553" spans="1:4" x14ac:dyDescent="0.2">
      <c r="A1553" s="5">
        <v>42432</v>
      </c>
      <c r="B1553" s="8">
        <v>34.57</v>
      </c>
      <c r="C1553" s="8">
        <v>36.33</v>
      </c>
      <c r="D1553" s="10"/>
    </row>
    <row r="1554" spans="1:4" x14ac:dyDescent="0.2">
      <c r="A1554" s="5">
        <v>42433</v>
      </c>
      <c r="B1554" s="8">
        <v>35.92</v>
      </c>
      <c r="C1554" s="8">
        <v>37.75</v>
      </c>
      <c r="D1554" s="10"/>
    </row>
    <row r="1555" spans="1:4" x14ac:dyDescent="0.2">
      <c r="A1555" s="5">
        <v>42436</v>
      </c>
      <c r="B1555" s="8">
        <v>37.9</v>
      </c>
      <c r="C1555" s="8">
        <v>39.82</v>
      </c>
      <c r="D1555" s="10"/>
    </row>
    <row r="1556" spans="1:4" x14ac:dyDescent="0.2">
      <c r="A1556" s="5">
        <v>42437</v>
      </c>
      <c r="B1556" s="8">
        <v>36.5</v>
      </c>
      <c r="C1556" s="8">
        <v>38.42</v>
      </c>
      <c r="D1556" s="10"/>
    </row>
    <row r="1557" spans="1:4" x14ac:dyDescent="0.2">
      <c r="A1557" s="5">
        <v>42438</v>
      </c>
      <c r="B1557" s="8">
        <v>38.29</v>
      </c>
      <c r="C1557" s="8">
        <v>40.07</v>
      </c>
      <c r="D1557" s="10"/>
    </row>
    <row r="1558" spans="1:4" x14ac:dyDescent="0.2">
      <c r="A1558" s="5">
        <v>42439</v>
      </c>
      <c r="B1558" s="8">
        <v>37.840000000000003</v>
      </c>
      <c r="C1558" s="8">
        <v>39.4</v>
      </c>
      <c r="D1558" s="10"/>
    </row>
    <row r="1559" spans="1:4" x14ac:dyDescent="0.2">
      <c r="A1559" s="5">
        <v>42440</v>
      </c>
      <c r="B1559" s="8">
        <v>38.5</v>
      </c>
      <c r="C1559" s="8">
        <v>40.090000000000003</v>
      </c>
      <c r="D1559" s="10"/>
    </row>
    <row r="1560" spans="1:4" x14ac:dyDescent="0.2">
      <c r="A1560" s="5">
        <v>42443</v>
      </c>
      <c r="B1560" s="8">
        <v>37.18</v>
      </c>
      <c r="C1560" s="8">
        <v>38.840000000000003</v>
      </c>
      <c r="D1560" s="10"/>
    </row>
    <row r="1561" spans="1:4" x14ac:dyDescent="0.2">
      <c r="A1561" s="5">
        <v>42444</v>
      </c>
      <c r="B1561" s="8">
        <v>36.340000000000003</v>
      </c>
      <c r="C1561" s="8">
        <v>38.08</v>
      </c>
      <c r="D1561" s="10"/>
    </row>
    <row r="1562" spans="1:4" x14ac:dyDescent="0.2">
      <c r="A1562" s="5">
        <v>42445</v>
      </c>
      <c r="B1562" s="8">
        <v>38.46</v>
      </c>
      <c r="C1562" s="8">
        <v>40</v>
      </c>
      <c r="D1562" s="10"/>
    </row>
    <row r="1563" spans="1:4" x14ac:dyDescent="0.2">
      <c r="A1563" s="5">
        <v>42446</v>
      </c>
      <c r="B1563" s="8">
        <v>40.200000000000003</v>
      </c>
      <c r="C1563" s="8">
        <v>41.66</v>
      </c>
      <c r="D1563" s="10"/>
    </row>
    <row r="1564" spans="1:4" x14ac:dyDescent="0.2">
      <c r="A1564" s="5">
        <v>42447</v>
      </c>
      <c r="B1564" s="8">
        <v>39.44</v>
      </c>
      <c r="C1564" s="8">
        <v>41.14</v>
      </c>
      <c r="D1564" s="10"/>
    </row>
    <row r="1565" spans="1:4" x14ac:dyDescent="0.2">
      <c r="A1565" s="5">
        <v>42450</v>
      </c>
      <c r="B1565" s="8">
        <v>39.909999999999997</v>
      </c>
      <c r="C1565" s="8">
        <v>41.52</v>
      </c>
      <c r="D1565" s="10"/>
    </row>
    <row r="1566" spans="1:4" x14ac:dyDescent="0.2">
      <c r="A1566" s="5">
        <v>42451</v>
      </c>
      <c r="B1566" s="8">
        <v>41.45</v>
      </c>
      <c r="C1566" s="8">
        <v>42.44</v>
      </c>
      <c r="D1566" s="10"/>
    </row>
    <row r="1567" spans="1:4" x14ac:dyDescent="0.2">
      <c r="A1567" s="5">
        <v>42452</v>
      </c>
      <c r="B1567" s="8">
        <v>39.79</v>
      </c>
      <c r="C1567" s="8">
        <v>40.869999999999997</v>
      </c>
      <c r="D1567" s="10"/>
    </row>
    <row r="1568" spans="1:4" x14ac:dyDescent="0.2">
      <c r="A1568" s="5">
        <v>42453</v>
      </c>
      <c r="B1568" s="8">
        <v>39.46</v>
      </c>
      <c r="C1568" s="8">
        <v>40.630000000000003</v>
      </c>
      <c r="D1568" s="10"/>
    </row>
    <row r="1569" spans="1:4" x14ac:dyDescent="0.2">
      <c r="A1569" s="5">
        <v>42457</v>
      </c>
      <c r="B1569" s="8">
        <v>39.39</v>
      </c>
      <c r="C1569" s="8">
        <v>40.53</v>
      </c>
      <c r="D1569" s="10"/>
    </row>
    <row r="1570" spans="1:4" x14ac:dyDescent="0.2">
      <c r="A1570" s="5">
        <v>42458</v>
      </c>
      <c r="B1570" s="8">
        <v>38.28</v>
      </c>
      <c r="C1570" s="8">
        <v>39.51</v>
      </c>
      <c r="D1570" s="10"/>
    </row>
    <row r="1571" spans="1:4" x14ac:dyDescent="0.2">
      <c r="A1571" s="5">
        <v>42459</v>
      </c>
      <c r="B1571" s="8">
        <v>38.32</v>
      </c>
      <c r="C1571" s="8">
        <v>39.659999999999997</v>
      </c>
      <c r="D1571" s="10"/>
    </row>
    <row r="1572" spans="1:4" x14ac:dyDescent="0.2">
      <c r="A1572" s="5">
        <v>42460</v>
      </c>
      <c r="B1572" s="8">
        <v>38.340000000000003</v>
      </c>
      <c r="C1572" s="8">
        <v>39.75</v>
      </c>
      <c r="D1572" s="10"/>
    </row>
    <row r="1573" spans="1:4" x14ac:dyDescent="0.2">
      <c r="A1573" s="5">
        <v>42461</v>
      </c>
      <c r="B1573" s="8">
        <v>36.79</v>
      </c>
      <c r="C1573" s="8">
        <v>38.200000000000003</v>
      </c>
      <c r="D1573" s="10"/>
    </row>
    <row r="1574" spans="1:4" x14ac:dyDescent="0.2">
      <c r="A1574" s="5">
        <v>42464</v>
      </c>
      <c r="B1574" s="8">
        <v>35.700000000000003</v>
      </c>
      <c r="C1574" s="8">
        <v>37.03</v>
      </c>
      <c r="D1574" s="10"/>
    </row>
    <row r="1575" spans="1:4" x14ac:dyDescent="0.2">
      <c r="A1575" s="5">
        <v>42465</v>
      </c>
      <c r="B1575" s="8">
        <v>35.89</v>
      </c>
      <c r="C1575" s="8">
        <v>37.11</v>
      </c>
      <c r="D1575" s="10"/>
    </row>
    <row r="1576" spans="1:4" x14ac:dyDescent="0.2">
      <c r="A1576" s="5">
        <v>42466</v>
      </c>
      <c r="B1576" s="8">
        <v>37.75</v>
      </c>
      <c r="C1576" s="8">
        <v>38.979999999999997</v>
      </c>
      <c r="D1576" s="10"/>
    </row>
    <row r="1577" spans="1:4" x14ac:dyDescent="0.2">
      <c r="A1577" s="5">
        <v>42467</v>
      </c>
      <c r="B1577" s="8">
        <v>37.26</v>
      </c>
      <c r="C1577" s="8">
        <v>38.49</v>
      </c>
      <c r="D1577" s="10"/>
    </row>
    <row r="1578" spans="1:4" x14ac:dyDescent="0.2">
      <c r="A1578" s="5">
        <v>42468</v>
      </c>
      <c r="B1578" s="8">
        <v>39.72</v>
      </c>
      <c r="C1578" s="8">
        <v>40.99</v>
      </c>
      <c r="D1578" s="10"/>
    </row>
    <row r="1579" spans="1:4" x14ac:dyDescent="0.2">
      <c r="A1579" s="5">
        <v>42471</v>
      </c>
      <c r="B1579" s="8">
        <v>40.36</v>
      </c>
      <c r="C1579" s="8">
        <v>41.75</v>
      </c>
      <c r="D1579" s="10"/>
    </row>
    <row r="1580" spans="1:4" x14ac:dyDescent="0.2">
      <c r="A1580" s="5">
        <v>42472</v>
      </c>
      <c r="B1580" s="8">
        <v>42.17</v>
      </c>
      <c r="C1580" s="8">
        <v>43.5</v>
      </c>
      <c r="D1580" s="10"/>
    </row>
    <row r="1581" spans="1:4" x14ac:dyDescent="0.2">
      <c r="A1581" s="5">
        <v>42473</v>
      </c>
      <c r="B1581" s="8">
        <v>41.76</v>
      </c>
      <c r="C1581" s="8">
        <v>43.01</v>
      </c>
      <c r="D1581" s="10"/>
    </row>
    <row r="1582" spans="1:4" x14ac:dyDescent="0.2">
      <c r="A1582" s="5">
        <v>42474</v>
      </c>
      <c r="B1582" s="8">
        <v>41.5</v>
      </c>
      <c r="C1582" s="8">
        <v>42.67</v>
      </c>
      <c r="D1582" s="10"/>
    </row>
    <row r="1583" spans="1:4" x14ac:dyDescent="0.2">
      <c r="A1583" s="5">
        <v>42475</v>
      </c>
      <c r="B1583" s="8">
        <v>40.36</v>
      </c>
      <c r="C1583" s="8">
        <v>41.71</v>
      </c>
      <c r="D1583" s="10"/>
    </row>
    <row r="1584" spans="1:4" x14ac:dyDescent="0.2">
      <c r="A1584" s="5">
        <v>42478</v>
      </c>
      <c r="B1584" s="8">
        <v>39.78</v>
      </c>
      <c r="C1584" s="8">
        <v>41.19</v>
      </c>
      <c r="D1584" s="10"/>
    </row>
    <row r="1585" spans="1:4" x14ac:dyDescent="0.2">
      <c r="A1585" s="5">
        <v>42479</v>
      </c>
      <c r="B1585" s="8">
        <v>41.08</v>
      </c>
      <c r="C1585" s="8">
        <v>42.47</v>
      </c>
      <c r="D1585" s="10"/>
    </row>
    <row r="1586" spans="1:4" x14ac:dyDescent="0.2">
      <c r="A1586" s="5">
        <v>42480</v>
      </c>
      <c r="B1586" s="8">
        <v>42.63</v>
      </c>
      <c r="C1586" s="8">
        <v>44.18</v>
      </c>
      <c r="D1586" s="10"/>
    </row>
    <row r="1587" spans="1:4" x14ac:dyDescent="0.2">
      <c r="A1587" s="5">
        <v>42481</v>
      </c>
      <c r="B1587" s="8">
        <v>43.18</v>
      </c>
      <c r="C1587" s="8">
        <v>43.98</v>
      </c>
      <c r="D1587" s="10"/>
    </row>
    <row r="1588" spans="1:4" x14ac:dyDescent="0.2">
      <c r="A1588" s="5">
        <v>42482</v>
      </c>
      <c r="B1588" s="8">
        <v>43.73</v>
      </c>
      <c r="C1588" s="8">
        <v>44.54</v>
      </c>
      <c r="D1588" s="10"/>
    </row>
    <row r="1589" spans="1:4" x14ac:dyDescent="0.2">
      <c r="A1589" s="5">
        <v>42485</v>
      </c>
      <c r="B1589" s="8">
        <v>42.64</v>
      </c>
      <c r="C1589" s="8">
        <v>43.59</v>
      </c>
      <c r="D1589" s="10"/>
    </row>
    <row r="1590" spans="1:4" x14ac:dyDescent="0.2">
      <c r="A1590" s="5">
        <v>42486</v>
      </c>
      <c r="B1590" s="8">
        <v>44.04</v>
      </c>
      <c r="C1590" s="8">
        <v>44.89</v>
      </c>
      <c r="D1590" s="10"/>
    </row>
    <row r="1591" spans="1:4" x14ac:dyDescent="0.2">
      <c r="A1591" s="5">
        <v>42487</v>
      </c>
      <c r="B1591" s="8">
        <v>45.33</v>
      </c>
      <c r="C1591" s="8">
        <v>46.2</v>
      </c>
      <c r="D1591" s="10"/>
    </row>
    <row r="1592" spans="1:4" x14ac:dyDescent="0.2">
      <c r="A1592" s="5">
        <v>42488</v>
      </c>
      <c r="B1592" s="8">
        <v>46.03</v>
      </c>
      <c r="C1592" s="8">
        <v>46.87</v>
      </c>
      <c r="D1592" s="10"/>
    </row>
    <row r="1593" spans="1:4" x14ac:dyDescent="0.2">
      <c r="A1593" s="5">
        <v>42489</v>
      </c>
      <c r="B1593" s="8">
        <v>45.92</v>
      </c>
      <c r="C1593" s="8">
        <v>46.69</v>
      </c>
      <c r="D1593" s="10"/>
    </row>
    <row r="1594" spans="1:4" x14ac:dyDescent="0.2">
      <c r="A1594" s="5">
        <v>42492</v>
      </c>
      <c r="B1594" s="8">
        <v>44.78</v>
      </c>
      <c r="C1594" s="8">
        <v>45.48</v>
      </c>
      <c r="D1594" s="10"/>
    </row>
    <row r="1595" spans="1:4" x14ac:dyDescent="0.2">
      <c r="A1595" s="5">
        <v>42493</v>
      </c>
      <c r="B1595" s="8">
        <v>43.65</v>
      </c>
      <c r="C1595" s="8">
        <v>44.41</v>
      </c>
      <c r="D1595" s="10"/>
    </row>
    <row r="1596" spans="1:4" x14ac:dyDescent="0.2">
      <c r="A1596" s="5">
        <v>42494</v>
      </c>
      <c r="B1596" s="8">
        <v>43.78</v>
      </c>
      <c r="C1596" s="8">
        <v>44.42</v>
      </c>
      <c r="D1596" s="10"/>
    </row>
    <row r="1597" spans="1:4" x14ac:dyDescent="0.2">
      <c r="A1597" s="5">
        <v>42495</v>
      </c>
      <c r="B1597" s="8">
        <v>44.32</v>
      </c>
      <c r="C1597" s="8">
        <v>44.91</v>
      </c>
      <c r="D1597" s="10"/>
    </row>
    <row r="1598" spans="1:4" x14ac:dyDescent="0.2">
      <c r="A1598" s="5">
        <v>42496</v>
      </c>
      <c r="B1598" s="8">
        <v>44.66</v>
      </c>
      <c r="C1598" s="8">
        <v>45.32</v>
      </c>
      <c r="D1598" s="10"/>
    </row>
    <row r="1599" spans="1:4" x14ac:dyDescent="0.2">
      <c r="A1599" s="5">
        <v>42499</v>
      </c>
      <c r="B1599" s="8">
        <v>43.44</v>
      </c>
      <c r="C1599" s="8">
        <v>44.03</v>
      </c>
      <c r="D1599" s="10"/>
    </row>
    <row r="1600" spans="1:4" x14ac:dyDescent="0.2">
      <c r="A1600" s="5">
        <v>42500</v>
      </c>
      <c r="B1600" s="8">
        <v>44.66</v>
      </c>
      <c r="C1600" s="8">
        <v>45.35</v>
      </c>
      <c r="D1600" s="10"/>
    </row>
    <row r="1601" spans="1:4" x14ac:dyDescent="0.2">
      <c r="A1601" s="5">
        <v>42501</v>
      </c>
      <c r="B1601" s="8">
        <v>46.23</v>
      </c>
      <c r="C1601" s="8">
        <v>47.01</v>
      </c>
      <c r="D1601" s="10"/>
    </row>
    <row r="1602" spans="1:4" x14ac:dyDescent="0.2">
      <c r="A1602" s="5">
        <v>42502</v>
      </c>
      <c r="B1602" s="8">
        <v>46.7</v>
      </c>
      <c r="C1602" s="8">
        <v>47.45</v>
      </c>
      <c r="D1602" s="10"/>
    </row>
    <row r="1603" spans="1:4" x14ac:dyDescent="0.2">
      <c r="A1603" s="5">
        <v>42503</v>
      </c>
      <c r="B1603" s="8">
        <v>46.21</v>
      </c>
      <c r="C1603" s="8">
        <v>46.9</v>
      </c>
      <c r="D1603" s="10"/>
    </row>
    <row r="1604" spans="1:4" x14ac:dyDescent="0.2">
      <c r="A1604" s="5">
        <v>42506</v>
      </c>
      <c r="B1604" s="8">
        <v>47.72</v>
      </c>
      <c r="C1604" s="8">
        <v>48.42</v>
      </c>
      <c r="D1604" s="10"/>
    </row>
    <row r="1605" spans="1:4" x14ac:dyDescent="0.2">
      <c r="A1605" s="5">
        <v>42507</v>
      </c>
      <c r="B1605" s="8">
        <v>48.31</v>
      </c>
      <c r="C1605" s="8">
        <v>48.99</v>
      </c>
      <c r="D1605" s="10"/>
    </row>
    <row r="1606" spans="1:4" x14ac:dyDescent="0.2">
      <c r="A1606" s="5">
        <v>42508</v>
      </c>
      <c r="B1606" s="8">
        <v>48.19</v>
      </c>
      <c r="C1606" s="8">
        <v>48.78</v>
      </c>
      <c r="D1606" s="10"/>
    </row>
    <row r="1607" spans="1:4" x14ac:dyDescent="0.2">
      <c r="A1607" s="5">
        <v>42509</v>
      </c>
      <c r="B1607" s="8">
        <v>48.16</v>
      </c>
      <c r="C1607" s="8">
        <v>48.67</v>
      </c>
      <c r="D1607" s="10"/>
    </row>
    <row r="1608" spans="1:4" x14ac:dyDescent="0.2">
      <c r="A1608" s="5">
        <v>42510</v>
      </c>
      <c r="B1608" s="8">
        <v>47.75</v>
      </c>
      <c r="C1608" s="8">
        <v>48.41</v>
      </c>
      <c r="D1608" s="10"/>
    </row>
    <row r="1609" spans="1:4" x14ac:dyDescent="0.2">
      <c r="A1609" s="5">
        <v>42513</v>
      </c>
      <c r="B1609" s="8">
        <v>48.08</v>
      </c>
      <c r="C1609" s="8">
        <v>48.57</v>
      </c>
      <c r="D1609" s="10"/>
    </row>
    <row r="1610" spans="1:4" x14ac:dyDescent="0.2">
      <c r="A1610" s="5">
        <v>42514</v>
      </c>
      <c r="B1610" s="8">
        <v>48.62</v>
      </c>
      <c r="C1610" s="8">
        <v>49.06</v>
      </c>
      <c r="D1610" s="10"/>
    </row>
    <row r="1611" spans="1:4" x14ac:dyDescent="0.2">
      <c r="A1611" s="5">
        <v>42515</v>
      </c>
      <c r="B1611" s="8">
        <v>49.56</v>
      </c>
      <c r="C1611" s="8">
        <v>49.96</v>
      </c>
      <c r="D1611" s="10"/>
    </row>
    <row r="1612" spans="1:4" x14ac:dyDescent="0.2">
      <c r="A1612" s="5">
        <v>42516</v>
      </c>
      <c r="B1612" s="8">
        <v>49.48</v>
      </c>
      <c r="C1612" s="8">
        <v>49.88</v>
      </c>
      <c r="D1612" s="10"/>
    </row>
    <row r="1613" spans="1:4" x14ac:dyDescent="0.2">
      <c r="A1613" s="5">
        <v>42517</v>
      </c>
      <c r="B1613" s="8">
        <v>49.33</v>
      </c>
      <c r="C1613" s="8">
        <v>49.74</v>
      </c>
      <c r="D1613" s="10"/>
    </row>
    <row r="1614" spans="1:4" x14ac:dyDescent="0.2">
      <c r="A1614" s="5">
        <v>42521</v>
      </c>
      <c r="B1614" s="8">
        <v>49.1</v>
      </c>
      <c r="C1614" s="8">
        <v>49.53</v>
      </c>
      <c r="D1614" s="10"/>
    </row>
    <row r="1615" spans="1:4" x14ac:dyDescent="0.2">
      <c r="A1615" s="5">
        <v>42522</v>
      </c>
      <c r="B1615" s="8">
        <v>49.01</v>
      </c>
      <c r="C1615" s="8">
        <v>49.49</v>
      </c>
      <c r="D1615" s="10"/>
    </row>
    <row r="1616" spans="1:4" x14ac:dyDescent="0.2">
      <c r="A1616" s="5">
        <v>42524</v>
      </c>
      <c r="B1616" s="8">
        <v>48.62</v>
      </c>
      <c r="C1616" s="8">
        <v>49.11</v>
      </c>
      <c r="D1616" s="10"/>
    </row>
    <row r="1617" spans="1:4" x14ac:dyDescent="0.2">
      <c r="A1617" s="5">
        <v>42527</v>
      </c>
      <c r="B1617" s="8">
        <v>49.69</v>
      </c>
      <c r="C1617" s="8">
        <v>50.17</v>
      </c>
      <c r="D1617" s="10"/>
    </row>
    <row r="1618" spans="1:4" x14ac:dyDescent="0.2">
      <c r="A1618" s="5">
        <v>42528</v>
      </c>
      <c r="B1618" s="8">
        <v>50.36</v>
      </c>
      <c r="C1618" s="8">
        <v>50.92</v>
      </c>
      <c r="D1618" s="10"/>
    </row>
    <row r="1619" spans="1:4" x14ac:dyDescent="0.2">
      <c r="A1619" s="5">
        <v>42529</v>
      </c>
      <c r="B1619" s="8">
        <v>51.23</v>
      </c>
      <c r="C1619" s="8">
        <v>51.84</v>
      </c>
      <c r="D1619" s="10"/>
    </row>
    <row r="1620" spans="1:4" x14ac:dyDescent="0.2">
      <c r="A1620" s="5">
        <v>42530</v>
      </c>
      <c r="B1620" s="8">
        <v>50.56</v>
      </c>
      <c r="C1620" s="8">
        <v>51.22</v>
      </c>
      <c r="D1620" s="10"/>
    </row>
    <row r="1621" spans="1:4" x14ac:dyDescent="0.2">
      <c r="A1621" s="5">
        <v>42531</v>
      </c>
      <c r="B1621" s="8">
        <v>49.07</v>
      </c>
      <c r="C1621" s="8">
        <v>49.72</v>
      </c>
      <c r="D1621" s="10"/>
    </row>
    <row r="1622" spans="1:4" x14ac:dyDescent="0.2">
      <c r="A1622" s="5">
        <v>42534</v>
      </c>
      <c r="B1622" s="8">
        <v>48.88</v>
      </c>
      <c r="C1622" s="8">
        <v>49.52</v>
      </c>
      <c r="D1622" s="10"/>
    </row>
    <row r="1623" spans="1:4" x14ac:dyDescent="0.2">
      <c r="A1623" s="5">
        <v>42535</v>
      </c>
      <c r="B1623" s="8">
        <v>48.49</v>
      </c>
      <c r="C1623" s="8">
        <v>49.06</v>
      </c>
      <c r="D1623" s="10"/>
    </row>
    <row r="1624" spans="1:4" x14ac:dyDescent="0.2">
      <c r="A1624" s="5">
        <v>42536</v>
      </c>
      <c r="B1624" s="8">
        <v>48.01</v>
      </c>
      <c r="C1624" s="8">
        <v>48.5</v>
      </c>
      <c r="D1624" s="10"/>
    </row>
    <row r="1625" spans="1:4" x14ac:dyDescent="0.2">
      <c r="A1625" s="5">
        <v>42537</v>
      </c>
      <c r="B1625" s="8">
        <v>46.21</v>
      </c>
      <c r="C1625" s="8">
        <v>46.74</v>
      </c>
      <c r="D1625" s="10"/>
    </row>
    <row r="1626" spans="1:4" x14ac:dyDescent="0.2">
      <c r="A1626" s="5">
        <v>42538</v>
      </c>
      <c r="B1626" s="8">
        <v>47.98</v>
      </c>
      <c r="C1626" s="8">
        <v>48.56</v>
      </c>
      <c r="D1626" s="10"/>
    </row>
    <row r="1627" spans="1:4" x14ac:dyDescent="0.2">
      <c r="A1627" s="5">
        <v>42541</v>
      </c>
      <c r="B1627" s="8">
        <v>49.37</v>
      </c>
      <c r="C1627" s="8">
        <v>49.96</v>
      </c>
      <c r="D1627" s="10"/>
    </row>
    <row r="1628" spans="1:4" x14ac:dyDescent="0.2">
      <c r="A1628" s="5">
        <v>42542</v>
      </c>
      <c r="B1628" s="8">
        <v>48.85</v>
      </c>
      <c r="C1628" s="8">
        <v>49.85</v>
      </c>
      <c r="D1628" s="10"/>
    </row>
    <row r="1629" spans="1:4" x14ac:dyDescent="0.2">
      <c r="A1629" s="5">
        <v>42543</v>
      </c>
      <c r="B1629" s="8">
        <v>49.13</v>
      </c>
      <c r="C1629" s="8">
        <v>49.78</v>
      </c>
      <c r="D1629" s="10"/>
    </row>
    <row r="1630" spans="1:4" x14ac:dyDescent="0.2">
      <c r="A1630" s="5">
        <v>42544</v>
      </c>
      <c r="B1630" s="8">
        <v>50.11</v>
      </c>
      <c r="C1630" s="8">
        <v>50.76</v>
      </c>
      <c r="D1630" s="10"/>
    </row>
    <row r="1631" spans="1:4" x14ac:dyDescent="0.2">
      <c r="A1631" s="5">
        <v>42545</v>
      </c>
      <c r="B1631" s="8">
        <v>47.64</v>
      </c>
      <c r="C1631" s="8">
        <v>48.31</v>
      </c>
      <c r="D1631" s="10"/>
    </row>
    <row r="1632" spans="1:4" x14ac:dyDescent="0.2">
      <c r="A1632" s="5">
        <v>42548</v>
      </c>
      <c r="B1632" s="8">
        <v>46.33</v>
      </c>
      <c r="C1632" s="8">
        <v>47.02</v>
      </c>
      <c r="D1632" s="10"/>
    </row>
    <row r="1633" spans="1:4" x14ac:dyDescent="0.2">
      <c r="A1633" s="5">
        <v>42549</v>
      </c>
      <c r="B1633" s="8">
        <v>47.85</v>
      </c>
      <c r="C1633" s="8">
        <v>48.59</v>
      </c>
      <c r="D1633" s="10"/>
    </row>
    <row r="1634" spans="1:4" x14ac:dyDescent="0.2">
      <c r="A1634" s="5">
        <v>42550</v>
      </c>
      <c r="B1634" s="8">
        <v>49.88</v>
      </c>
      <c r="C1634" s="8">
        <v>50.58</v>
      </c>
      <c r="D1634" s="10"/>
    </row>
    <row r="1635" spans="1:4" x14ac:dyDescent="0.2">
      <c r="A1635" s="5">
        <v>42551</v>
      </c>
      <c r="B1635" s="8">
        <v>48.33</v>
      </c>
      <c r="C1635" s="8">
        <v>49.01</v>
      </c>
      <c r="D1635" s="10"/>
    </row>
    <row r="1636" spans="1:4" x14ac:dyDescent="0.2">
      <c r="A1636" s="5">
        <v>42552</v>
      </c>
      <c r="B1636" s="8">
        <v>48.99</v>
      </c>
      <c r="C1636" s="8">
        <v>49.65</v>
      </c>
      <c r="D1636" s="10"/>
    </row>
    <row r="1637" spans="1:4" x14ac:dyDescent="0.2">
      <c r="A1637" s="5">
        <v>42556</v>
      </c>
      <c r="B1637" s="8">
        <v>46.6</v>
      </c>
      <c r="C1637" s="8">
        <v>47.29</v>
      </c>
      <c r="D1637" s="10"/>
    </row>
    <row r="1638" spans="1:4" x14ac:dyDescent="0.2">
      <c r="A1638" s="5">
        <v>42557</v>
      </c>
      <c r="B1638" s="8">
        <v>47.43</v>
      </c>
      <c r="C1638" s="8">
        <v>48.14</v>
      </c>
      <c r="D1638" s="10"/>
    </row>
    <row r="1639" spans="1:4" x14ac:dyDescent="0.2">
      <c r="A1639" s="5">
        <v>42558</v>
      </c>
      <c r="B1639" s="8">
        <v>45.14</v>
      </c>
      <c r="C1639" s="8">
        <v>45.84</v>
      </c>
      <c r="D1639" s="10"/>
    </row>
    <row r="1640" spans="1:4" x14ac:dyDescent="0.2">
      <c r="A1640" s="5">
        <v>42559</v>
      </c>
      <c r="B1640" s="8">
        <v>45.41</v>
      </c>
      <c r="C1640" s="8">
        <v>46.12</v>
      </c>
      <c r="D1640" s="10"/>
    </row>
    <row r="1641" spans="1:4" x14ac:dyDescent="0.2">
      <c r="A1641" s="5">
        <v>42562</v>
      </c>
      <c r="B1641" s="8">
        <v>44.76</v>
      </c>
      <c r="C1641" s="8">
        <v>45.52</v>
      </c>
      <c r="D1641" s="10"/>
    </row>
    <row r="1642" spans="1:4" x14ac:dyDescent="0.2">
      <c r="A1642" s="5">
        <v>42563</v>
      </c>
      <c r="B1642" s="8">
        <v>46.8</v>
      </c>
      <c r="C1642" s="8">
        <v>47.57</v>
      </c>
      <c r="D1642" s="10"/>
    </row>
    <row r="1643" spans="1:4" x14ac:dyDescent="0.2">
      <c r="A1643" s="5">
        <v>42564</v>
      </c>
      <c r="B1643" s="8">
        <v>44.75</v>
      </c>
      <c r="C1643" s="8">
        <v>45.44</v>
      </c>
      <c r="D1643" s="10"/>
    </row>
    <row r="1644" spans="1:4" x14ac:dyDescent="0.2">
      <c r="A1644" s="5">
        <v>42565</v>
      </c>
      <c r="B1644" s="8">
        <v>45.68</v>
      </c>
      <c r="C1644" s="8">
        <v>46.42</v>
      </c>
      <c r="D1644" s="10"/>
    </row>
    <row r="1645" spans="1:4" x14ac:dyDescent="0.2">
      <c r="A1645" s="5">
        <v>42566</v>
      </c>
      <c r="B1645" s="8">
        <v>45.95</v>
      </c>
      <c r="C1645" s="8">
        <v>46.65</v>
      </c>
      <c r="D1645" s="10"/>
    </row>
    <row r="1646" spans="1:4" x14ac:dyDescent="0.2">
      <c r="A1646" s="5">
        <v>42569</v>
      </c>
      <c r="B1646" s="8">
        <v>45.24</v>
      </c>
      <c r="C1646" s="8">
        <v>45.94</v>
      </c>
      <c r="D1646" s="10"/>
    </row>
    <row r="1647" spans="1:4" x14ac:dyDescent="0.2">
      <c r="A1647" s="5">
        <v>42570</v>
      </c>
      <c r="B1647" s="8">
        <v>44.65</v>
      </c>
      <c r="C1647" s="8">
        <v>45.45</v>
      </c>
      <c r="D1647" s="10"/>
    </row>
    <row r="1648" spans="1:4" x14ac:dyDescent="0.2">
      <c r="A1648" s="5">
        <v>42571</v>
      </c>
      <c r="B1648" s="8">
        <v>44.94</v>
      </c>
      <c r="C1648" s="8">
        <v>45.75</v>
      </c>
      <c r="D1648" s="10"/>
    </row>
    <row r="1649" spans="1:4" x14ac:dyDescent="0.2">
      <c r="A1649" s="5">
        <v>42572</v>
      </c>
      <c r="B1649" s="8">
        <v>44.75</v>
      </c>
      <c r="C1649" s="8">
        <v>45.45</v>
      </c>
      <c r="D1649" s="10"/>
    </row>
    <row r="1650" spans="1:4" x14ac:dyDescent="0.2">
      <c r="A1650" s="5">
        <v>42573</v>
      </c>
      <c r="B1650" s="8">
        <v>44.19</v>
      </c>
      <c r="C1650" s="8">
        <v>44.88</v>
      </c>
      <c r="D1650" s="10"/>
    </row>
    <row r="1651" spans="1:4" x14ac:dyDescent="0.2">
      <c r="A1651" s="5">
        <v>42576</v>
      </c>
      <c r="B1651" s="8">
        <v>43.13</v>
      </c>
      <c r="C1651" s="8">
        <v>43.87</v>
      </c>
      <c r="D1651" s="10"/>
    </row>
    <row r="1652" spans="1:4" x14ac:dyDescent="0.2">
      <c r="A1652" s="5">
        <v>42577</v>
      </c>
      <c r="B1652" s="8">
        <v>42.92</v>
      </c>
      <c r="C1652" s="8">
        <v>43.68</v>
      </c>
      <c r="D1652" s="10"/>
    </row>
    <row r="1653" spans="1:4" x14ac:dyDescent="0.2">
      <c r="A1653" s="5">
        <v>42578</v>
      </c>
      <c r="B1653" s="8">
        <v>41.92</v>
      </c>
      <c r="C1653" s="8">
        <v>42.61</v>
      </c>
      <c r="D1653" s="10"/>
    </row>
    <row r="1654" spans="1:4" x14ac:dyDescent="0.2">
      <c r="A1654" s="5">
        <v>42579</v>
      </c>
      <c r="B1654" s="8">
        <v>41.14</v>
      </c>
      <c r="C1654" s="8">
        <v>41.86</v>
      </c>
      <c r="D1654" s="10"/>
    </row>
    <row r="1655" spans="1:4" x14ac:dyDescent="0.2">
      <c r="A1655" s="5">
        <v>42580</v>
      </c>
      <c r="B1655" s="8">
        <v>41.6</v>
      </c>
      <c r="C1655" s="8">
        <v>42.33</v>
      </c>
      <c r="D1655" s="10"/>
    </row>
    <row r="1656" spans="1:4" x14ac:dyDescent="0.2">
      <c r="A1656" s="5">
        <v>42583</v>
      </c>
      <c r="B1656" s="8">
        <v>40.06</v>
      </c>
      <c r="C1656" s="8">
        <v>40.840000000000003</v>
      </c>
      <c r="D1656" s="10"/>
    </row>
    <row r="1657" spans="1:4" x14ac:dyDescent="0.2">
      <c r="A1657" s="5">
        <v>42584</v>
      </c>
      <c r="B1657" s="8">
        <v>39.51</v>
      </c>
      <c r="C1657" s="8">
        <v>40.299999999999997</v>
      </c>
      <c r="D1657" s="10"/>
    </row>
    <row r="1658" spans="1:4" x14ac:dyDescent="0.2">
      <c r="A1658" s="5">
        <v>42585</v>
      </c>
      <c r="B1658" s="8">
        <v>40.83</v>
      </c>
      <c r="C1658" s="8">
        <v>41.58</v>
      </c>
      <c r="D1658" s="10"/>
    </row>
    <row r="1659" spans="1:4" x14ac:dyDescent="0.2">
      <c r="A1659" s="5">
        <v>42586</v>
      </c>
      <c r="B1659" s="8">
        <v>41.93</v>
      </c>
      <c r="C1659" s="8">
        <v>42.69</v>
      </c>
      <c r="D1659" s="10"/>
    </row>
    <row r="1660" spans="1:4" x14ac:dyDescent="0.2">
      <c r="A1660" s="5">
        <v>42587</v>
      </c>
      <c r="B1660" s="8">
        <v>41.8</v>
      </c>
      <c r="C1660" s="8">
        <v>42.57</v>
      </c>
      <c r="D1660" s="10"/>
    </row>
    <row r="1661" spans="1:4" x14ac:dyDescent="0.2">
      <c r="A1661" s="5">
        <v>42590</v>
      </c>
      <c r="B1661" s="8">
        <v>43.02</v>
      </c>
      <c r="C1661" s="8">
        <v>43.76</v>
      </c>
      <c r="D1661" s="10"/>
    </row>
    <row r="1662" spans="1:4" x14ac:dyDescent="0.2">
      <c r="A1662" s="5">
        <v>42591</v>
      </c>
      <c r="B1662" s="8">
        <v>42.77</v>
      </c>
      <c r="C1662" s="8">
        <v>43.5</v>
      </c>
      <c r="D1662" s="10"/>
    </row>
    <row r="1663" spans="1:4" x14ac:dyDescent="0.2">
      <c r="A1663" s="5">
        <v>42592</v>
      </c>
      <c r="B1663" s="8">
        <v>41.71</v>
      </c>
      <c r="C1663" s="8">
        <v>42.46</v>
      </c>
      <c r="D1663" s="10"/>
    </row>
    <row r="1664" spans="1:4" x14ac:dyDescent="0.2">
      <c r="A1664" s="5">
        <v>42593</v>
      </c>
      <c r="B1664" s="8">
        <v>43.49</v>
      </c>
      <c r="C1664" s="8">
        <v>44.23</v>
      </c>
      <c r="D1664" s="10"/>
    </row>
    <row r="1665" spans="1:4" x14ac:dyDescent="0.2">
      <c r="A1665" s="5">
        <v>42594</v>
      </c>
      <c r="B1665" s="8">
        <v>44.49</v>
      </c>
      <c r="C1665" s="8">
        <v>45.18</v>
      </c>
      <c r="D1665" s="10"/>
    </row>
    <row r="1666" spans="1:4" x14ac:dyDescent="0.2">
      <c r="A1666" s="5">
        <v>42597</v>
      </c>
      <c r="B1666" s="8">
        <v>45.74</v>
      </c>
      <c r="C1666" s="8">
        <v>46.4</v>
      </c>
      <c r="D1666" s="10"/>
    </row>
    <row r="1667" spans="1:4" x14ac:dyDescent="0.2">
      <c r="A1667" s="5">
        <v>42598</v>
      </c>
      <c r="B1667" s="8">
        <v>46.58</v>
      </c>
      <c r="C1667" s="8">
        <v>47.22</v>
      </c>
      <c r="D1667" s="10"/>
    </row>
    <row r="1668" spans="1:4" x14ac:dyDescent="0.2">
      <c r="A1668" s="5">
        <v>42599</v>
      </c>
      <c r="B1668" s="8">
        <v>46.79</v>
      </c>
      <c r="C1668" s="8">
        <v>47.52</v>
      </c>
      <c r="D1668" s="10"/>
    </row>
    <row r="1669" spans="1:4" x14ac:dyDescent="0.2">
      <c r="A1669" s="5">
        <v>42600</v>
      </c>
      <c r="B1669" s="8">
        <v>48.22</v>
      </c>
      <c r="C1669" s="8">
        <v>48.89</v>
      </c>
      <c r="D1669" s="10"/>
    </row>
    <row r="1670" spans="1:4" x14ac:dyDescent="0.2">
      <c r="A1670" s="5">
        <v>42601</v>
      </c>
      <c r="B1670" s="8">
        <v>48.52</v>
      </c>
      <c r="C1670" s="8">
        <v>49.11</v>
      </c>
      <c r="D1670" s="10"/>
    </row>
    <row r="1671" spans="1:4" x14ac:dyDescent="0.2">
      <c r="A1671" s="5">
        <v>42604</v>
      </c>
      <c r="B1671" s="8">
        <v>47.05</v>
      </c>
      <c r="C1671" s="8">
        <v>47.41</v>
      </c>
      <c r="D1671" s="10"/>
    </row>
    <row r="1672" spans="1:4" x14ac:dyDescent="0.2">
      <c r="A1672" s="5">
        <v>42605</v>
      </c>
      <c r="B1672" s="8">
        <v>48.1</v>
      </c>
      <c r="C1672" s="8">
        <v>48.75</v>
      </c>
      <c r="D1672" s="10"/>
    </row>
    <row r="1673" spans="1:4" x14ac:dyDescent="0.2">
      <c r="A1673" s="5">
        <v>42606</v>
      </c>
      <c r="B1673" s="8">
        <v>46.77</v>
      </c>
      <c r="C1673" s="8">
        <v>47.48</v>
      </c>
      <c r="D1673" s="10"/>
    </row>
    <row r="1674" spans="1:4" x14ac:dyDescent="0.2">
      <c r="A1674" s="5">
        <v>42607</v>
      </c>
      <c r="B1674" s="8">
        <v>47.33</v>
      </c>
      <c r="C1674" s="8">
        <v>48.03</v>
      </c>
      <c r="D1674" s="10"/>
    </row>
    <row r="1675" spans="1:4" x14ac:dyDescent="0.2">
      <c r="A1675" s="5">
        <v>42608</v>
      </c>
      <c r="B1675" s="8">
        <v>47.64</v>
      </c>
      <c r="C1675" s="8">
        <v>48.33</v>
      </c>
      <c r="D1675" s="10"/>
    </row>
    <row r="1676" spans="1:4" x14ac:dyDescent="0.2">
      <c r="A1676" s="5">
        <v>42611</v>
      </c>
      <c r="B1676" s="8">
        <v>46.98</v>
      </c>
      <c r="C1676" s="8">
        <v>47.65</v>
      </c>
      <c r="D1676" s="10"/>
    </row>
    <row r="1677" spans="1:4" x14ac:dyDescent="0.2">
      <c r="A1677" s="5">
        <v>42612</v>
      </c>
      <c r="B1677" s="8">
        <v>46.35</v>
      </c>
      <c r="C1677" s="8">
        <v>46.99</v>
      </c>
      <c r="D1677" s="10"/>
    </row>
    <row r="1678" spans="1:4" x14ac:dyDescent="0.2">
      <c r="A1678" s="5">
        <v>42613</v>
      </c>
      <c r="B1678" s="8">
        <v>44.7</v>
      </c>
      <c r="C1678" s="8">
        <v>45.31</v>
      </c>
      <c r="D1678" s="10"/>
    </row>
    <row r="1679" spans="1:4" x14ac:dyDescent="0.2">
      <c r="A1679" s="5">
        <v>42614</v>
      </c>
      <c r="B1679" s="8">
        <v>43.16</v>
      </c>
      <c r="C1679" s="8">
        <v>43.75</v>
      </c>
      <c r="D1679" s="10"/>
    </row>
    <row r="1680" spans="1:4" x14ac:dyDescent="0.2">
      <c r="A1680" s="5">
        <v>42615</v>
      </c>
      <c r="B1680" s="8">
        <v>44.44</v>
      </c>
      <c r="C1680" s="8">
        <v>45.04</v>
      </c>
      <c r="D1680" s="10"/>
    </row>
    <row r="1681" spans="1:4" x14ac:dyDescent="0.2">
      <c r="A1681" s="5">
        <v>42619</v>
      </c>
      <c r="B1681" s="8">
        <v>44.83</v>
      </c>
      <c r="C1681" s="8">
        <v>45.46</v>
      </c>
      <c r="D1681" s="10"/>
    </row>
    <row r="1682" spans="1:4" x14ac:dyDescent="0.2">
      <c r="A1682" s="5">
        <v>42620</v>
      </c>
      <c r="B1682" s="8">
        <v>45.5</v>
      </c>
      <c r="C1682" s="8">
        <v>46.15</v>
      </c>
      <c r="D1682" s="10"/>
    </row>
    <row r="1683" spans="1:4" x14ac:dyDescent="0.2">
      <c r="A1683" s="5">
        <v>42621</v>
      </c>
      <c r="B1683" s="8">
        <v>47.62</v>
      </c>
      <c r="C1683" s="8">
        <v>48.26</v>
      </c>
      <c r="D1683" s="10"/>
    </row>
    <row r="1684" spans="1:4" x14ac:dyDescent="0.2">
      <c r="A1684" s="5">
        <v>42622</v>
      </c>
      <c r="B1684" s="8">
        <v>45.88</v>
      </c>
      <c r="C1684" s="8">
        <v>46.46</v>
      </c>
      <c r="D1684" s="10"/>
    </row>
    <row r="1685" spans="1:4" x14ac:dyDescent="0.2">
      <c r="A1685" s="5">
        <v>42625</v>
      </c>
      <c r="B1685" s="8">
        <v>46.29</v>
      </c>
      <c r="C1685" s="8">
        <v>46.84</v>
      </c>
      <c r="D1685" s="10"/>
    </row>
    <row r="1686" spans="1:4" x14ac:dyDescent="0.2">
      <c r="A1686" s="5">
        <v>42626</v>
      </c>
      <c r="B1686" s="8">
        <v>44.9</v>
      </c>
      <c r="C1686" s="8">
        <v>45.48</v>
      </c>
      <c r="D1686" s="10"/>
    </row>
    <row r="1687" spans="1:4" x14ac:dyDescent="0.2">
      <c r="A1687" s="5">
        <v>42627</v>
      </c>
      <c r="B1687" s="8">
        <v>43.58</v>
      </c>
      <c r="C1687" s="8">
        <v>44.15</v>
      </c>
      <c r="D1687" s="10"/>
    </row>
    <row r="1688" spans="1:4" x14ac:dyDescent="0.2">
      <c r="A1688" s="5">
        <v>42628</v>
      </c>
      <c r="B1688" s="8">
        <v>43.91</v>
      </c>
      <c r="C1688" s="8">
        <v>44.52</v>
      </c>
      <c r="D1688" s="10"/>
    </row>
    <row r="1689" spans="1:4" x14ac:dyDescent="0.2">
      <c r="A1689" s="5">
        <v>42629</v>
      </c>
      <c r="B1689" s="8">
        <v>43.03</v>
      </c>
      <c r="C1689" s="8">
        <v>43.62</v>
      </c>
      <c r="D1689" s="10"/>
    </row>
    <row r="1690" spans="1:4" x14ac:dyDescent="0.2">
      <c r="A1690" s="5">
        <v>42632</v>
      </c>
      <c r="B1690" s="8">
        <v>43.3</v>
      </c>
      <c r="C1690" s="8">
        <v>43.86</v>
      </c>
      <c r="D1690" s="10"/>
    </row>
    <row r="1691" spans="1:4" x14ac:dyDescent="0.2">
      <c r="A1691" s="5">
        <v>42633</v>
      </c>
      <c r="B1691" s="8">
        <v>43.44</v>
      </c>
      <c r="C1691" s="8">
        <v>44.05</v>
      </c>
      <c r="D1691" s="10"/>
    </row>
    <row r="1692" spans="1:4" x14ac:dyDescent="0.2">
      <c r="A1692" s="5">
        <v>42634</v>
      </c>
      <c r="B1692" s="8">
        <v>45.34</v>
      </c>
      <c r="C1692" s="8">
        <v>45.9</v>
      </c>
      <c r="D1692" s="10"/>
    </row>
    <row r="1693" spans="1:4" x14ac:dyDescent="0.2">
      <c r="A1693" s="5">
        <v>42635</v>
      </c>
      <c r="B1693" s="8">
        <v>46.32</v>
      </c>
      <c r="C1693" s="8">
        <v>46.88</v>
      </c>
      <c r="D1693" s="10"/>
    </row>
    <row r="1694" spans="1:4" x14ac:dyDescent="0.2">
      <c r="A1694" s="5">
        <v>42636</v>
      </c>
      <c r="B1694" s="8">
        <v>44.48</v>
      </c>
      <c r="C1694" s="8">
        <v>45.07</v>
      </c>
      <c r="D1694" s="10"/>
    </row>
    <row r="1695" spans="1:4" x14ac:dyDescent="0.2">
      <c r="A1695" s="5">
        <v>42639</v>
      </c>
      <c r="B1695" s="8">
        <v>45.93</v>
      </c>
      <c r="C1695" s="8">
        <v>46.49</v>
      </c>
      <c r="D1695" s="10"/>
    </row>
    <row r="1696" spans="1:4" x14ac:dyDescent="0.2">
      <c r="A1696" s="5">
        <v>42640</v>
      </c>
      <c r="B1696" s="8">
        <v>44.67</v>
      </c>
      <c r="C1696" s="8">
        <v>45.24</v>
      </c>
      <c r="D1696" s="10"/>
    </row>
    <row r="1697" spans="1:4" x14ac:dyDescent="0.2">
      <c r="A1697" s="5">
        <v>42641</v>
      </c>
      <c r="B1697" s="8">
        <v>47.05</v>
      </c>
      <c r="C1697" s="8">
        <v>47.65</v>
      </c>
      <c r="D1697" s="10"/>
    </row>
    <row r="1698" spans="1:4" x14ac:dyDescent="0.2">
      <c r="A1698" s="5">
        <v>42642</v>
      </c>
      <c r="B1698" s="8">
        <v>47.83</v>
      </c>
      <c r="C1698" s="8">
        <v>48.4</v>
      </c>
      <c r="D1698" s="10"/>
    </row>
    <row r="1699" spans="1:4" x14ac:dyDescent="0.2">
      <c r="A1699" s="5">
        <v>42643</v>
      </c>
      <c r="B1699" s="8">
        <v>48.24</v>
      </c>
      <c r="C1699" s="8">
        <v>48.82</v>
      </c>
      <c r="D1699" s="10"/>
    </row>
    <row r="1700" spans="1:4" x14ac:dyDescent="0.2">
      <c r="A1700" s="5">
        <v>42646</v>
      </c>
      <c r="B1700" s="8">
        <v>48.81</v>
      </c>
      <c r="C1700" s="8">
        <v>49.4</v>
      </c>
      <c r="D1700" s="10"/>
    </row>
    <row r="1701" spans="1:4" x14ac:dyDescent="0.2">
      <c r="A1701" s="5">
        <v>42647</v>
      </c>
      <c r="B1701" s="8">
        <v>48.69</v>
      </c>
      <c r="C1701" s="8">
        <v>49.3</v>
      </c>
      <c r="D1701" s="10"/>
    </row>
    <row r="1702" spans="1:4" x14ac:dyDescent="0.2">
      <c r="A1702" s="5">
        <v>42648</v>
      </c>
      <c r="B1702" s="8">
        <v>49.83</v>
      </c>
      <c r="C1702" s="8">
        <v>50.38</v>
      </c>
      <c r="D1702" s="10"/>
    </row>
    <row r="1703" spans="1:4" x14ac:dyDescent="0.2">
      <c r="A1703" s="5">
        <v>42649</v>
      </c>
      <c r="B1703" s="8">
        <v>50.44</v>
      </c>
      <c r="C1703" s="8">
        <v>50.98</v>
      </c>
      <c r="D1703" s="10"/>
    </row>
    <row r="1704" spans="1:4" x14ac:dyDescent="0.2">
      <c r="A1704" s="5">
        <v>42650</v>
      </c>
      <c r="B1704" s="8">
        <v>49.81</v>
      </c>
      <c r="C1704" s="8">
        <v>50.38</v>
      </c>
      <c r="D1704" s="10"/>
    </row>
    <row r="1705" spans="1:4" x14ac:dyDescent="0.2">
      <c r="A1705" s="5">
        <v>42654</v>
      </c>
      <c r="B1705" s="8">
        <v>50.79</v>
      </c>
      <c r="C1705" s="8">
        <v>51.24</v>
      </c>
      <c r="D1705" s="10"/>
    </row>
    <row r="1706" spans="1:4" x14ac:dyDescent="0.2">
      <c r="A1706" s="5">
        <v>42655</v>
      </c>
      <c r="B1706" s="8">
        <v>50.18</v>
      </c>
      <c r="C1706" s="8">
        <v>50.64</v>
      </c>
      <c r="D1706" s="10"/>
    </row>
    <row r="1707" spans="1:4" x14ac:dyDescent="0.2">
      <c r="A1707" s="5">
        <v>42656</v>
      </c>
      <c r="B1707" s="8">
        <v>50.44</v>
      </c>
      <c r="C1707" s="8">
        <v>50.85</v>
      </c>
      <c r="D1707" s="10"/>
    </row>
    <row r="1708" spans="1:4" x14ac:dyDescent="0.2">
      <c r="A1708" s="5">
        <v>42657</v>
      </c>
      <c r="B1708" s="8">
        <v>50.35</v>
      </c>
      <c r="C1708" s="8">
        <v>50.75</v>
      </c>
      <c r="D1708" s="10"/>
    </row>
    <row r="1709" spans="1:4" x14ac:dyDescent="0.2">
      <c r="A1709" s="5">
        <v>42660</v>
      </c>
      <c r="B1709" s="8">
        <v>49.94</v>
      </c>
      <c r="C1709" s="8">
        <v>50.37</v>
      </c>
      <c r="D1709" s="10"/>
    </row>
    <row r="1710" spans="1:4" x14ac:dyDescent="0.2">
      <c r="A1710" s="5">
        <v>42661</v>
      </c>
      <c r="B1710" s="8">
        <v>50.29</v>
      </c>
      <c r="C1710" s="8">
        <v>50.62</v>
      </c>
      <c r="D1710" s="10"/>
    </row>
    <row r="1711" spans="1:4" x14ac:dyDescent="0.2">
      <c r="A1711" s="5">
        <v>42662</v>
      </c>
      <c r="B1711" s="8">
        <v>51.6</v>
      </c>
      <c r="C1711" s="8">
        <v>51.82</v>
      </c>
      <c r="D1711" s="10"/>
    </row>
    <row r="1712" spans="1:4" x14ac:dyDescent="0.2">
      <c r="A1712" s="5">
        <v>42663</v>
      </c>
      <c r="B1712" s="8">
        <v>50.43</v>
      </c>
      <c r="C1712" s="8">
        <v>50.63</v>
      </c>
      <c r="D1712" s="10"/>
    </row>
    <row r="1713" spans="1:4" x14ac:dyDescent="0.2">
      <c r="A1713" s="5">
        <v>42664</v>
      </c>
      <c r="B1713" s="8">
        <v>50.85</v>
      </c>
      <c r="C1713" s="8">
        <v>51.43</v>
      </c>
      <c r="D1713" s="10"/>
    </row>
    <row r="1714" spans="1:4" x14ac:dyDescent="0.2">
      <c r="A1714" s="5">
        <v>42667</v>
      </c>
      <c r="B1714" s="8">
        <v>50.52</v>
      </c>
      <c r="C1714" s="8">
        <v>51.16</v>
      </c>
      <c r="D1714" s="10"/>
    </row>
    <row r="1715" spans="1:4" x14ac:dyDescent="0.2">
      <c r="A1715" s="5">
        <v>42668</v>
      </c>
      <c r="B1715" s="8">
        <v>49.96</v>
      </c>
      <c r="C1715" s="8">
        <v>50.6</v>
      </c>
      <c r="D1715" s="10"/>
    </row>
    <row r="1716" spans="1:4" x14ac:dyDescent="0.2">
      <c r="A1716" s="5">
        <v>42669</v>
      </c>
      <c r="B1716" s="8">
        <v>49.18</v>
      </c>
      <c r="C1716" s="8">
        <v>49.83</v>
      </c>
      <c r="D1716" s="10"/>
    </row>
    <row r="1717" spans="1:4" x14ac:dyDescent="0.2">
      <c r="A1717" s="5">
        <v>42670</v>
      </c>
      <c r="B1717" s="8">
        <v>49.72</v>
      </c>
      <c r="C1717" s="8">
        <v>50.34</v>
      </c>
      <c r="D1717" s="10"/>
    </row>
    <row r="1718" spans="1:4" x14ac:dyDescent="0.2">
      <c r="A1718" s="5">
        <v>42671</v>
      </c>
      <c r="B1718" s="8">
        <v>48.7</v>
      </c>
      <c r="C1718" s="8">
        <v>49.33</v>
      </c>
      <c r="D1718" s="10"/>
    </row>
    <row r="1719" spans="1:4" x14ac:dyDescent="0.2">
      <c r="A1719" s="5">
        <v>42674</v>
      </c>
      <c r="B1719" s="8">
        <v>46.86</v>
      </c>
      <c r="C1719" s="8">
        <v>47.46</v>
      </c>
      <c r="D1719" s="10"/>
    </row>
    <row r="1720" spans="1:4" x14ac:dyDescent="0.2">
      <c r="A1720" s="5">
        <v>42675</v>
      </c>
      <c r="B1720" s="8">
        <v>46.67</v>
      </c>
      <c r="C1720" s="8">
        <v>47.24</v>
      </c>
      <c r="D1720" s="10"/>
    </row>
    <row r="1721" spans="1:4" x14ac:dyDescent="0.2">
      <c r="A1721" s="5">
        <v>42676</v>
      </c>
      <c r="B1721" s="8">
        <v>45.34</v>
      </c>
      <c r="C1721" s="8">
        <v>45.93</v>
      </c>
      <c r="D1721" s="10"/>
    </row>
    <row r="1722" spans="1:4" x14ac:dyDescent="0.2">
      <c r="A1722" s="5">
        <v>42677</v>
      </c>
      <c r="B1722" s="8">
        <v>44.66</v>
      </c>
      <c r="C1722" s="8">
        <v>45.25</v>
      </c>
      <c r="D1722" s="10"/>
    </row>
    <row r="1723" spans="1:4" x14ac:dyDescent="0.2">
      <c r="A1723" s="5">
        <v>42678</v>
      </c>
      <c r="B1723" s="8">
        <v>44.07</v>
      </c>
      <c r="C1723" s="8">
        <v>44.65</v>
      </c>
      <c r="D1723" s="10"/>
    </row>
    <row r="1724" spans="1:4" x14ac:dyDescent="0.2">
      <c r="A1724" s="5">
        <v>42681</v>
      </c>
      <c r="B1724" s="8">
        <v>44.89</v>
      </c>
      <c r="C1724" s="8">
        <v>45.47</v>
      </c>
      <c r="D1724" s="10"/>
    </row>
    <row r="1725" spans="1:4" x14ac:dyDescent="0.2">
      <c r="A1725" s="5">
        <v>42682</v>
      </c>
      <c r="B1725" s="8">
        <v>44.98</v>
      </c>
      <c r="C1725" s="8">
        <v>45.61</v>
      </c>
      <c r="D1725" s="10"/>
    </row>
    <row r="1726" spans="1:4" x14ac:dyDescent="0.2">
      <c r="A1726" s="5">
        <v>42683</v>
      </c>
      <c r="B1726" s="8">
        <v>45.27</v>
      </c>
      <c r="C1726" s="8">
        <v>45.94</v>
      </c>
      <c r="D1726" s="10"/>
    </row>
    <row r="1727" spans="1:4" x14ac:dyDescent="0.2">
      <c r="A1727" s="5">
        <v>42684</v>
      </c>
      <c r="B1727" s="8">
        <v>44.66</v>
      </c>
      <c r="C1727" s="8">
        <v>45.36</v>
      </c>
      <c r="D1727" s="10"/>
    </row>
    <row r="1728" spans="1:4" x14ac:dyDescent="0.2">
      <c r="A1728" s="5">
        <v>42688</v>
      </c>
      <c r="B1728" s="8">
        <v>43.32</v>
      </c>
      <c r="C1728" s="8">
        <v>43.94</v>
      </c>
      <c r="D1728" s="10"/>
    </row>
    <row r="1729" spans="1:4" x14ac:dyDescent="0.2">
      <c r="A1729" s="5">
        <v>42689</v>
      </c>
      <c r="B1729" s="8">
        <v>45.81</v>
      </c>
      <c r="C1729" s="8">
        <v>46.39</v>
      </c>
      <c r="D1729" s="10"/>
    </row>
    <row r="1730" spans="1:4" x14ac:dyDescent="0.2">
      <c r="A1730" s="5">
        <v>42690</v>
      </c>
      <c r="B1730" s="8">
        <v>45.57</v>
      </c>
      <c r="C1730" s="8">
        <v>46.1</v>
      </c>
      <c r="D1730" s="10"/>
    </row>
    <row r="1731" spans="1:4" x14ac:dyDescent="0.2">
      <c r="A1731" s="5">
        <v>42691</v>
      </c>
      <c r="B1731" s="8">
        <v>45.42</v>
      </c>
      <c r="C1731" s="8">
        <v>45.98</v>
      </c>
      <c r="D1731" s="10"/>
    </row>
    <row r="1732" spans="1:4" x14ac:dyDescent="0.2">
      <c r="A1732" s="5">
        <v>42692</v>
      </c>
      <c r="B1732" s="8">
        <v>45.69</v>
      </c>
      <c r="C1732" s="8">
        <v>46.36</v>
      </c>
      <c r="D1732" s="10"/>
    </row>
    <row r="1733" spans="1:4" x14ac:dyDescent="0.2">
      <c r="A1733" s="5">
        <v>42695</v>
      </c>
      <c r="B1733" s="8">
        <v>47.49</v>
      </c>
      <c r="C1733" s="8">
        <v>48.24</v>
      </c>
      <c r="D1733" s="10"/>
    </row>
    <row r="1734" spans="1:4" x14ac:dyDescent="0.2">
      <c r="A1734" s="5">
        <v>42696</v>
      </c>
      <c r="B1734" s="8">
        <v>48.03</v>
      </c>
      <c r="C1734" s="8">
        <v>48.93</v>
      </c>
      <c r="D1734" s="10"/>
    </row>
    <row r="1735" spans="1:4" x14ac:dyDescent="0.2">
      <c r="A1735" s="5">
        <v>42697</v>
      </c>
      <c r="B1735" s="8">
        <v>47.96</v>
      </c>
      <c r="C1735" s="8">
        <v>48.86</v>
      </c>
      <c r="D1735" s="10"/>
    </row>
    <row r="1736" spans="1:4" x14ac:dyDescent="0.2">
      <c r="A1736" s="5">
        <v>42702</v>
      </c>
      <c r="B1736" s="8">
        <v>47.08</v>
      </c>
      <c r="C1736" s="8">
        <v>47.99</v>
      </c>
      <c r="D1736" s="10"/>
    </row>
    <row r="1737" spans="1:4" x14ac:dyDescent="0.2">
      <c r="A1737" s="5">
        <v>42703</v>
      </c>
      <c r="B1737" s="8">
        <v>45.23</v>
      </c>
      <c r="C1737" s="8">
        <v>46.13</v>
      </c>
      <c r="D1737" s="10"/>
    </row>
    <row r="1738" spans="1:4" x14ac:dyDescent="0.2">
      <c r="A1738" s="5">
        <v>42704</v>
      </c>
      <c r="B1738" s="8">
        <v>49.44</v>
      </c>
      <c r="C1738" s="8">
        <v>50.34</v>
      </c>
      <c r="D1738" s="10"/>
    </row>
    <row r="1739" spans="1:4" x14ac:dyDescent="0.2">
      <c r="A1739" s="5">
        <v>42705</v>
      </c>
      <c r="B1739" s="8">
        <v>51.06</v>
      </c>
      <c r="C1739" s="8">
        <v>51.96</v>
      </c>
      <c r="D1739" s="10"/>
    </row>
    <row r="1740" spans="1:4" x14ac:dyDescent="0.2">
      <c r="A1740" s="5">
        <v>42706</v>
      </c>
      <c r="B1740" s="8">
        <v>51.68</v>
      </c>
      <c r="C1740" s="8">
        <v>52.65</v>
      </c>
      <c r="D1740" s="10"/>
    </row>
    <row r="1741" spans="1:4" x14ac:dyDescent="0.2">
      <c r="A1741" s="5">
        <v>42709</v>
      </c>
      <c r="B1741" s="8">
        <v>51.79</v>
      </c>
      <c r="C1741" s="8">
        <v>52.83</v>
      </c>
      <c r="D1741" s="10"/>
    </row>
    <row r="1742" spans="1:4" x14ac:dyDescent="0.2">
      <c r="A1742" s="5">
        <v>42710</v>
      </c>
      <c r="B1742" s="8">
        <v>50.93</v>
      </c>
      <c r="C1742" s="8">
        <v>51.97</v>
      </c>
      <c r="D1742" s="10"/>
    </row>
    <row r="1743" spans="1:4" x14ac:dyDescent="0.2">
      <c r="A1743" s="5">
        <v>42711</v>
      </c>
      <c r="B1743" s="8">
        <v>49.77</v>
      </c>
      <c r="C1743" s="8">
        <v>50.94</v>
      </c>
      <c r="D1743" s="10"/>
    </row>
    <row r="1744" spans="1:4" x14ac:dyDescent="0.2">
      <c r="A1744" s="5">
        <v>42712</v>
      </c>
      <c r="B1744" s="8">
        <v>50.84</v>
      </c>
      <c r="C1744" s="8">
        <v>51.88</v>
      </c>
      <c r="D1744" s="10"/>
    </row>
    <row r="1745" spans="1:4" x14ac:dyDescent="0.2">
      <c r="A1745" s="5">
        <v>42713</v>
      </c>
      <c r="B1745" s="8">
        <v>51.5</v>
      </c>
      <c r="C1745" s="8">
        <v>52.44</v>
      </c>
      <c r="D1745" s="10"/>
    </row>
    <row r="1746" spans="1:4" x14ac:dyDescent="0.2">
      <c r="A1746" s="5">
        <v>42716</v>
      </c>
      <c r="B1746" s="8">
        <v>52.83</v>
      </c>
      <c r="C1746" s="8">
        <v>53.75</v>
      </c>
      <c r="D1746" s="10"/>
    </row>
    <row r="1747" spans="1:4" x14ac:dyDescent="0.2">
      <c r="A1747" s="5">
        <v>42717</v>
      </c>
      <c r="B1747" s="8">
        <v>52.98</v>
      </c>
      <c r="C1747" s="8">
        <v>53.94</v>
      </c>
      <c r="D1747" s="10"/>
    </row>
    <row r="1748" spans="1:4" x14ac:dyDescent="0.2">
      <c r="A1748" s="5">
        <v>42718</v>
      </c>
      <c r="B1748" s="8">
        <v>51.04</v>
      </c>
      <c r="C1748" s="8">
        <v>52.09</v>
      </c>
      <c r="D1748" s="10"/>
    </row>
    <row r="1749" spans="1:4" x14ac:dyDescent="0.2">
      <c r="A1749" s="5">
        <v>42719</v>
      </c>
      <c r="B1749" s="8">
        <v>50.9</v>
      </c>
      <c r="C1749" s="8">
        <v>51.97</v>
      </c>
      <c r="D1749" s="10"/>
    </row>
    <row r="1750" spans="1:4" x14ac:dyDescent="0.2">
      <c r="A1750" s="5">
        <v>42720</v>
      </c>
      <c r="B1750" s="8">
        <v>51.9</v>
      </c>
      <c r="C1750" s="8">
        <v>52.95</v>
      </c>
      <c r="D1750" s="10"/>
    </row>
    <row r="1751" spans="1:4" x14ac:dyDescent="0.2">
      <c r="A1751" s="5">
        <v>42723</v>
      </c>
      <c r="B1751" s="8">
        <v>52.12</v>
      </c>
      <c r="C1751" s="8">
        <v>53.06</v>
      </c>
      <c r="D1751" s="10"/>
    </row>
    <row r="1752" spans="1:4" x14ac:dyDescent="0.2">
      <c r="A1752" s="5">
        <v>42724</v>
      </c>
      <c r="B1752" s="8">
        <v>52.23</v>
      </c>
      <c r="C1752" s="8">
        <v>53.3</v>
      </c>
      <c r="D1752" s="10"/>
    </row>
    <row r="1753" spans="1:4" x14ac:dyDescent="0.2">
      <c r="A1753" s="5">
        <v>42725</v>
      </c>
      <c r="B1753" s="8">
        <v>52.49</v>
      </c>
      <c r="C1753" s="8">
        <v>53.38</v>
      </c>
      <c r="D1753" s="10"/>
    </row>
    <row r="1754" spans="1:4" x14ac:dyDescent="0.2">
      <c r="A1754" s="5">
        <v>42726</v>
      </c>
      <c r="B1754" s="8">
        <v>52.95</v>
      </c>
      <c r="C1754" s="8">
        <v>53.86</v>
      </c>
      <c r="D1754" s="10"/>
    </row>
    <row r="1755" spans="1:4" x14ac:dyDescent="0.2">
      <c r="A1755" s="5">
        <v>42727</v>
      </c>
      <c r="B1755" s="8">
        <v>53.02</v>
      </c>
      <c r="C1755" s="8">
        <v>53.92</v>
      </c>
      <c r="D1755" s="10"/>
    </row>
    <row r="1756" spans="1:4" x14ac:dyDescent="0.2">
      <c r="A1756" s="5">
        <v>42731</v>
      </c>
      <c r="B1756" s="8">
        <v>53.9</v>
      </c>
      <c r="C1756" s="8">
        <v>54.79</v>
      </c>
      <c r="D1756" s="10"/>
    </row>
    <row r="1757" spans="1:4" x14ac:dyDescent="0.2">
      <c r="A1757" s="5">
        <v>42732</v>
      </c>
      <c r="B1757" s="8">
        <v>54.06</v>
      </c>
      <c r="C1757" s="8">
        <v>54.95</v>
      </c>
      <c r="D1757" s="10"/>
    </row>
    <row r="1758" spans="1:4" x14ac:dyDescent="0.2">
      <c r="A1758" s="5">
        <v>42733</v>
      </c>
      <c r="B1758" s="8">
        <v>53.77</v>
      </c>
      <c r="C1758" s="8">
        <v>54.72</v>
      </c>
      <c r="D1758" s="10"/>
    </row>
    <row r="1759" spans="1:4" x14ac:dyDescent="0.2">
      <c r="A1759" s="5">
        <v>42734</v>
      </c>
      <c r="B1759" s="8">
        <v>53.72</v>
      </c>
      <c r="C1759" s="8">
        <v>54.66</v>
      </c>
      <c r="D1759" s="10"/>
    </row>
    <row r="1760" spans="1:4" x14ac:dyDescent="0.2">
      <c r="A1760" s="5">
        <v>42738</v>
      </c>
      <c r="B1760" s="8">
        <v>52.33</v>
      </c>
      <c r="C1760" s="8">
        <v>53.29</v>
      </c>
      <c r="D1760" s="10"/>
    </row>
    <row r="1761" spans="1:4" x14ac:dyDescent="0.2">
      <c r="A1761" s="5">
        <v>42739</v>
      </c>
      <c r="B1761" s="8">
        <v>53.26</v>
      </c>
      <c r="C1761" s="8">
        <v>54.22</v>
      </c>
      <c r="D1761" s="10"/>
    </row>
    <row r="1762" spans="1:4" x14ac:dyDescent="0.2">
      <c r="A1762" s="5">
        <v>42740</v>
      </c>
      <c r="B1762" s="8">
        <v>53.76</v>
      </c>
      <c r="C1762" s="8">
        <v>54.68</v>
      </c>
      <c r="D1762" s="10"/>
    </row>
    <row r="1763" spans="1:4" x14ac:dyDescent="0.2">
      <c r="A1763" s="5">
        <v>42741</v>
      </c>
      <c r="B1763" s="8">
        <v>53.99</v>
      </c>
      <c r="C1763" s="8">
        <v>54.87</v>
      </c>
      <c r="D1763" s="10"/>
    </row>
    <row r="1764" spans="1:4" x14ac:dyDescent="0.2">
      <c r="A1764" s="5">
        <v>42744</v>
      </c>
      <c r="B1764" s="8">
        <v>51.96</v>
      </c>
      <c r="C1764" s="8">
        <v>52.87</v>
      </c>
      <c r="D1764" s="10"/>
    </row>
    <row r="1765" spans="1:4" x14ac:dyDescent="0.2">
      <c r="A1765" s="5">
        <v>42745</v>
      </c>
      <c r="B1765" s="8">
        <v>50.82</v>
      </c>
      <c r="C1765" s="8">
        <v>51.7</v>
      </c>
      <c r="D1765" s="10"/>
    </row>
    <row r="1766" spans="1:4" x14ac:dyDescent="0.2">
      <c r="A1766" s="5">
        <v>42746</v>
      </c>
      <c r="B1766" s="8">
        <v>52.25</v>
      </c>
      <c r="C1766" s="8">
        <v>53.06</v>
      </c>
      <c r="D1766" s="10"/>
    </row>
    <row r="1767" spans="1:4" x14ac:dyDescent="0.2">
      <c r="A1767" s="5">
        <v>42747</v>
      </c>
      <c r="B1767" s="8">
        <v>53.01</v>
      </c>
      <c r="C1767" s="8">
        <v>53.84</v>
      </c>
      <c r="D1767" s="10"/>
    </row>
    <row r="1768" spans="1:4" x14ac:dyDescent="0.2">
      <c r="A1768" s="5">
        <v>42748</v>
      </c>
      <c r="B1768" s="8">
        <v>52.37</v>
      </c>
      <c r="C1768" s="8">
        <v>53.15</v>
      </c>
      <c r="D1768" s="10"/>
    </row>
    <row r="1769" spans="1:4" x14ac:dyDescent="0.2">
      <c r="A1769" s="5">
        <v>42752</v>
      </c>
      <c r="B1769" s="8">
        <v>52.48</v>
      </c>
      <c r="C1769" s="8">
        <v>53.26</v>
      </c>
      <c r="D1769" s="10"/>
    </row>
    <row r="1770" spans="1:4" x14ac:dyDescent="0.2">
      <c r="A1770" s="5">
        <v>42753</v>
      </c>
      <c r="B1770" s="8">
        <v>51.08</v>
      </c>
      <c r="C1770" s="8">
        <v>51.89</v>
      </c>
      <c r="D1770" s="10"/>
    </row>
    <row r="1771" spans="1:4" x14ac:dyDescent="0.2">
      <c r="A1771" s="5">
        <v>42754</v>
      </c>
      <c r="B1771" s="8">
        <v>51.37</v>
      </c>
      <c r="C1771" s="8">
        <v>52.12</v>
      </c>
      <c r="D1771" s="10"/>
    </row>
    <row r="1772" spans="1:4" x14ac:dyDescent="0.2">
      <c r="A1772" s="5">
        <v>42755</v>
      </c>
      <c r="B1772" s="8">
        <v>52.42</v>
      </c>
      <c r="C1772" s="8">
        <v>53.22</v>
      </c>
      <c r="D1772" s="10"/>
    </row>
    <row r="1773" spans="1:4" x14ac:dyDescent="0.2">
      <c r="A1773" s="5">
        <v>42758</v>
      </c>
      <c r="B1773" s="8">
        <v>52.75</v>
      </c>
      <c r="C1773" s="8">
        <v>53.5</v>
      </c>
      <c r="D1773" s="10"/>
    </row>
    <row r="1774" spans="1:4" x14ac:dyDescent="0.2">
      <c r="A1774" s="5">
        <v>42759</v>
      </c>
      <c r="B1774" s="8">
        <v>53.18</v>
      </c>
      <c r="C1774" s="8">
        <v>53.86</v>
      </c>
      <c r="D1774" s="10"/>
    </row>
    <row r="1775" spans="1:4" x14ac:dyDescent="0.2">
      <c r="A1775" s="5">
        <v>42760</v>
      </c>
      <c r="B1775" s="8">
        <v>52.75</v>
      </c>
      <c r="C1775" s="8">
        <v>53.39</v>
      </c>
      <c r="D1775" s="10"/>
    </row>
    <row r="1776" spans="1:4" x14ac:dyDescent="0.2">
      <c r="A1776" s="5">
        <v>42761</v>
      </c>
      <c r="B1776" s="8">
        <v>53.78</v>
      </c>
      <c r="C1776" s="8">
        <v>54.38</v>
      </c>
      <c r="D1776" s="10"/>
    </row>
    <row r="1777" spans="1:4" x14ac:dyDescent="0.2">
      <c r="A1777" s="5">
        <v>42762</v>
      </c>
      <c r="B1777" s="8">
        <v>53.17</v>
      </c>
      <c r="C1777" s="8">
        <v>53.75</v>
      </c>
      <c r="D1777" s="10"/>
    </row>
    <row r="1778" spans="1:4" x14ac:dyDescent="0.2">
      <c r="A1778" s="5">
        <v>42765</v>
      </c>
      <c r="B1778" s="8">
        <v>52.63</v>
      </c>
      <c r="C1778" s="8">
        <v>53.24</v>
      </c>
      <c r="D1778" s="10"/>
    </row>
    <row r="1779" spans="1:4" x14ac:dyDescent="0.2">
      <c r="A1779" s="5">
        <v>42766</v>
      </c>
      <c r="B1779" s="8">
        <v>52.81</v>
      </c>
      <c r="C1779" s="8">
        <v>53.42</v>
      </c>
      <c r="D1779" s="10"/>
    </row>
    <row r="1780" spans="1:4" x14ac:dyDescent="0.2">
      <c r="A1780" s="5">
        <v>42767</v>
      </c>
      <c r="B1780" s="8">
        <v>53.88</v>
      </c>
      <c r="C1780" s="8">
        <v>54.49</v>
      </c>
      <c r="D1780" s="10"/>
    </row>
    <row r="1781" spans="1:4" x14ac:dyDescent="0.2">
      <c r="A1781" s="5">
        <v>42768</v>
      </c>
      <c r="B1781" s="8">
        <v>53.54</v>
      </c>
      <c r="C1781" s="8">
        <v>54.17</v>
      </c>
      <c r="D1781" s="10"/>
    </row>
    <row r="1782" spans="1:4" x14ac:dyDescent="0.2">
      <c r="A1782" s="5">
        <v>42769</v>
      </c>
      <c r="B1782" s="8">
        <v>53.83</v>
      </c>
      <c r="C1782" s="8">
        <v>54.47</v>
      </c>
      <c r="D1782" s="10"/>
    </row>
    <row r="1783" spans="1:4" x14ac:dyDescent="0.2">
      <c r="A1783" s="5">
        <v>42772</v>
      </c>
      <c r="B1783" s="8">
        <v>53.01</v>
      </c>
      <c r="C1783" s="8">
        <v>53.63</v>
      </c>
      <c r="D1783" s="10"/>
    </row>
    <row r="1784" spans="1:4" x14ac:dyDescent="0.2">
      <c r="A1784" s="5">
        <v>42773</v>
      </c>
      <c r="B1784" s="8">
        <v>52.17</v>
      </c>
      <c r="C1784" s="8">
        <v>52.78</v>
      </c>
      <c r="D1784" s="10"/>
    </row>
    <row r="1785" spans="1:4" x14ac:dyDescent="0.2">
      <c r="A1785" s="5">
        <v>42774</v>
      </c>
      <c r="B1785" s="8">
        <v>52.34</v>
      </c>
      <c r="C1785" s="8">
        <v>52.91</v>
      </c>
      <c r="D1785" s="10"/>
    </row>
    <row r="1786" spans="1:4" x14ac:dyDescent="0.2">
      <c r="A1786" s="5">
        <v>42775</v>
      </c>
      <c r="B1786" s="8">
        <v>53</v>
      </c>
      <c r="C1786" s="8">
        <v>53.46</v>
      </c>
      <c r="D1786" s="10"/>
    </row>
    <row r="1787" spans="1:4" x14ac:dyDescent="0.2">
      <c r="A1787" s="5">
        <v>42776</v>
      </c>
      <c r="B1787" s="8">
        <v>53.86</v>
      </c>
      <c r="C1787" s="8">
        <v>54.33</v>
      </c>
      <c r="D1787" s="10"/>
    </row>
    <row r="1788" spans="1:4" x14ac:dyDescent="0.2">
      <c r="A1788" s="5">
        <v>42779</v>
      </c>
      <c r="B1788" s="8">
        <v>52.93</v>
      </c>
      <c r="C1788" s="8">
        <v>53.43</v>
      </c>
      <c r="D1788" s="10"/>
    </row>
    <row r="1789" spans="1:4" x14ac:dyDescent="0.2">
      <c r="A1789" s="5">
        <v>42780</v>
      </c>
      <c r="B1789" s="8">
        <v>53.2</v>
      </c>
      <c r="C1789" s="8">
        <v>53.71</v>
      </c>
      <c r="D1789" s="10"/>
    </row>
    <row r="1790" spans="1:4" x14ac:dyDescent="0.2">
      <c r="A1790" s="5">
        <v>42781</v>
      </c>
      <c r="B1790" s="8">
        <v>53.11</v>
      </c>
      <c r="C1790" s="8">
        <v>53.6</v>
      </c>
      <c r="D1790" s="10"/>
    </row>
    <row r="1791" spans="1:4" x14ac:dyDescent="0.2">
      <c r="A1791" s="5">
        <v>42782</v>
      </c>
      <c r="B1791" s="8">
        <v>53.36</v>
      </c>
      <c r="C1791" s="8">
        <v>53.75</v>
      </c>
      <c r="D1791" s="10"/>
    </row>
    <row r="1792" spans="1:4" x14ac:dyDescent="0.2">
      <c r="A1792" s="5">
        <v>42783</v>
      </c>
      <c r="B1792" s="8">
        <v>53.4</v>
      </c>
      <c r="C1792" s="8">
        <v>53.78</v>
      </c>
      <c r="D1792" s="10"/>
    </row>
    <row r="1793" spans="1:4" x14ac:dyDescent="0.2">
      <c r="A1793" s="5">
        <v>42787</v>
      </c>
      <c r="B1793" s="8">
        <v>54.06</v>
      </c>
      <c r="C1793" s="8">
        <v>54.33</v>
      </c>
      <c r="D1793" s="10"/>
    </row>
    <row r="1794" spans="1:4" x14ac:dyDescent="0.2">
      <c r="A1794" s="5">
        <v>42788</v>
      </c>
      <c r="B1794" s="8">
        <v>53.59</v>
      </c>
      <c r="C1794" s="8">
        <v>53.93</v>
      </c>
      <c r="D1794" s="10"/>
    </row>
    <row r="1795" spans="1:4" x14ac:dyDescent="0.2">
      <c r="A1795" s="5">
        <v>42789</v>
      </c>
      <c r="B1795" s="8">
        <v>54.45</v>
      </c>
      <c r="C1795" s="8">
        <v>54.76</v>
      </c>
      <c r="D1795" s="10"/>
    </row>
    <row r="1796" spans="1:4" x14ac:dyDescent="0.2">
      <c r="A1796" s="5">
        <v>42790</v>
      </c>
      <c r="B1796" s="8">
        <v>53.99</v>
      </c>
      <c r="C1796" s="8">
        <v>54.32</v>
      </c>
      <c r="D1796" s="10"/>
    </row>
    <row r="1797" spans="1:4" x14ac:dyDescent="0.2">
      <c r="A1797" s="5">
        <v>42793</v>
      </c>
      <c r="B1797" s="8">
        <v>54.05</v>
      </c>
      <c r="C1797" s="8">
        <v>54.42</v>
      </c>
      <c r="D1797" s="10"/>
    </row>
    <row r="1798" spans="1:4" x14ac:dyDescent="0.2">
      <c r="A1798" s="5">
        <v>42794</v>
      </c>
      <c r="B1798" s="8">
        <v>54.01</v>
      </c>
      <c r="C1798" s="8">
        <v>54.43</v>
      </c>
      <c r="D1798" s="10"/>
    </row>
    <row r="1799" spans="1:4" x14ac:dyDescent="0.2">
      <c r="A1799" s="5">
        <v>42795</v>
      </c>
      <c r="B1799" s="8">
        <v>53.83</v>
      </c>
      <c r="C1799" s="8">
        <v>54.28</v>
      </c>
      <c r="D1799" s="10"/>
    </row>
    <row r="1800" spans="1:4" x14ac:dyDescent="0.2">
      <c r="A1800" s="5">
        <v>42796</v>
      </c>
      <c r="B1800" s="8">
        <v>52.61</v>
      </c>
      <c r="C1800" s="8">
        <v>53.07</v>
      </c>
      <c r="D1800" s="10"/>
    </row>
    <row r="1801" spans="1:4" x14ac:dyDescent="0.2">
      <c r="A1801" s="5">
        <v>42797</v>
      </c>
      <c r="B1801" s="8">
        <v>53.33</v>
      </c>
      <c r="C1801" s="8">
        <v>53.78</v>
      </c>
      <c r="D1801" s="10"/>
    </row>
    <row r="1802" spans="1:4" x14ac:dyDescent="0.2">
      <c r="A1802" s="5">
        <v>42800</v>
      </c>
      <c r="B1802" s="8">
        <v>53.2</v>
      </c>
      <c r="C1802" s="8">
        <v>53.71</v>
      </c>
      <c r="D1802" s="10"/>
    </row>
    <row r="1803" spans="1:4" x14ac:dyDescent="0.2">
      <c r="A1803" s="5">
        <v>42801</v>
      </c>
      <c r="B1803" s="8">
        <v>53.14</v>
      </c>
      <c r="C1803" s="8">
        <v>53.64</v>
      </c>
      <c r="D1803" s="10"/>
    </row>
    <row r="1804" spans="1:4" x14ac:dyDescent="0.2">
      <c r="A1804" s="5">
        <v>42802</v>
      </c>
      <c r="B1804" s="8">
        <v>50.28</v>
      </c>
      <c r="C1804" s="8">
        <v>50.83</v>
      </c>
      <c r="D1804" s="10"/>
    </row>
    <row r="1805" spans="1:4" x14ac:dyDescent="0.2">
      <c r="A1805" s="5">
        <v>42803</v>
      </c>
      <c r="B1805" s="8">
        <v>49.28</v>
      </c>
      <c r="C1805" s="8">
        <v>49.83</v>
      </c>
      <c r="D1805" s="10"/>
    </row>
    <row r="1806" spans="1:4" x14ac:dyDescent="0.2">
      <c r="A1806" s="5">
        <v>42804</v>
      </c>
      <c r="B1806" s="8">
        <v>48.49</v>
      </c>
      <c r="C1806" s="8">
        <v>49.03</v>
      </c>
      <c r="D1806" s="10"/>
    </row>
    <row r="1807" spans="1:4" x14ac:dyDescent="0.2">
      <c r="A1807" s="5">
        <v>42807</v>
      </c>
      <c r="B1807" s="8">
        <v>48.4</v>
      </c>
      <c r="C1807" s="8">
        <v>48.94</v>
      </c>
      <c r="D1807" s="10"/>
    </row>
    <row r="1808" spans="1:4" x14ac:dyDescent="0.2">
      <c r="A1808" s="5">
        <v>42808</v>
      </c>
      <c r="B1808" s="8">
        <v>47.72</v>
      </c>
      <c r="C1808" s="8">
        <v>48.35</v>
      </c>
      <c r="D1808" s="10"/>
    </row>
    <row r="1809" spans="1:4" x14ac:dyDescent="0.2">
      <c r="A1809" s="5">
        <v>42809</v>
      </c>
      <c r="B1809" s="8">
        <v>48.86</v>
      </c>
      <c r="C1809" s="8">
        <v>49.38</v>
      </c>
      <c r="D1809" s="10"/>
    </row>
    <row r="1810" spans="1:4" x14ac:dyDescent="0.2">
      <c r="A1810" s="5">
        <v>42810</v>
      </c>
      <c r="B1810" s="8">
        <v>48.75</v>
      </c>
      <c r="C1810" s="8">
        <v>49.24</v>
      </c>
      <c r="D1810" s="10"/>
    </row>
    <row r="1811" spans="1:4" x14ac:dyDescent="0.2">
      <c r="A1811" s="5">
        <v>42811</v>
      </c>
      <c r="B1811" s="8">
        <v>48.78</v>
      </c>
      <c r="C1811" s="8">
        <v>49.31</v>
      </c>
      <c r="D1811" s="10"/>
    </row>
    <row r="1812" spans="1:4" x14ac:dyDescent="0.2">
      <c r="A1812" s="5">
        <v>42814</v>
      </c>
      <c r="B1812" s="8">
        <v>48.22</v>
      </c>
      <c r="C1812" s="8">
        <v>48.91</v>
      </c>
      <c r="D1812" s="10"/>
    </row>
    <row r="1813" spans="1:4" x14ac:dyDescent="0.2">
      <c r="A1813" s="5">
        <v>42815</v>
      </c>
      <c r="B1813" s="8">
        <v>47.34</v>
      </c>
      <c r="C1813" s="8">
        <v>48.24</v>
      </c>
      <c r="D1813" s="10"/>
    </row>
    <row r="1814" spans="1:4" x14ac:dyDescent="0.2">
      <c r="A1814" s="5">
        <v>42816</v>
      </c>
      <c r="B1814" s="8">
        <v>48.04</v>
      </c>
      <c r="C1814" s="8">
        <v>48.58</v>
      </c>
      <c r="D1814" s="10"/>
    </row>
    <row r="1815" spans="1:4" x14ac:dyDescent="0.2">
      <c r="A1815" s="5">
        <v>42817</v>
      </c>
      <c r="B1815" s="8">
        <v>47.7</v>
      </c>
      <c r="C1815" s="8">
        <v>48.26</v>
      </c>
      <c r="D1815" s="10"/>
    </row>
    <row r="1816" spans="1:4" x14ac:dyDescent="0.2">
      <c r="A1816" s="5">
        <v>42818</v>
      </c>
      <c r="B1816" s="8">
        <v>47.97</v>
      </c>
      <c r="C1816" s="8">
        <v>48.51</v>
      </c>
      <c r="D1816" s="10"/>
    </row>
    <row r="1817" spans="1:4" x14ac:dyDescent="0.2">
      <c r="A1817" s="5">
        <v>42821</v>
      </c>
      <c r="B1817" s="8">
        <v>47.73</v>
      </c>
      <c r="C1817" s="8">
        <v>48.3</v>
      </c>
      <c r="D1817" s="10"/>
    </row>
    <row r="1818" spans="1:4" x14ac:dyDescent="0.2">
      <c r="A1818" s="5">
        <v>42822</v>
      </c>
      <c r="B1818" s="8">
        <v>48.37</v>
      </c>
      <c r="C1818" s="8">
        <v>48.9</v>
      </c>
      <c r="D1818" s="10"/>
    </row>
    <row r="1819" spans="1:4" x14ac:dyDescent="0.2">
      <c r="A1819" s="5">
        <v>42823</v>
      </c>
      <c r="B1819" s="8">
        <v>49.51</v>
      </c>
      <c r="C1819" s="8">
        <v>50</v>
      </c>
      <c r="D1819" s="10"/>
    </row>
    <row r="1820" spans="1:4" x14ac:dyDescent="0.2">
      <c r="A1820" s="5">
        <v>42824</v>
      </c>
      <c r="B1820" s="8">
        <v>50.35</v>
      </c>
      <c r="C1820" s="8">
        <v>50.78</v>
      </c>
      <c r="D1820" s="10"/>
    </row>
    <row r="1821" spans="1:4" x14ac:dyDescent="0.2">
      <c r="A1821" s="5">
        <v>42825</v>
      </c>
      <c r="B1821" s="8">
        <v>50.6</v>
      </c>
      <c r="C1821" s="8">
        <v>51.07</v>
      </c>
      <c r="D1821" s="10"/>
    </row>
    <row r="1822" spans="1:4" x14ac:dyDescent="0.2">
      <c r="A1822" s="5">
        <v>42828</v>
      </c>
      <c r="B1822" s="8">
        <v>50.24</v>
      </c>
      <c r="C1822" s="8">
        <v>50.71</v>
      </c>
      <c r="D1822" s="10"/>
    </row>
    <row r="1823" spans="1:4" x14ac:dyDescent="0.2">
      <c r="A1823" s="5">
        <v>42829</v>
      </c>
      <c r="B1823" s="8">
        <v>51.03</v>
      </c>
      <c r="C1823" s="8">
        <v>51.51</v>
      </c>
      <c r="D1823" s="10"/>
    </row>
    <row r="1824" spans="1:4" x14ac:dyDescent="0.2">
      <c r="A1824" s="5">
        <v>42830</v>
      </c>
      <c r="B1824" s="8">
        <v>51.15</v>
      </c>
      <c r="C1824" s="8">
        <v>51.6</v>
      </c>
      <c r="D1824" s="10"/>
    </row>
    <row r="1825" spans="1:4" x14ac:dyDescent="0.2">
      <c r="A1825" s="5">
        <v>42831</v>
      </c>
      <c r="B1825" s="8">
        <v>51.7</v>
      </c>
      <c r="C1825" s="8">
        <v>52.13</v>
      </c>
      <c r="D1825" s="10"/>
    </row>
    <row r="1826" spans="1:4" x14ac:dyDescent="0.2">
      <c r="A1826" s="5">
        <v>42832</v>
      </c>
      <c r="B1826" s="8">
        <v>52.24</v>
      </c>
      <c r="C1826" s="8">
        <v>52.64</v>
      </c>
      <c r="D1826" s="10"/>
    </row>
    <row r="1827" spans="1:4" x14ac:dyDescent="0.2">
      <c r="A1827" s="5">
        <v>42835</v>
      </c>
      <c r="B1827" s="8">
        <v>53.08</v>
      </c>
      <c r="C1827" s="8">
        <v>53.48</v>
      </c>
      <c r="D1827" s="10"/>
    </row>
    <row r="1828" spans="1:4" x14ac:dyDescent="0.2">
      <c r="A1828" s="5">
        <v>42836</v>
      </c>
      <c r="B1828" s="8">
        <v>53.4</v>
      </c>
      <c r="C1828" s="8">
        <v>53.79</v>
      </c>
      <c r="D1828" s="10"/>
    </row>
    <row r="1829" spans="1:4" x14ac:dyDescent="0.2">
      <c r="A1829" s="5">
        <v>42837</v>
      </c>
      <c r="B1829" s="8">
        <v>53.11</v>
      </c>
      <c r="C1829" s="8">
        <v>53.52</v>
      </c>
      <c r="D1829" s="10"/>
    </row>
    <row r="1830" spans="1:4" x14ac:dyDescent="0.2">
      <c r="A1830" s="5">
        <v>42838</v>
      </c>
      <c r="B1830" s="8">
        <v>53.18</v>
      </c>
      <c r="C1830" s="8">
        <v>53.6</v>
      </c>
      <c r="D1830" s="10"/>
    </row>
    <row r="1831" spans="1:4" x14ac:dyDescent="0.2">
      <c r="A1831" s="5">
        <v>42842</v>
      </c>
      <c r="B1831" s="8">
        <v>52.65</v>
      </c>
      <c r="C1831" s="8">
        <v>53.11</v>
      </c>
      <c r="D1831" s="10"/>
    </row>
    <row r="1832" spans="1:4" x14ac:dyDescent="0.2">
      <c r="A1832" s="5">
        <v>42843</v>
      </c>
      <c r="B1832" s="8">
        <v>52.41</v>
      </c>
      <c r="C1832" s="8">
        <v>52.85</v>
      </c>
      <c r="D1832" s="10"/>
    </row>
    <row r="1833" spans="1:4" x14ac:dyDescent="0.2">
      <c r="A1833" s="5">
        <v>42844</v>
      </c>
      <c r="B1833" s="8">
        <v>50.44</v>
      </c>
      <c r="C1833" s="8">
        <v>50.85</v>
      </c>
      <c r="D1833" s="10"/>
    </row>
    <row r="1834" spans="1:4" x14ac:dyDescent="0.2">
      <c r="A1834" s="5">
        <v>42845</v>
      </c>
      <c r="B1834" s="8">
        <v>50.27</v>
      </c>
      <c r="C1834" s="8">
        <v>50.71</v>
      </c>
      <c r="D1834" s="10"/>
    </row>
    <row r="1835" spans="1:4" x14ac:dyDescent="0.2">
      <c r="A1835" s="5">
        <v>42846</v>
      </c>
      <c r="B1835" s="8">
        <v>49.62</v>
      </c>
      <c r="C1835" s="8">
        <v>49.97</v>
      </c>
      <c r="D1835" s="10"/>
    </row>
    <row r="1836" spans="1:4" x14ac:dyDescent="0.2">
      <c r="A1836" s="5">
        <v>42849</v>
      </c>
      <c r="B1836" s="8">
        <v>49.23</v>
      </c>
      <c r="C1836" s="8">
        <v>49.58</v>
      </c>
      <c r="D1836" s="10"/>
    </row>
    <row r="1837" spans="1:4" x14ac:dyDescent="0.2">
      <c r="A1837" s="5">
        <v>42850</v>
      </c>
      <c r="B1837" s="8">
        <v>49.56</v>
      </c>
      <c r="C1837" s="8">
        <v>49.9</v>
      </c>
      <c r="D1837" s="10"/>
    </row>
    <row r="1838" spans="1:4" x14ac:dyDescent="0.2">
      <c r="A1838" s="5">
        <v>42851</v>
      </c>
      <c r="B1838" s="8">
        <v>49.62</v>
      </c>
      <c r="C1838" s="8">
        <v>49.96</v>
      </c>
      <c r="D1838" s="10"/>
    </row>
    <row r="1839" spans="1:4" x14ac:dyDescent="0.2">
      <c r="A1839" s="5">
        <v>42852</v>
      </c>
      <c r="B1839" s="8">
        <v>48.97</v>
      </c>
      <c r="C1839" s="8">
        <v>49.31</v>
      </c>
      <c r="D1839" s="10"/>
    </row>
    <row r="1840" spans="1:4" x14ac:dyDescent="0.2">
      <c r="A1840" s="5">
        <v>42853</v>
      </c>
      <c r="B1840" s="8">
        <v>49.33</v>
      </c>
      <c r="C1840" s="8">
        <v>49.62</v>
      </c>
      <c r="D1840" s="10"/>
    </row>
    <row r="1841" spans="1:4" x14ac:dyDescent="0.2">
      <c r="A1841" s="5">
        <v>42856</v>
      </c>
      <c r="B1841" s="8">
        <v>48.84</v>
      </c>
      <c r="C1841" s="8">
        <v>49.16</v>
      </c>
      <c r="D1841" s="10"/>
    </row>
    <row r="1842" spans="1:4" x14ac:dyDescent="0.2">
      <c r="A1842" s="5">
        <v>42857</v>
      </c>
      <c r="B1842" s="8">
        <v>47.66</v>
      </c>
      <c r="C1842" s="8">
        <v>47.99</v>
      </c>
      <c r="D1842" s="10"/>
    </row>
    <row r="1843" spans="1:4" x14ac:dyDescent="0.2">
      <c r="A1843" s="5">
        <v>42858</v>
      </c>
      <c r="B1843" s="8">
        <v>47.82</v>
      </c>
      <c r="C1843" s="8">
        <v>48.18</v>
      </c>
      <c r="D1843" s="10"/>
    </row>
    <row r="1844" spans="1:4" x14ac:dyDescent="0.2">
      <c r="A1844" s="5">
        <v>42859</v>
      </c>
      <c r="B1844" s="8">
        <v>45.52</v>
      </c>
      <c r="C1844" s="8">
        <v>45.9</v>
      </c>
      <c r="D1844" s="10"/>
    </row>
    <row r="1845" spans="1:4" x14ac:dyDescent="0.2">
      <c r="A1845" s="5">
        <v>42860</v>
      </c>
      <c r="B1845" s="8">
        <v>46.22</v>
      </c>
      <c r="C1845" s="8">
        <v>46.6</v>
      </c>
      <c r="D1845" s="10"/>
    </row>
    <row r="1846" spans="1:4" x14ac:dyDescent="0.2">
      <c r="A1846" s="5">
        <v>42863</v>
      </c>
      <c r="B1846" s="8">
        <v>46.43</v>
      </c>
      <c r="C1846" s="8">
        <v>46.84</v>
      </c>
      <c r="D1846" s="10"/>
    </row>
    <row r="1847" spans="1:4" x14ac:dyDescent="0.2">
      <c r="A1847" s="5">
        <v>42864</v>
      </c>
      <c r="B1847" s="8">
        <v>45.88</v>
      </c>
      <c r="C1847" s="8">
        <v>46.27</v>
      </c>
      <c r="D1847" s="10"/>
    </row>
    <row r="1848" spans="1:4" x14ac:dyDescent="0.2">
      <c r="A1848" s="5">
        <v>42865</v>
      </c>
      <c r="B1848" s="8">
        <v>47.33</v>
      </c>
      <c r="C1848" s="8">
        <v>47.7</v>
      </c>
      <c r="D1848" s="10"/>
    </row>
    <row r="1849" spans="1:4" x14ac:dyDescent="0.2">
      <c r="A1849" s="5">
        <v>42866</v>
      </c>
      <c r="B1849" s="8">
        <v>47.83</v>
      </c>
      <c r="C1849" s="8">
        <v>48.2</v>
      </c>
      <c r="D1849" s="10"/>
    </row>
    <row r="1850" spans="1:4" x14ac:dyDescent="0.2">
      <c r="A1850" s="5">
        <v>42867</v>
      </c>
      <c r="B1850" s="8">
        <v>47.84</v>
      </c>
      <c r="C1850" s="8">
        <v>48.17</v>
      </c>
      <c r="D1850" s="10"/>
    </row>
    <row r="1851" spans="1:4" x14ac:dyDescent="0.2">
      <c r="A1851" s="5">
        <v>42870</v>
      </c>
      <c r="B1851" s="8">
        <v>48.85</v>
      </c>
      <c r="C1851" s="8">
        <v>49.16</v>
      </c>
      <c r="D1851" s="10"/>
    </row>
    <row r="1852" spans="1:4" x14ac:dyDescent="0.2">
      <c r="A1852" s="5">
        <v>42871</v>
      </c>
      <c r="B1852" s="8">
        <v>48.66</v>
      </c>
      <c r="C1852" s="8">
        <v>49</v>
      </c>
      <c r="D1852" s="10"/>
    </row>
    <row r="1853" spans="1:4" x14ac:dyDescent="0.2">
      <c r="A1853" s="5">
        <v>42872</v>
      </c>
      <c r="B1853" s="8">
        <v>49.07</v>
      </c>
      <c r="C1853" s="8">
        <v>49.41</v>
      </c>
      <c r="D1853" s="10"/>
    </row>
    <row r="1854" spans="1:4" x14ac:dyDescent="0.2">
      <c r="A1854" s="5">
        <v>42873</v>
      </c>
      <c r="B1854" s="8">
        <v>49.35</v>
      </c>
      <c r="C1854" s="8">
        <v>49.66</v>
      </c>
      <c r="D1854" s="10"/>
    </row>
    <row r="1855" spans="1:4" x14ac:dyDescent="0.2">
      <c r="A1855" s="5">
        <v>42874</v>
      </c>
      <c r="B1855" s="8">
        <v>50.33</v>
      </c>
      <c r="C1855" s="8">
        <v>50.67</v>
      </c>
      <c r="D1855" s="10"/>
    </row>
    <row r="1856" spans="1:4" x14ac:dyDescent="0.2">
      <c r="A1856" s="5">
        <v>42877</v>
      </c>
      <c r="B1856" s="8">
        <v>50.73</v>
      </c>
      <c r="C1856" s="8">
        <v>51.13</v>
      </c>
      <c r="D1856" s="10"/>
    </row>
    <row r="1857" spans="1:4" x14ac:dyDescent="0.2">
      <c r="A1857" s="5">
        <v>42878</v>
      </c>
      <c r="B1857" s="8">
        <v>51.47</v>
      </c>
      <c r="C1857" s="8">
        <v>51.72</v>
      </c>
      <c r="D1857" s="10"/>
    </row>
    <row r="1858" spans="1:4" x14ac:dyDescent="0.2">
      <c r="A1858" s="5">
        <v>42879</v>
      </c>
      <c r="B1858" s="8">
        <v>51.36</v>
      </c>
      <c r="C1858" s="8">
        <v>51.59</v>
      </c>
      <c r="D1858" s="10"/>
    </row>
    <row r="1859" spans="1:4" x14ac:dyDescent="0.2">
      <c r="A1859" s="5">
        <v>42880</v>
      </c>
      <c r="B1859" s="8">
        <v>48.9</v>
      </c>
      <c r="C1859" s="8">
        <v>49.14</v>
      </c>
      <c r="D1859" s="10"/>
    </row>
    <row r="1860" spans="1:4" x14ac:dyDescent="0.2">
      <c r="A1860" s="5">
        <v>42881</v>
      </c>
      <c r="B1860" s="8">
        <v>49.8</v>
      </c>
      <c r="C1860" s="8">
        <v>50.05</v>
      </c>
      <c r="D1860" s="10"/>
    </row>
    <row r="1861" spans="1:4" x14ac:dyDescent="0.2">
      <c r="A1861" s="5">
        <v>42885</v>
      </c>
      <c r="B1861" s="8">
        <v>49.66</v>
      </c>
      <c r="C1861" s="8">
        <v>49.91</v>
      </c>
      <c r="D1861" s="10"/>
    </row>
    <row r="1862" spans="1:4" x14ac:dyDescent="0.2">
      <c r="A1862" s="5">
        <v>42886</v>
      </c>
      <c r="B1862" s="8">
        <v>48.32</v>
      </c>
      <c r="C1862" s="8">
        <v>48.56</v>
      </c>
      <c r="D1862" s="10"/>
    </row>
    <row r="1863" spans="1:4" x14ac:dyDescent="0.2">
      <c r="A1863" s="5">
        <v>42887</v>
      </c>
      <c r="B1863" s="8">
        <v>48.36</v>
      </c>
      <c r="C1863" s="8">
        <v>48.6</v>
      </c>
      <c r="D1863" s="10"/>
    </row>
    <row r="1864" spans="1:4" x14ac:dyDescent="0.2">
      <c r="A1864" s="5">
        <v>42888</v>
      </c>
      <c r="B1864" s="8">
        <v>47.66</v>
      </c>
      <c r="C1864" s="8">
        <v>47.87</v>
      </c>
      <c r="D1864" s="10"/>
    </row>
    <row r="1865" spans="1:4" x14ac:dyDescent="0.2">
      <c r="A1865" s="5">
        <v>42891</v>
      </c>
      <c r="B1865" s="8">
        <v>47.4</v>
      </c>
      <c r="C1865" s="8">
        <v>47.58</v>
      </c>
      <c r="D1865" s="10"/>
    </row>
    <row r="1866" spans="1:4" x14ac:dyDescent="0.2">
      <c r="A1866" s="5">
        <v>42892</v>
      </c>
      <c r="B1866" s="8">
        <v>48.19</v>
      </c>
      <c r="C1866" s="8">
        <v>48.34</v>
      </c>
      <c r="D1866" s="10"/>
    </row>
    <row r="1867" spans="1:4" x14ac:dyDescent="0.2">
      <c r="A1867" s="5">
        <v>42893</v>
      </c>
      <c r="B1867" s="8">
        <v>45.72</v>
      </c>
      <c r="C1867" s="8">
        <v>45.98</v>
      </c>
      <c r="D1867" s="10"/>
    </row>
    <row r="1868" spans="1:4" x14ac:dyDescent="0.2">
      <c r="A1868" s="5">
        <v>42894</v>
      </c>
      <c r="B1868" s="8">
        <v>45.64</v>
      </c>
      <c r="C1868" s="8">
        <v>45.89</v>
      </c>
      <c r="D1868" s="10"/>
    </row>
    <row r="1869" spans="1:4" x14ac:dyDescent="0.2">
      <c r="A1869" s="5">
        <v>42895</v>
      </c>
      <c r="B1869" s="8">
        <v>45.83</v>
      </c>
      <c r="C1869" s="8">
        <v>46.07</v>
      </c>
      <c r="D1869" s="10"/>
    </row>
    <row r="1870" spans="1:4" x14ac:dyDescent="0.2">
      <c r="A1870" s="5">
        <v>42898</v>
      </c>
      <c r="B1870" s="8">
        <v>46.08</v>
      </c>
      <c r="C1870" s="8">
        <v>46.32</v>
      </c>
      <c r="D1870" s="10"/>
    </row>
    <row r="1871" spans="1:4" x14ac:dyDescent="0.2">
      <c r="A1871" s="5">
        <v>42899</v>
      </c>
      <c r="B1871" s="8">
        <v>46.46</v>
      </c>
      <c r="C1871" s="8">
        <v>46.67</v>
      </c>
      <c r="D1871" s="10"/>
    </row>
    <row r="1872" spans="1:4" x14ac:dyDescent="0.2">
      <c r="A1872" s="5">
        <v>42900</v>
      </c>
      <c r="B1872" s="8">
        <v>44.73</v>
      </c>
      <c r="C1872" s="8">
        <v>44.93</v>
      </c>
      <c r="D1872" s="10"/>
    </row>
    <row r="1873" spans="1:4" x14ac:dyDescent="0.2">
      <c r="A1873" s="5">
        <v>42901</v>
      </c>
      <c r="B1873" s="8">
        <v>44.46</v>
      </c>
      <c r="C1873" s="8">
        <v>44.68</v>
      </c>
      <c r="D1873" s="10"/>
    </row>
    <row r="1874" spans="1:4" x14ac:dyDescent="0.2">
      <c r="A1874" s="5">
        <v>42902</v>
      </c>
      <c r="B1874" s="8">
        <v>44.74</v>
      </c>
      <c r="C1874" s="8">
        <v>44.97</v>
      </c>
      <c r="D1874" s="10"/>
    </row>
    <row r="1875" spans="1:4" x14ac:dyDescent="0.2">
      <c r="A1875" s="5">
        <v>42905</v>
      </c>
      <c r="B1875" s="8">
        <v>44.2</v>
      </c>
      <c r="C1875" s="8">
        <v>44.43</v>
      </c>
      <c r="D1875" s="10"/>
    </row>
    <row r="1876" spans="1:4" x14ac:dyDescent="0.2">
      <c r="A1876" s="5">
        <v>42906</v>
      </c>
      <c r="B1876" s="8">
        <v>43.23</v>
      </c>
      <c r="C1876" s="8">
        <v>43.51</v>
      </c>
      <c r="D1876" s="10"/>
    </row>
    <row r="1877" spans="1:4" x14ac:dyDescent="0.2">
      <c r="A1877" s="5">
        <v>42907</v>
      </c>
      <c r="B1877" s="8">
        <v>42.53</v>
      </c>
      <c r="C1877" s="8">
        <v>42.75</v>
      </c>
      <c r="D1877" s="10"/>
    </row>
    <row r="1878" spans="1:4" x14ac:dyDescent="0.2">
      <c r="A1878" s="5">
        <v>42908</v>
      </c>
      <c r="B1878" s="8">
        <v>42.74</v>
      </c>
      <c r="C1878" s="8">
        <v>42.97</v>
      </c>
      <c r="D1878" s="10"/>
    </row>
    <row r="1879" spans="1:4" x14ac:dyDescent="0.2">
      <c r="A1879" s="5">
        <v>42909</v>
      </c>
      <c r="B1879" s="8">
        <v>43.01</v>
      </c>
      <c r="C1879" s="8">
        <v>43.27</v>
      </c>
      <c r="D1879" s="10"/>
    </row>
    <row r="1880" spans="1:4" x14ac:dyDescent="0.2">
      <c r="A1880" s="5">
        <v>42912</v>
      </c>
      <c r="B1880" s="8">
        <v>43.38</v>
      </c>
      <c r="C1880" s="8">
        <v>43.61</v>
      </c>
      <c r="D1880" s="10"/>
    </row>
    <row r="1881" spans="1:4" x14ac:dyDescent="0.2">
      <c r="A1881" s="5">
        <v>42913</v>
      </c>
      <c r="B1881" s="8">
        <v>44.24</v>
      </c>
      <c r="C1881" s="8">
        <v>44.49</v>
      </c>
      <c r="D1881" s="10"/>
    </row>
    <row r="1882" spans="1:4" x14ac:dyDescent="0.2">
      <c r="A1882" s="5">
        <v>42914</v>
      </c>
      <c r="B1882" s="8">
        <v>44.74</v>
      </c>
      <c r="C1882" s="8">
        <v>44.99</v>
      </c>
      <c r="D1882" s="10"/>
    </row>
    <row r="1883" spans="1:4" x14ac:dyDescent="0.2">
      <c r="A1883" s="5">
        <v>42915</v>
      </c>
      <c r="B1883" s="8">
        <v>44.93</v>
      </c>
      <c r="C1883" s="8">
        <v>45.2</v>
      </c>
      <c r="D1883" s="10"/>
    </row>
    <row r="1884" spans="1:4" x14ac:dyDescent="0.2">
      <c r="A1884" s="5">
        <v>42916</v>
      </c>
      <c r="B1884" s="8">
        <v>46.04</v>
      </c>
      <c r="C1884" s="8">
        <v>46.29</v>
      </c>
      <c r="D1884" s="10"/>
    </row>
    <row r="1885" spans="1:4" x14ac:dyDescent="0.2">
      <c r="A1885" s="5">
        <v>42919</v>
      </c>
      <c r="B1885" s="8">
        <v>47.07</v>
      </c>
      <c r="C1885" s="8">
        <v>47.29</v>
      </c>
      <c r="D1885" s="10"/>
    </row>
    <row r="1886" spans="1:4" x14ac:dyDescent="0.2">
      <c r="A1886" s="5">
        <v>42921</v>
      </c>
      <c r="B1886" s="8">
        <v>45.13</v>
      </c>
      <c r="C1886" s="8">
        <v>45.34</v>
      </c>
      <c r="D1886" s="10"/>
    </row>
    <row r="1887" spans="1:4" x14ac:dyDescent="0.2">
      <c r="A1887" s="5">
        <v>42922</v>
      </c>
      <c r="B1887" s="8">
        <v>45.52</v>
      </c>
      <c r="C1887" s="8">
        <v>45.7</v>
      </c>
      <c r="D1887" s="10"/>
    </row>
    <row r="1888" spans="1:4" x14ac:dyDescent="0.2">
      <c r="A1888" s="5">
        <v>42923</v>
      </c>
      <c r="B1888" s="8">
        <v>44.23</v>
      </c>
      <c r="C1888" s="8">
        <v>44.39</v>
      </c>
      <c r="D1888" s="10"/>
    </row>
    <row r="1889" spans="1:4" x14ac:dyDescent="0.2">
      <c r="A1889" s="5">
        <v>42926</v>
      </c>
      <c r="B1889" s="8">
        <v>44.4</v>
      </c>
      <c r="C1889" s="8">
        <v>44.6</v>
      </c>
      <c r="D1889" s="10"/>
    </row>
    <row r="1890" spans="1:4" x14ac:dyDescent="0.2">
      <c r="A1890" s="5">
        <v>42927</v>
      </c>
      <c r="B1890" s="8">
        <v>45.04</v>
      </c>
      <c r="C1890" s="8">
        <v>45.23</v>
      </c>
      <c r="D1890" s="10"/>
    </row>
    <row r="1891" spans="1:4" x14ac:dyDescent="0.2">
      <c r="A1891" s="5">
        <v>42928</v>
      </c>
      <c r="B1891" s="8">
        <v>45.49</v>
      </c>
      <c r="C1891" s="8">
        <v>45.66</v>
      </c>
      <c r="D1891" s="10"/>
    </row>
    <row r="1892" spans="1:4" x14ac:dyDescent="0.2">
      <c r="A1892" s="5">
        <v>42929</v>
      </c>
      <c r="B1892" s="8">
        <v>46.08</v>
      </c>
      <c r="C1892" s="8">
        <v>46.25</v>
      </c>
      <c r="D1892" s="10"/>
    </row>
    <row r="1893" spans="1:4" x14ac:dyDescent="0.2">
      <c r="A1893" s="5">
        <v>42930</v>
      </c>
      <c r="B1893" s="8">
        <v>46.54</v>
      </c>
      <c r="C1893" s="8">
        <v>46.75</v>
      </c>
      <c r="D1893" s="10"/>
    </row>
    <row r="1894" spans="1:4" x14ac:dyDescent="0.2">
      <c r="A1894" s="5">
        <v>42933</v>
      </c>
      <c r="B1894" s="8">
        <v>46.02</v>
      </c>
      <c r="C1894" s="8">
        <v>46.23</v>
      </c>
      <c r="D1894" s="10"/>
    </row>
    <row r="1895" spans="1:4" x14ac:dyDescent="0.2">
      <c r="A1895" s="5">
        <v>42934</v>
      </c>
      <c r="B1895" s="8">
        <v>46.4</v>
      </c>
      <c r="C1895" s="8">
        <v>46.59</v>
      </c>
      <c r="D1895" s="10"/>
    </row>
    <row r="1896" spans="1:4" x14ac:dyDescent="0.2">
      <c r="A1896" s="5">
        <v>42935</v>
      </c>
      <c r="B1896" s="8">
        <v>47.12</v>
      </c>
      <c r="C1896" s="8">
        <v>47.32</v>
      </c>
      <c r="D1896" s="10"/>
    </row>
    <row r="1897" spans="1:4" x14ac:dyDescent="0.2">
      <c r="A1897" s="5">
        <v>42936</v>
      </c>
      <c r="B1897" s="8">
        <v>46.79</v>
      </c>
      <c r="C1897" s="8">
        <v>46.92</v>
      </c>
      <c r="D1897" s="10"/>
    </row>
    <row r="1898" spans="1:4" x14ac:dyDescent="0.2">
      <c r="A1898" s="5">
        <v>42937</v>
      </c>
      <c r="B1898" s="8">
        <v>45.77</v>
      </c>
      <c r="C1898" s="8">
        <v>45.95</v>
      </c>
      <c r="D1898" s="10"/>
    </row>
    <row r="1899" spans="1:4" x14ac:dyDescent="0.2">
      <c r="A1899" s="5">
        <v>42940</v>
      </c>
      <c r="B1899" s="8">
        <v>46.34</v>
      </c>
      <c r="C1899" s="8">
        <v>46.51</v>
      </c>
      <c r="D1899" s="10"/>
    </row>
    <row r="1900" spans="1:4" x14ac:dyDescent="0.2">
      <c r="A1900" s="5">
        <v>42941</v>
      </c>
      <c r="B1900" s="8">
        <v>47.89</v>
      </c>
      <c r="C1900" s="8">
        <v>48.02</v>
      </c>
      <c r="D1900" s="10"/>
    </row>
    <row r="1901" spans="1:4" x14ac:dyDescent="0.2">
      <c r="A1901" s="5">
        <v>42942</v>
      </c>
      <c r="B1901" s="8">
        <v>48.75</v>
      </c>
      <c r="C1901" s="8">
        <v>48.85</v>
      </c>
      <c r="D1901" s="10"/>
    </row>
    <row r="1902" spans="1:4" x14ac:dyDescent="0.2">
      <c r="A1902" s="5">
        <v>42943</v>
      </c>
      <c r="B1902" s="8">
        <v>49.04</v>
      </c>
      <c r="C1902" s="8">
        <v>49.17</v>
      </c>
      <c r="D1902" s="10"/>
    </row>
    <row r="1903" spans="1:4" x14ac:dyDescent="0.2">
      <c r="A1903" s="5">
        <v>42944</v>
      </c>
      <c r="B1903" s="8">
        <v>49.71</v>
      </c>
      <c r="C1903" s="8">
        <v>49.81</v>
      </c>
      <c r="D1903" s="10"/>
    </row>
    <row r="1904" spans="1:4" x14ac:dyDescent="0.2">
      <c r="A1904" s="5">
        <v>42947</v>
      </c>
      <c r="B1904" s="8">
        <v>50.17</v>
      </c>
      <c r="C1904" s="8">
        <v>50.26</v>
      </c>
      <c r="D1904" s="10"/>
    </row>
    <row r="1905" spans="1:4" x14ac:dyDescent="0.2">
      <c r="A1905" s="5">
        <v>42948</v>
      </c>
      <c r="B1905" s="8">
        <v>49.16</v>
      </c>
      <c r="C1905" s="8">
        <v>49.29</v>
      </c>
      <c r="D1905" s="10"/>
    </row>
    <row r="1906" spans="1:4" x14ac:dyDescent="0.2">
      <c r="A1906" s="5">
        <v>42949</v>
      </c>
      <c r="B1906" s="8">
        <v>49.59</v>
      </c>
      <c r="C1906" s="8">
        <v>49.73</v>
      </c>
      <c r="D1906" s="10"/>
    </row>
    <row r="1907" spans="1:4" x14ac:dyDescent="0.2">
      <c r="A1907" s="5">
        <v>42950</v>
      </c>
      <c r="B1907" s="8">
        <v>49.03</v>
      </c>
      <c r="C1907" s="8">
        <v>49.19</v>
      </c>
      <c r="D1907" s="10"/>
    </row>
    <row r="1908" spans="1:4" x14ac:dyDescent="0.2">
      <c r="A1908" s="5">
        <v>42951</v>
      </c>
      <c r="B1908" s="8">
        <v>49.58</v>
      </c>
      <c r="C1908" s="8">
        <v>49.73</v>
      </c>
      <c r="D1908" s="10"/>
    </row>
    <row r="1909" spans="1:4" x14ac:dyDescent="0.2">
      <c r="A1909" s="5">
        <v>42954</v>
      </c>
      <c r="B1909" s="8">
        <v>49.39</v>
      </c>
      <c r="C1909" s="8">
        <v>49.57</v>
      </c>
      <c r="D1909" s="10"/>
    </row>
    <row r="1910" spans="1:4" x14ac:dyDescent="0.2">
      <c r="A1910" s="5">
        <v>42955</v>
      </c>
      <c r="B1910" s="8">
        <v>49.17</v>
      </c>
      <c r="C1910" s="8">
        <v>49.35</v>
      </c>
      <c r="D1910" s="10"/>
    </row>
    <row r="1911" spans="1:4" x14ac:dyDescent="0.2">
      <c r="A1911" s="5">
        <v>42956</v>
      </c>
      <c r="B1911" s="8">
        <v>49.56</v>
      </c>
      <c r="C1911" s="8">
        <v>49.72</v>
      </c>
      <c r="D1911" s="10"/>
    </row>
    <row r="1912" spans="1:4" x14ac:dyDescent="0.2">
      <c r="A1912" s="5">
        <v>42957</v>
      </c>
      <c r="B1912" s="8">
        <v>48.59</v>
      </c>
      <c r="C1912" s="8">
        <v>48.75</v>
      </c>
      <c r="D1912" s="10"/>
    </row>
    <row r="1913" spans="1:4" x14ac:dyDescent="0.2">
      <c r="A1913" s="5">
        <v>42958</v>
      </c>
      <c r="B1913" s="8">
        <v>48.82</v>
      </c>
      <c r="C1913" s="8">
        <v>48.97</v>
      </c>
      <c r="D1913" s="10"/>
    </row>
    <row r="1914" spans="1:4" x14ac:dyDescent="0.2">
      <c r="A1914" s="5">
        <v>42961</v>
      </c>
      <c r="B1914" s="8">
        <v>47.59</v>
      </c>
      <c r="C1914" s="8">
        <v>47.73</v>
      </c>
      <c r="D1914" s="10"/>
    </row>
    <row r="1915" spans="1:4" x14ac:dyDescent="0.2">
      <c r="A1915" s="5">
        <v>42962</v>
      </c>
      <c r="B1915" s="8">
        <v>47.55</v>
      </c>
      <c r="C1915" s="8">
        <v>47.7</v>
      </c>
      <c r="D1915" s="10"/>
    </row>
    <row r="1916" spans="1:4" x14ac:dyDescent="0.2">
      <c r="A1916" s="5">
        <v>42963</v>
      </c>
      <c r="B1916" s="8">
        <v>46.78</v>
      </c>
      <c r="C1916" s="8">
        <v>46.94</v>
      </c>
      <c r="D1916" s="10"/>
    </row>
    <row r="1917" spans="1:4" x14ac:dyDescent="0.2">
      <c r="A1917" s="5">
        <v>42964</v>
      </c>
      <c r="B1917" s="8">
        <v>47.09</v>
      </c>
      <c r="C1917" s="8">
        <v>47.24</v>
      </c>
      <c r="D1917" s="10"/>
    </row>
    <row r="1918" spans="1:4" x14ac:dyDescent="0.2">
      <c r="A1918" s="5">
        <v>42965</v>
      </c>
      <c r="B1918" s="8">
        <v>48.51</v>
      </c>
      <c r="C1918" s="8">
        <v>48.66</v>
      </c>
      <c r="D1918" s="10"/>
    </row>
    <row r="1919" spans="1:4" x14ac:dyDescent="0.2">
      <c r="A1919" s="5">
        <v>42968</v>
      </c>
      <c r="B1919" s="8">
        <v>47.37</v>
      </c>
      <c r="C1919" s="8">
        <v>47.53</v>
      </c>
      <c r="D1919" s="10"/>
    </row>
    <row r="1920" spans="1:4" x14ac:dyDescent="0.2">
      <c r="A1920" s="5">
        <v>42969</v>
      </c>
      <c r="B1920" s="8">
        <v>47.64</v>
      </c>
      <c r="C1920" s="8">
        <v>47.83</v>
      </c>
      <c r="D1920" s="10"/>
    </row>
    <row r="1921" spans="1:4" x14ac:dyDescent="0.2">
      <c r="A1921" s="5">
        <v>42970</v>
      </c>
      <c r="B1921" s="8">
        <v>48.41</v>
      </c>
      <c r="C1921" s="8">
        <v>48.62</v>
      </c>
      <c r="D1921" s="10"/>
    </row>
    <row r="1922" spans="1:4" x14ac:dyDescent="0.2">
      <c r="A1922" s="5">
        <v>42971</v>
      </c>
      <c r="B1922" s="8">
        <v>47.43</v>
      </c>
      <c r="C1922" s="8">
        <v>47.7</v>
      </c>
      <c r="D1922" s="10"/>
    </row>
    <row r="1923" spans="1:4" x14ac:dyDescent="0.2">
      <c r="A1923" s="5">
        <v>42972</v>
      </c>
      <c r="B1923" s="8">
        <v>47.87</v>
      </c>
      <c r="C1923" s="8">
        <v>48.12</v>
      </c>
      <c r="D1923" s="10"/>
    </row>
    <row r="1924" spans="1:4" x14ac:dyDescent="0.2">
      <c r="A1924" s="5">
        <v>42975</v>
      </c>
      <c r="B1924" s="8">
        <v>46.57</v>
      </c>
      <c r="C1924" s="8">
        <v>46.96</v>
      </c>
      <c r="D1924" s="10"/>
    </row>
    <row r="1925" spans="1:4" x14ac:dyDescent="0.2">
      <c r="A1925" s="5">
        <v>42976</v>
      </c>
      <c r="B1925" s="8">
        <v>46.44</v>
      </c>
      <c r="C1925" s="8">
        <v>47</v>
      </c>
      <c r="D1925" s="10"/>
    </row>
    <row r="1926" spans="1:4" x14ac:dyDescent="0.2">
      <c r="A1926" s="5">
        <v>42977</v>
      </c>
      <c r="B1926" s="8">
        <v>45.96</v>
      </c>
      <c r="C1926" s="8">
        <v>46.51</v>
      </c>
      <c r="D1926" s="10"/>
    </row>
    <row r="1927" spans="1:4" x14ac:dyDescent="0.2">
      <c r="A1927" s="5">
        <v>42978</v>
      </c>
      <c r="B1927" s="8">
        <v>47.23</v>
      </c>
      <c r="C1927" s="8">
        <v>47.96</v>
      </c>
      <c r="D1927" s="10"/>
    </row>
    <row r="1928" spans="1:4" x14ac:dyDescent="0.2">
      <c r="A1928" s="5">
        <v>42979</v>
      </c>
      <c r="B1928" s="8">
        <v>47.29</v>
      </c>
      <c r="C1928" s="8">
        <v>47.99</v>
      </c>
      <c r="D1928" s="10"/>
    </row>
    <row r="1929" spans="1:4" x14ac:dyDescent="0.2">
      <c r="A1929" s="5">
        <v>42983</v>
      </c>
      <c r="B1929" s="8">
        <v>48.66</v>
      </c>
      <c r="C1929" s="8">
        <v>49.14</v>
      </c>
      <c r="D1929" s="10"/>
    </row>
    <row r="1930" spans="1:4" x14ac:dyDescent="0.2">
      <c r="A1930" s="5">
        <v>42984</v>
      </c>
      <c r="B1930" s="8">
        <v>49.16</v>
      </c>
      <c r="C1930" s="8">
        <v>49.62</v>
      </c>
      <c r="D1930" s="10"/>
    </row>
    <row r="1931" spans="1:4" x14ac:dyDescent="0.2">
      <c r="A1931" s="5">
        <v>42985</v>
      </c>
      <c r="B1931" s="8">
        <v>49.09</v>
      </c>
      <c r="C1931" s="8">
        <v>49.53</v>
      </c>
      <c r="D1931" s="10"/>
    </row>
    <row r="1932" spans="1:4" x14ac:dyDescent="0.2">
      <c r="A1932" s="5">
        <v>42986</v>
      </c>
      <c r="B1932" s="8">
        <v>47.48</v>
      </c>
      <c r="C1932" s="8">
        <v>48.06</v>
      </c>
      <c r="D1932" s="10"/>
    </row>
    <row r="1933" spans="1:4" x14ac:dyDescent="0.2">
      <c r="A1933" s="5">
        <v>42989</v>
      </c>
      <c r="B1933" s="8">
        <v>48.07</v>
      </c>
      <c r="C1933" s="8">
        <v>48.62</v>
      </c>
      <c r="D1933" s="10"/>
    </row>
    <row r="1934" spans="1:4" x14ac:dyDescent="0.2">
      <c r="A1934" s="5">
        <v>42990</v>
      </c>
      <c r="B1934" s="8">
        <v>48.23</v>
      </c>
      <c r="C1934" s="8">
        <v>48.75</v>
      </c>
      <c r="D1934" s="10"/>
    </row>
    <row r="1935" spans="1:4" x14ac:dyDescent="0.2">
      <c r="A1935" s="5">
        <v>42991</v>
      </c>
      <c r="B1935" s="8">
        <v>49.3</v>
      </c>
      <c r="C1935" s="8">
        <v>49.75</v>
      </c>
      <c r="D1935" s="10"/>
    </row>
    <row r="1936" spans="1:4" x14ac:dyDescent="0.2">
      <c r="A1936" s="5">
        <v>42992</v>
      </c>
      <c r="B1936" s="8">
        <v>49.89</v>
      </c>
      <c r="C1936" s="8">
        <v>50.35</v>
      </c>
      <c r="D1936" s="10"/>
    </row>
    <row r="1937" spans="1:4" x14ac:dyDescent="0.2">
      <c r="A1937" s="5">
        <v>42993</v>
      </c>
      <c r="B1937" s="8">
        <v>49.89</v>
      </c>
      <c r="C1937" s="8">
        <v>50.44</v>
      </c>
      <c r="D1937" s="10"/>
    </row>
    <row r="1938" spans="1:4" x14ac:dyDescent="0.2">
      <c r="A1938" s="5">
        <v>42996</v>
      </c>
      <c r="B1938" s="8">
        <v>49.91</v>
      </c>
      <c r="C1938" s="8">
        <v>50.35</v>
      </c>
      <c r="D1938" s="10"/>
    </row>
    <row r="1939" spans="1:4" x14ac:dyDescent="0.2">
      <c r="A1939" s="5">
        <v>42997</v>
      </c>
      <c r="B1939" s="8">
        <v>49.48</v>
      </c>
      <c r="C1939" s="8">
        <v>49.9</v>
      </c>
      <c r="D1939" s="10"/>
    </row>
    <row r="1940" spans="1:4" x14ac:dyDescent="0.2">
      <c r="A1940" s="5">
        <v>42998</v>
      </c>
      <c r="B1940" s="8">
        <v>50.41</v>
      </c>
      <c r="C1940" s="8">
        <v>50.69</v>
      </c>
      <c r="D1940" s="10"/>
    </row>
    <row r="1941" spans="1:4" x14ac:dyDescent="0.2">
      <c r="A1941" s="5">
        <v>42999</v>
      </c>
      <c r="B1941" s="8">
        <v>50.55</v>
      </c>
      <c r="C1941" s="8">
        <v>50.93</v>
      </c>
      <c r="D1941" s="10"/>
    </row>
    <row r="1942" spans="1:4" x14ac:dyDescent="0.2">
      <c r="A1942" s="5">
        <v>43000</v>
      </c>
      <c r="B1942" s="8">
        <v>50.66</v>
      </c>
      <c r="C1942" s="8">
        <v>51.03</v>
      </c>
      <c r="D1942" s="10"/>
    </row>
    <row r="1943" spans="1:4" x14ac:dyDescent="0.2">
      <c r="A1943" s="5">
        <v>43003</v>
      </c>
      <c r="B1943" s="8">
        <v>52.22</v>
      </c>
      <c r="C1943" s="8">
        <v>52.52</v>
      </c>
      <c r="D1943" s="10"/>
    </row>
    <row r="1944" spans="1:4" x14ac:dyDescent="0.2">
      <c r="A1944" s="5">
        <v>43004</v>
      </c>
      <c r="B1944" s="8">
        <v>51.88</v>
      </c>
      <c r="C1944" s="8">
        <v>52.19</v>
      </c>
      <c r="D1944" s="10"/>
    </row>
    <row r="1945" spans="1:4" x14ac:dyDescent="0.2">
      <c r="A1945" s="5">
        <v>43005</v>
      </c>
      <c r="B1945" s="8">
        <v>52.14</v>
      </c>
      <c r="C1945" s="8">
        <v>52.43</v>
      </c>
      <c r="D1945" s="10"/>
    </row>
    <row r="1946" spans="1:4" x14ac:dyDescent="0.2">
      <c r="A1946" s="5">
        <v>43006</v>
      </c>
      <c r="B1946" s="8">
        <v>51.56</v>
      </c>
      <c r="C1946" s="8">
        <v>51.87</v>
      </c>
      <c r="D1946" s="10"/>
    </row>
    <row r="1947" spans="1:4" x14ac:dyDescent="0.2">
      <c r="A1947" s="5">
        <v>43007</v>
      </c>
      <c r="B1947" s="8">
        <v>51.67</v>
      </c>
      <c r="C1947" s="8">
        <v>51.95</v>
      </c>
      <c r="D1947" s="10"/>
    </row>
    <row r="1948" spans="1:4" x14ac:dyDescent="0.2">
      <c r="A1948" s="5">
        <v>43010</v>
      </c>
      <c r="B1948" s="8">
        <v>50.58</v>
      </c>
      <c r="C1948" s="8">
        <v>50.9</v>
      </c>
      <c r="D1948" s="10"/>
    </row>
    <row r="1949" spans="1:4" x14ac:dyDescent="0.2">
      <c r="A1949" s="5">
        <v>43011</v>
      </c>
      <c r="B1949" s="8">
        <v>50.42</v>
      </c>
      <c r="C1949" s="8">
        <v>50.74</v>
      </c>
      <c r="D1949" s="10"/>
    </row>
    <row r="1950" spans="1:4" x14ac:dyDescent="0.2">
      <c r="A1950" s="5">
        <v>43012</v>
      </c>
      <c r="B1950" s="8">
        <v>49.98</v>
      </c>
      <c r="C1950" s="8">
        <v>50.32</v>
      </c>
      <c r="D1950" s="10"/>
    </row>
    <row r="1951" spans="1:4" x14ac:dyDescent="0.2">
      <c r="A1951" s="5">
        <v>43013</v>
      </c>
      <c r="B1951" s="8">
        <v>50.79</v>
      </c>
      <c r="C1951" s="8">
        <v>51.15</v>
      </c>
      <c r="D1951" s="10"/>
    </row>
    <row r="1952" spans="1:4" x14ac:dyDescent="0.2">
      <c r="A1952" s="5">
        <v>43014</v>
      </c>
      <c r="B1952" s="8">
        <v>49.29</v>
      </c>
      <c r="C1952" s="8">
        <v>49.65</v>
      </c>
      <c r="D1952" s="10"/>
    </row>
    <row r="1953" spans="1:4" x14ac:dyDescent="0.2">
      <c r="A1953" s="5">
        <v>43018</v>
      </c>
      <c r="B1953" s="8">
        <v>50.92</v>
      </c>
      <c r="C1953" s="8">
        <v>51.23</v>
      </c>
      <c r="D1953" s="10"/>
    </row>
    <row r="1954" spans="1:4" x14ac:dyDescent="0.2">
      <c r="A1954" s="5">
        <v>43019</v>
      </c>
      <c r="B1954" s="8">
        <v>51.3</v>
      </c>
      <c r="C1954" s="8">
        <v>51.6</v>
      </c>
      <c r="D1954" s="10"/>
    </row>
    <row r="1955" spans="1:4" x14ac:dyDescent="0.2">
      <c r="A1955" s="5">
        <v>43020</v>
      </c>
      <c r="B1955" s="8">
        <v>50.6</v>
      </c>
      <c r="C1955" s="8">
        <v>50.93</v>
      </c>
      <c r="D1955" s="10"/>
    </row>
    <row r="1956" spans="1:4" x14ac:dyDescent="0.2">
      <c r="A1956" s="5">
        <v>43021</v>
      </c>
      <c r="B1956" s="8">
        <v>51.45</v>
      </c>
      <c r="C1956" s="8">
        <v>51.73</v>
      </c>
      <c r="D1956" s="10"/>
    </row>
    <row r="1957" spans="1:4" x14ac:dyDescent="0.2">
      <c r="A1957" s="5">
        <v>43024</v>
      </c>
      <c r="B1957" s="8">
        <v>51.87</v>
      </c>
      <c r="C1957" s="8">
        <v>52.14</v>
      </c>
      <c r="D1957" s="10"/>
    </row>
    <row r="1958" spans="1:4" x14ac:dyDescent="0.2">
      <c r="A1958" s="5">
        <v>43025</v>
      </c>
      <c r="B1958" s="8">
        <v>51.88</v>
      </c>
      <c r="C1958" s="8">
        <v>52.11</v>
      </c>
      <c r="D1958" s="10"/>
    </row>
    <row r="1959" spans="1:4" x14ac:dyDescent="0.2">
      <c r="A1959" s="5">
        <v>43026</v>
      </c>
      <c r="B1959" s="8">
        <v>52.04</v>
      </c>
      <c r="C1959" s="8">
        <v>52.26</v>
      </c>
      <c r="D1959" s="10"/>
    </row>
    <row r="1960" spans="1:4" x14ac:dyDescent="0.2">
      <c r="A1960" s="5">
        <v>43027</v>
      </c>
      <c r="B1960" s="8">
        <v>51.29</v>
      </c>
      <c r="C1960" s="8">
        <v>51.51</v>
      </c>
      <c r="D1960" s="10"/>
    </row>
    <row r="1961" spans="1:4" x14ac:dyDescent="0.2">
      <c r="A1961" s="5">
        <v>43028</v>
      </c>
      <c r="B1961" s="8">
        <v>51.47</v>
      </c>
      <c r="C1961" s="8">
        <v>51.84</v>
      </c>
      <c r="D1961" s="10"/>
    </row>
    <row r="1962" spans="1:4" x14ac:dyDescent="0.2">
      <c r="A1962" s="5">
        <v>43031</v>
      </c>
      <c r="B1962" s="8">
        <v>51.9</v>
      </c>
      <c r="C1962" s="8">
        <v>52.08</v>
      </c>
      <c r="D1962" s="10"/>
    </row>
    <row r="1963" spans="1:4" x14ac:dyDescent="0.2">
      <c r="A1963" s="5">
        <v>43032</v>
      </c>
      <c r="B1963" s="8">
        <v>52.47</v>
      </c>
      <c r="C1963" s="8">
        <v>52.67</v>
      </c>
      <c r="D1963" s="10"/>
    </row>
    <row r="1964" spans="1:4" x14ac:dyDescent="0.2">
      <c r="A1964" s="5">
        <v>43033</v>
      </c>
      <c r="B1964" s="8">
        <v>52.18</v>
      </c>
      <c r="C1964" s="8">
        <v>52.43</v>
      </c>
      <c r="D1964" s="10"/>
    </row>
    <row r="1965" spans="1:4" x14ac:dyDescent="0.2">
      <c r="A1965" s="5">
        <v>43034</v>
      </c>
      <c r="B1965" s="8">
        <v>52.64</v>
      </c>
      <c r="C1965" s="8">
        <v>52.86</v>
      </c>
      <c r="D1965" s="10"/>
    </row>
    <row r="1966" spans="1:4" x14ac:dyDescent="0.2">
      <c r="A1966" s="5">
        <v>43035</v>
      </c>
      <c r="B1966" s="8">
        <v>53.9</v>
      </c>
      <c r="C1966" s="8">
        <v>54.09</v>
      </c>
      <c r="D1966" s="10"/>
    </row>
    <row r="1967" spans="1:4" x14ac:dyDescent="0.2">
      <c r="A1967" s="5">
        <v>43038</v>
      </c>
      <c r="B1967" s="8">
        <v>54.15</v>
      </c>
      <c r="C1967" s="8">
        <v>54.37</v>
      </c>
      <c r="D1967" s="10"/>
    </row>
    <row r="1968" spans="1:4" x14ac:dyDescent="0.2">
      <c r="A1968" s="5">
        <v>43039</v>
      </c>
      <c r="B1968" s="8">
        <v>54.38</v>
      </c>
      <c r="C1968" s="8">
        <v>54.59</v>
      </c>
      <c r="D1968" s="10"/>
    </row>
    <row r="1969" spans="1:4" x14ac:dyDescent="0.2">
      <c r="A1969" s="5">
        <v>43040</v>
      </c>
      <c r="B1969" s="8">
        <v>54.3</v>
      </c>
      <c r="C1969" s="8">
        <v>54.51</v>
      </c>
      <c r="D1969" s="10"/>
    </row>
    <row r="1970" spans="1:4" x14ac:dyDescent="0.2">
      <c r="A1970" s="5">
        <v>43041</v>
      </c>
      <c r="B1970" s="8">
        <v>54.54</v>
      </c>
      <c r="C1970" s="8">
        <v>54.77</v>
      </c>
      <c r="D1970" s="10"/>
    </row>
    <row r="1971" spans="1:4" x14ac:dyDescent="0.2">
      <c r="A1971" s="5">
        <v>43042</v>
      </c>
      <c r="B1971" s="8">
        <v>55.64</v>
      </c>
      <c r="C1971" s="8">
        <v>55.86</v>
      </c>
      <c r="D1971" s="10"/>
    </row>
    <row r="1972" spans="1:4" x14ac:dyDescent="0.2">
      <c r="A1972" s="5">
        <v>43045</v>
      </c>
      <c r="B1972" s="8">
        <v>57.35</v>
      </c>
      <c r="C1972" s="8">
        <v>57.57</v>
      </c>
      <c r="D1972" s="10"/>
    </row>
    <row r="1973" spans="1:4" x14ac:dyDescent="0.2">
      <c r="A1973" s="5">
        <v>43046</v>
      </c>
      <c r="B1973" s="8">
        <v>57.2</v>
      </c>
      <c r="C1973" s="8">
        <v>57.43</v>
      </c>
      <c r="D1973" s="10"/>
    </row>
    <row r="1974" spans="1:4" x14ac:dyDescent="0.2">
      <c r="A1974" s="5">
        <v>43047</v>
      </c>
      <c r="B1974" s="8">
        <v>56.81</v>
      </c>
      <c r="C1974" s="8">
        <v>57.05</v>
      </c>
      <c r="D1974" s="10"/>
    </row>
    <row r="1975" spans="1:4" x14ac:dyDescent="0.2">
      <c r="A1975" s="5">
        <v>43048</v>
      </c>
      <c r="B1975" s="8">
        <v>57.17</v>
      </c>
      <c r="C1975" s="8">
        <v>57.39</v>
      </c>
      <c r="D1975" s="10"/>
    </row>
    <row r="1976" spans="1:4" x14ac:dyDescent="0.2">
      <c r="A1976" s="5">
        <v>43052</v>
      </c>
      <c r="B1976" s="8">
        <v>56.76</v>
      </c>
      <c r="C1976" s="8">
        <v>56.97</v>
      </c>
      <c r="D1976" s="10"/>
    </row>
    <row r="1977" spans="1:4" x14ac:dyDescent="0.2">
      <c r="A1977" s="5">
        <v>43053</v>
      </c>
      <c r="B1977" s="8">
        <v>55.7</v>
      </c>
      <c r="C1977" s="8">
        <v>55.89</v>
      </c>
      <c r="D1977" s="10"/>
    </row>
    <row r="1978" spans="1:4" x14ac:dyDescent="0.2">
      <c r="A1978" s="5">
        <v>43054</v>
      </c>
      <c r="B1978" s="8">
        <v>55.33</v>
      </c>
      <c r="C1978" s="8">
        <v>55.52</v>
      </c>
      <c r="D1978" s="10"/>
    </row>
    <row r="1979" spans="1:4" x14ac:dyDescent="0.2">
      <c r="A1979" s="5">
        <v>43055</v>
      </c>
      <c r="B1979" s="8">
        <v>55.14</v>
      </c>
      <c r="C1979" s="8">
        <v>55.35</v>
      </c>
      <c r="D1979" s="10"/>
    </row>
    <row r="1980" spans="1:4" x14ac:dyDescent="0.2">
      <c r="A1980" s="5">
        <v>43056</v>
      </c>
      <c r="B1980" s="8">
        <v>56.55</v>
      </c>
      <c r="C1980" s="8">
        <v>56.71</v>
      </c>
      <c r="D1980" s="10"/>
    </row>
    <row r="1981" spans="1:4" x14ac:dyDescent="0.2">
      <c r="A1981" s="5">
        <v>43059</v>
      </c>
      <c r="B1981" s="8">
        <v>56.09</v>
      </c>
      <c r="C1981" s="8">
        <v>56.42</v>
      </c>
      <c r="D1981" s="10"/>
    </row>
    <row r="1982" spans="1:4" x14ac:dyDescent="0.2">
      <c r="A1982" s="5">
        <v>43060</v>
      </c>
      <c r="B1982" s="8">
        <v>56.83</v>
      </c>
      <c r="C1982" s="8">
        <v>56.92</v>
      </c>
      <c r="D1982" s="10"/>
    </row>
    <row r="1983" spans="1:4" x14ac:dyDescent="0.2">
      <c r="A1983" s="5">
        <v>43061</v>
      </c>
      <c r="B1983" s="8">
        <v>58.02</v>
      </c>
      <c r="C1983" s="8">
        <v>58.02</v>
      </c>
      <c r="D1983" s="10"/>
    </row>
    <row r="1984" spans="1:4" x14ac:dyDescent="0.2">
      <c r="A1984" s="5">
        <v>43066</v>
      </c>
      <c r="B1984" s="8">
        <v>58.11</v>
      </c>
      <c r="C1984" s="8">
        <v>58.16</v>
      </c>
      <c r="D1984" s="10"/>
    </row>
    <row r="1985" spans="1:4" x14ac:dyDescent="0.2">
      <c r="A1985" s="5">
        <v>43067</v>
      </c>
      <c r="B1985" s="8">
        <v>57.99</v>
      </c>
      <c r="C1985" s="8">
        <v>58.05</v>
      </c>
      <c r="D1985" s="10"/>
    </row>
    <row r="1986" spans="1:4" x14ac:dyDescent="0.2">
      <c r="A1986" s="5">
        <v>43068</v>
      </c>
      <c r="B1986" s="8">
        <v>57.3</v>
      </c>
      <c r="C1986" s="8">
        <v>57.36</v>
      </c>
      <c r="D1986" s="10"/>
    </row>
    <row r="1987" spans="1:4" x14ac:dyDescent="0.2">
      <c r="A1987" s="5">
        <v>43069</v>
      </c>
      <c r="B1987" s="8">
        <v>57.4</v>
      </c>
      <c r="C1987" s="8">
        <v>57.45</v>
      </c>
      <c r="D1987" s="10"/>
    </row>
    <row r="1988" spans="1:4" x14ac:dyDescent="0.2">
      <c r="A1988" s="5">
        <v>43070</v>
      </c>
      <c r="B1988" s="8">
        <v>58.36</v>
      </c>
      <c r="C1988" s="8">
        <v>58.38</v>
      </c>
      <c r="D1988" s="10"/>
    </row>
    <row r="1989" spans="1:4" x14ac:dyDescent="0.2">
      <c r="A1989" s="5">
        <v>43073</v>
      </c>
      <c r="B1989" s="8">
        <v>57.47</v>
      </c>
      <c r="C1989" s="8">
        <v>57.49</v>
      </c>
      <c r="D1989" s="10"/>
    </row>
    <row r="1990" spans="1:4" x14ac:dyDescent="0.2">
      <c r="A1990" s="5">
        <v>43074</v>
      </c>
      <c r="B1990" s="8">
        <v>57.62</v>
      </c>
      <c r="C1990" s="8">
        <v>57.67</v>
      </c>
      <c r="D1990" s="10"/>
    </row>
    <row r="1991" spans="1:4" x14ac:dyDescent="0.2">
      <c r="A1991" s="5">
        <v>43075</v>
      </c>
      <c r="B1991" s="8">
        <v>55.96</v>
      </c>
      <c r="C1991" s="8">
        <v>56.03</v>
      </c>
      <c r="D1991" s="10"/>
    </row>
    <row r="1992" spans="1:4" x14ac:dyDescent="0.2">
      <c r="A1992" s="5">
        <v>43076</v>
      </c>
      <c r="B1992" s="8">
        <v>56.69</v>
      </c>
      <c r="C1992" s="8">
        <v>56.75</v>
      </c>
      <c r="D1992" s="10"/>
    </row>
    <row r="1993" spans="1:4" x14ac:dyDescent="0.2">
      <c r="A1993" s="5">
        <v>43077</v>
      </c>
      <c r="B1993" s="8">
        <v>57.36</v>
      </c>
      <c r="C1993" s="8">
        <v>57.44</v>
      </c>
      <c r="D1993" s="10"/>
    </row>
    <row r="1994" spans="1:4" x14ac:dyDescent="0.2">
      <c r="A1994" s="5">
        <v>43080</v>
      </c>
      <c r="B1994" s="8">
        <v>57.99</v>
      </c>
      <c r="C1994" s="8">
        <v>58.05</v>
      </c>
      <c r="D1994" s="10"/>
    </row>
    <row r="1995" spans="1:4" x14ac:dyDescent="0.2">
      <c r="A1995" s="5">
        <v>43081</v>
      </c>
      <c r="B1995" s="8">
        <v>57.14</v>
      </c>
      <c r="C1995" s="8">
        <v>57.16</v>
      </c>
      <c r="D1995" s="10"/>
    </row>
    <row r="1996" spans="1:4" x14ac:dyDescent="0.2">
      <c r="A1996" s="5">
        <v>43082</v>
      </c>
      <c r="B1996" s="8">
        <v>56.6</v>
      </c>
      <c r="C1996" s="8">
        <v>56.59</v>
      </c>
      <c r="D1996" s="10"/>
    </row>
    <row r="1997" spans="1:4" x14ac:dyDescent="0.2">
      <c r="A1997" s="5">
        <v>43083</v>
      </c>
      <c r="B1997" s="8">
        <v>57.04</v>
      </c>
      <c r="C1997" s="8">
        <v>57.08</v>
      </c>
      <c r="D1997" s="10"/>
    </row>
    <row r="1998" spans="1:4" x14ac:dyDescent="0.2">
      <c r="A1998" s="5">
        <v>43084</v>
      </c>
      <c r="B1998" s="8">
        <v>57.3</v>
      </c>
      <c r="C1998" s="8">
        <v>57.33</v>
      </c>
      <c r="D1998" s="10"/>
    </row>
    <row r="1999" spans="1:4" x14ac:dyDescent="0.2">
      <c r="A1999" s="5">
        <v>43087</v>
      </c>
      <c r="B1999" s="8">
        <v>57.16</v>
      </c>
      <c r="C1999" s="8">
        <v>57.22</v>
      </c>
      <c r="D1999" s="10"/>
    </row>
    <row r="2000" spans="1:4" x14ac:dyDescent="0.2">
      <c r="A2000" s="5">
        <v>43088</v>
      </c>
      <c r="B2000" s="8">
        <v>57.46</v>
      </c>
      <c r="C2000" s="8">
        <v>57.56</v>
      </c>
      <c r="D2000" s="10"/>
    </row>
    <row r="2001" spans="1:4" x14ac:dyDescent="0.2">
      <c r="A2001" s="5">
        <v>43089</v>
      </c>
      <c r="B2001" s="8">
        <v>58.09</v>
      </c>
      <c r="C2001" s="8">
        <v>58.13</v>
      </c>
      <c r="D2001" s="10"/>
    </row>
    <row r="2002" spans="1:4" x14ac:dyDescent="0.2">
      <c r="A2002" s="5">
        <v>43090</v>
      </c>
      <c r="B2002" s="8">
        <v>58.36</v>
      </c>
      <c r="C2002" s="8">
        <v>58.4</v>
      </c>
      <c r="D2002" s="10"/>
    </row>
    <row r="2003" spans="1:4" x14ac:dyDescent="0.2">
      <c r="A2003" s="5">
        <v>43091</v>
      </c>
      <c r="B2003" s="8">
        <v>58.47</v>
      </c>
      <c r="C2003" s="8">
        <v>58.54</v>
      </c>
      <c r="D2003" s="10"/>
    </row>
    <row r="2004" spans="1:4" x14ac:dyDescent="0.2">
      <c r="A2004" s="5">
        <v>43095</v>
      </c>
      <c r="B2004" s="8">
        <v>59.97</v>
      </c>
      <c r="C2004" s="8">
        <v>60</v>
      </c>
      <c r="D2004" s="10"/>
    </row>
    <row r="2005" spans="1:4" x14ac:dyDescent="0.2">
      <c r="A2005" s="5">
        <v>43096</v>
      </c>
      <c r="B2005" s="8">
        <v>59.64</v>
      </c>
      <c r="C2005" s="8">
        <v>59.69</v>
      </c>
      <c r="D2005" s="10"/>
    </row>
    <row r="2006" spans="1:4" x14ac:dyDescent="0.2">
      <c r="A2006" s="5">
        <v>43097</v>
      </c>
      <c r="B2006" s="8">
        <v>59.84</v>
      </c>
      <c r="C2006" s="8">
        <v>59.87</v>
      </c>
      <c r="D2006" s="10"/>
    </row>
    <row r="2007" spans="1:4" x14ac:dyDescent="0.2">
      <c r="A2007" s="5">
        <v>43098</v>
      </c>
      <c r="B2007" s="8">
        <v>60.42</v>
      </c>
      <c r="C2007" s="8">
        <v>60.44</v>
      </c>
      <c r="D2007" s="10"/>
    </row>
    <row r="2008" spans="1:4" x14ac:dyDescent="0.2">
      <c r="A2008" s="5">
        <v>43101</v>
      </c>
      <c r="B2008" s="8">
        <v>60.42</v>
      </c>
      <c r="C2008" s="8">
        <v>60.44</v>
      </c>
      <c r="D2008" s="10"/>
    </row>
    <row r="2009" spans="1:4" x14ac:dyDescent="0.2">
      <c r="A2009" s="5">
        <v>43102</v>
      </c>
      <c r="B2009" s="8">
        <v>60.37</v>
      </c>
      <c r="C2009" s="8">
        <v>60.38</v>
      </c>
      <c r="D2009" s="10"/>
    </row>
    <row r="2010" spans="1:4" x14ac:dyDescent="0.2">
      <c r="A2010" s="5">
        <v>43103</v>
      </c>
      <c r="B2010" s="8">
        <v>61.63</v>
      </c>
      <c r="C2010" s="8">
        <v>61.55</v>
      </c>
      <c r="D2010" s="10"/>
    </row>
    <row r="2011" spans="1:4" x14ac:dyDescent="0.2">
      <c r="A2011" s="5">
        <v>43104</v>
      </c>
      <c r="B2011" s="8">
        <v>62.01</v>
      </c>
      <c r="C2011" s="8">
        <v>61.9</v>
      </c>
      <c r="D2011" s="10"/>
    </row>
    <row r="2012" spans="1:4" x14ac:dyDescent="0.2">
      <c r="A2012" s="5">
        <v>43105</v>
      </c>
      <c r="B2012" s="8">
        <v>61.44</v>
      </c>
      <c r="C2012" s="8">
        <v>61.41</v>
      </c>
      <c r="D2012" s="10"/>
    </row>
    <row r="2013" spans="1:4" x14ac:dyDescent="0.2">
      <c r="A2013" s="5">
        <v>43108</v>
      </c>
      <c r="B2013" s="8">
        <v>61.73</v>
      </c>
      <c r="C2013" s="8">
        <v>61.72</v>
      </c>
      <c r="D2013" s="10"/>
    </row>
    <row r="2014" spans="1:4" x14ac:dyDescent="0.2">
      <c r="A2014" s="5">
        <v>43109</v>
      </c>
      <c r="B2014" s="8">
        <v>62.96</v>
      </c>
      <c r="C2014" s="8">
        <v>62.87</v>
      </c>
      <c r="D2014" s="10"/>
    </row>
    <row r="2015" spans="1:4" x14ac:dyDescent="0.2">
      <c r="A2015" s="5">
        <v>43110</v>
      </c>
      <c r="B2015" s="8">
        <v>63.57</v>
      </c>
      <c r="C2015" s="8">
        <v>63.42</v>
      </c>
      <c r="D2015" s="10"/>
    </row>
    <row r="2016" spans="1:4" x14ac:dyDescent="0.2">
      <c r="A2016" s="5">
        <v>43111</v>
      </c>
      <c r="B2016" s="8">
        <v>63.8</v>
      </c>
      <c r="C2016" s="8">
        <v>63.68</v>
      </c>
      <c r="D2016" s="10"/>
    </row>
    <row r="2017" spans="1:4" x14ac:dyDescent="0.2">
      <c r="A2017" s="5">
        <v>43112</v>
      </c>
      <c r="B2017" s="8">
        <v>64.3</v>
      </c>
      <c r="C2017" s="8">
        <v>64.23</v>
      </c>
      <c r="D2017" s="10"/>
    </row>
    <row r="2018" spans="1:4" x14ac:dyDescent="0.2">
      <c r="A2018" s="5">
        <v>43115</v>
      </c>
      <c r="B2018" s="8">
        <v>64.3</v>
      </c>
      <c r="C2018" s="8">
        <v>64.23</v>
      </c>
      <c r="D2018" s="10"/>
    </row>
    <row r="2019" spans="1:4" x14ac:dyDescent="0.2">
      <c r="A2019" s="5">
        <v>43116</v>
      </c>
      <c r="B2019" s="8">
        <v>63.73</v>
      </c>
      <c r="C2019" s="8">
        <v>63.67</v>
      </c>
      <c r="D2019" s="10"/>
    </row>
    <row r="2020" spans="1:4" x14ac:dyDescent="0.2">
      <c r="A2020" s="5">
        <v>43117</v>
      </c>
      <c r="B2020" s="8">
        <v>63.97</v>
      </c>
      <c r="C2020" s="8">
        <v>63.92</v>
      </c>
      <c r="D2020" s="10"/>
    </row>
    <row r="2021" spans="1:4" x14ac:dyDescent="0.2">
      <c r="A2021" s="5">
        <v>43118</v>
      </c>
      <c r="B2021" s="8">
        <v>63.95</v>
      </c>
      <c r="C2021" s="8">
        <v>63.89</v>
      </c>
      <c r="D2021" s="10"/>
    </row>
    <row r="2022" spans="1:4" x14ac:dyDescent="0.2">
      <c r="A2022" s="5">
        <v>43119</v>
      </c>
      <c r="B2022" s="8">
        <v>63.37</v>
      </c>
      <c r="C2022" s="8">
        <v>63.31</v>
      </c>
      <c r="D2022" s="10"/>
    </row>
    <row r="2023" spans="1:4" x14ac:dyDescent="0.2">
      <c r="A2023" s="5">
        <v>43122</v>
      </c>
      <c r="B2023" s="8">
        <v>63.49</v>
      </c>
      <c r="C2023" s="8">
        <v>63.57</v>
      </c>
      <c r="D2023" s="10"/>
    </row>
    <row r="2024" spans="1:4" x14ac:dyDescent="0.2">
      <c r="A2024" s="5">
        <v>43123</v>
      </c>
      <c r="B2024" s="8">
        <v>64.47</v>
      </c>
      <c r="C2024" s="8">
        <v>64.31</v>
      </c>
      <c r="D2024" s="10"/>
    </row>
    <row r="2025" spans="1:4" x14ac:dyDescent="0.2">
      <c r="A2025" s="5">
        <v>43124</v>
      </c>
      <c r="B2025" s="8">
        <v>65.61</v>
      </c>
      <c r="C2025" s="8">
        <v>65.36</v>
      </c>
      <c r="D2025" s="10"/>
    </row>
    <row r="2026" spans="1:4" x14ac:dyDescent="0.2">
      <c r="A2026" s="5">
        <v>43125</v>
      </c>
      <c r="B2026" s="8">
        <v>65.510000000000005</v>
      </c>
      <c r="C2026" s="8">
        <v>65.37</v>
      </c>
      <c r="D2026" s="10"/>
    </row>
    <row r="2027" spans="1:4" x14ac:dyDescent="0.2">
      <c r="A2027" s="5">
        <v>43126</v>
      </c>
      <c r="B2027" s="8">
        <v>66.14</v>
      </c>
      <c r="C2027" s="8">
        <v>65.97</v>
      </c>
      <c r="D2027" s="10"/>
    </row>
    <row r="2028" spans="1:4" x14ac:dyDescent="0.2">
      <c r="A2028" s="5">
        <v>43129</v>
      </c>
      <c r="B2028" s="8">
        <v>65.56</v>
      </c>
      <c r="C2028" s="8">
        <v>65.39</v>
      </c>
      <c r="D2028" s="10"/>
    </row>
    <row r="2029" spans="1:4" x14ac:dyDescent="0.2">
      <c r="A2029" s="5">
        <v>43130</v>
      </c>
      <c r="B2029" s="8">
        <v>64.5</v>
      </c>
      <c r="C2029" s="8">
        <v>64.349999999999994</v>
      </c>
      <c r="D2029" s="10"/>
    </row>
    <row r="2030" spans="1:4" x14ac:dyDescent="0.2">
      <c r="A2030" s="5">
        <v>43131</v>
      </c>
      <c r="B2030" s="8">
        <v>64.73</v>
      </c>
      <c r="C2030" s="8">
        <v>64.56</v>
      </c>
      <c r="D2030" s="10"/>
    </row>
    <row r="2031" spans="1:4" x14ac:dyDescent="0.2">
      <c r="A2031" s="5">
        <v>43132</v>
      </c>
      <c r="B2031" s="8">
        <v>65.8</v>
      </c>
      <c r="C2031" s="8">
        <v>65.55</v>
      </c>
      <c r="D2031" s="10"/>
    </row>
    <row r="2032" spans="1:4" x14ac:dyDescent="0.2">
      <c r="A2032" s="5">
        <v>43133</v>
      </c>
      <c r="B2032" s="8">
        <v>65.45</v>
      </c>
      <c r="C2032" s="8">
        <v>65.069999999999993</v>
      </c>
      <c r="D2032" s="10"/>
    </row>
    <row r="2033" spans="1:4" x14ac:dyDescent="0.2">
      <c r="A2033" s="5">
        <v>43136</v>
      </c>
      <c r="B2033" s="8">
        <v>64.150000000000006</v>
      </c>
      <c r="C2033" s="8">
        <v>63.83</v>
      </c>
      <c r="D2033" s="10"/>
    </row>
    <row r="2034" spans="1:4" x14ac:dyDescent="0.2">
      <c r="A2034" s="5">
        <v>43137</v>
      </c>
      <c r="B2034" s="8">
        <v>63.39</v>
      </c>
      <c r="C2034" s="8">
        <v>63.11</v>
      </c>
      <c r="D2034" s="10"/>
    </row>
    <row r="2035" spans="1:4" x14ac:dyDescent="0.2">
      <c r="A2035" s="5">
        <v>43138</v>
      </c>
      <c r="B2035" s="8">
        <v>61.79</v>
      </c>
      <c r="C2035" s="8">
        <v>61.55</v>
      </c>
      <c r="D2035" s="10"/>
    </row>
    <row r="2036" spans="1:4" x14ac:dyDescent="0.2">
      <c r="A2036" s="5">
        <v>43139</v>
      </c>
      <c r="B2036" s="8">
        <v>61.15</v>
      </c>
      <c r="C2036" s="8">
        <v>60.94</v>
      </c>
      <c r="D2036" s="10"/>
    </row>
    <row r="2037" spans="1:4" x14ac:dyDescent="0.2">
      <c r="A2037" s="5">
        <v>43140</v>
      </c>
      <c r="B2037" s="8">
        <v>59.2</v>
      </c>
      <c r="C2037" s="8">
        <v>58.99</v>
      </c>
      <c r="D2037" s="10"/>
    </row>
    <row r="2038" spans="1:4" x14ac:dyDescent="0.2">
      <c r="A2038" s="5">
        <v>43143</v>
      </c>
      <c r="B2038" s="8">
        <v>59.29</v>
      </c>
      <c r="C2038" s="8">
        <v>59.08</v>
      </c>
      <c r="D2038" s="10"/>
    </row>
    <row r="2039" spans="1:4" x14ac:dyDescent="0.2">
      <c r="A2039" s="5">
        <v>43144</v>
      </c>
      <c r="B2039" s="8">
        <v>59.19</v>
      </c>
      <c r="C2039" s="8">
        <v>59.03</v>
      </c>
      <c r="D2039" s="10"/>
    </row>
    <row r="2040" spans="1:4" x14ac:dyDescent="0.2">
      <c r="A2040" s="5">
        <v>43145</v>
      </c>
      <c r="B2040" s="8">
        <v>60.6</v>
      </c>
      <c r="C2040" s="8">
        <v>60.51</v>
      </c>
      <c r="D2040" s="10"/>
    </row>
    <row r="2041" spans="1:4" x14ac:dyDescent="0.2">
      <c r="A2041" s="5">
        <v>43146</v>
      </c>
      <c r="B2041" s="8">
        <v>61.34</v>
      </c>
      <c r="C2041" s="8">
        <v>61.17</v>
      </c>
      <c r="D2041" s="10"/>
    </row>
    <row r="2042" spans="1:4" x14ac:dyDescent="0.2">
      <c r="A2042" s="5">
        <v>43147</v>
      </c>
      <c r="B2042" s="8">
        <v>61.68</v>
      </c>
      <c r="C2042" s="8">
        <v>61.55</v>
      </c>
      <c r="D2042" s="10"/>
    </row>
    <row r="2043" spans="1:4" x14ac:dyDescent="0.2">
      <c r="A2043" s="5">
        <v>43150</v>
      </c>
      <c r="B2043" s="8">
        <v>61.68</v>
      </c>
      <c r="C2043" s="8">
        <v>61.55</v>
      </c>
      <c r="D2043" s="10"/>
    </row>
    <row r="2044" spans="1:4" x14ac:dyDescent="0.2">
      <c r="A2044" s="5">
        <v>43151</v>
      </c>
      <c r="B2044" s="8">
        <v>61.9</v>
      </c>
      <c r="C2044" s="8">
        <v>61.79</v>
      </c>
      <c r="D2044" s="10"/>
    </row>
    <row r="2045" spans="1:4" x14ac:dyDescent="0.2">
      <c r="A2045" s="5">
        <v>43152</v>
      </c>
      <c r="B2045" s="8">
        <v>61.68</v>
      </c>
      <c r="C2045" s="8">
        <v>61.52</v>
      </c>
      <c r="D2045" s="10"/>
    </row>
    <row r="2046" spans="1:4" x14ac:dyDescent="0.2">
      <c r="A2046" s="5">
        <v>43153</v>
      </c>
      <c r="B2046" s="8">
        <v>62.77</v>
      </c>
      <c r="C2046" s="8">
        <v>62.6</v>
      </c>
      <c r="D2046" s="10"/>
    </row>
    <row r="2047" spans="1:4" x14ac:dyDescent="0.2">
      <c r="A2047" s="5">
        <v>43154</v>
      </c>
      <c r="B2047" s="8">
        <v>63.55</v>
      </c>
      <c r="C2047" s="8">
        <v>63.41</v>
      </c>
      <c r="D2047" s="10"/>
    </row>
    <row r="2048" spans="1:4" x14ac:dyDescent="0.2">
      <c r="A2048" s="5">
        <v>43157</v>
      </c>
      <c r="B2048" s="8">
        <v>63.91</v>
      </c>
      <c r="C2048" s="8">
        <v>63.77</v>
      </c>
      <c r="D2048" s="10"/>
    </row>
    <row r="2049" spans="1:4" x14ac:dyDescent="0.2">
      <c r="A2049" s="5">
        <v>43158</v>
      </c>
      <c r="B2049" s="8">
        <v>63.01</v>
      </c>
      <c r="C2049" s="8">
        <v>62.9</v>
      </c>
      <c r="D2049" s="10"/>
    </row>
    <row r="2050" spans="1:4" x14ac:dyDescent="0.2">
      <c r="A2050" s="5">
        <v>43159</v>
      </c>
      <c r="B2050" s="8">
        <v>61.64</v>
      </c>
      <c r="C2050" s="8">
        <v>61.47</v>
      </c>
      <c r="D2050" s="10"/>
    </row>
    <row r="2051" spans="1:4" x14ac:dyDescent="0.2">
      <c r="A2051" s="5">
        <v>43160</v>
      </c>
      <c r="B2051" s="8">
        <v>60.99</v>
      </c>
      <c r="C2051" s="8">
        <v>60.8</v>
      </c>
      <c r="D2051" s="10"/>
    </row>
    <row r="2052" spans="1:4" x14ac:dyDescent="0.2">
      <c r="A2052" s="5">
        <v>43161</v>
      </c>
      <c r="B2052" s="8">
        <v>61.25</v>
      </c>
      <c r="C2052" s="8">
        <v>61.09</v>
      </c>
      <c r="D2052" s="10"/>
    </row>
    <row r="2053" spans="1:4" x14ac:dyDescent="0.2">
      <c r="A2053" s="5">
        <v>43164</v>
      </c>
      <c r="B2053" s="8">
        <v>62.57</v>
      </c>
      <c r="C2053" s="8">
        <v>62.39</v>
      </c>
      <c r="D2053" s="10"/>
    </row>
    <row r="2054" spans="1:4" x14ac:dyDescent="0.2">
      <c r="A2054" s="5">
        <v>43165</v>
      </c>
      <c r="B2054" s="8">
        <v>62.6</v>
      </c>
      <c r="C2054" s="8">
        <v>62.45</v>
      </c>
      <c r="D2054" s="10"/>
    </row>
    <row r="2055" spans="1:4" x14ac:dyDescent="0.2">
      <c r="A2055" s="5">
        <v>43166</v>
      </c>
      <c r="B2055" s="8">
        <v>61.15</v>
      </c>
      <c r="C2055" s="8">
        <v>61.02</v>
      </c>
      <c r="D2055" s="10"/>
    </row>
    <row r="2056" spans="1:4" x14ac:dyDescent="0.2">
      <c r="A2056" s="5">
        <v>43167</v>
      </c>
      <c r="B2056" s="8">
        <v>60.12</v>
      </c>
      <c r="C2056" s="8">
        <v>60.06</v>
      </c>
      <c r="D2056" s="10"/>
    </row>
    <row r="2057" spans="1:4" x14ac:dyDescent="0.2">
      <c r="A2057" s="5">
        <v>43168</v>
      </c>
      <c r="B2057" s="8">
        <v>62.04</v>
      </c>
      <c r="C2057" s="8">
        <v>61.92</v>
      </c>
      <c r="D2057" s="10"/>
    </row>
    <row r="2058" spans="1:4" x14ac:dyDescent="0.2">
      <c r="A2058" s="5">
        <v>43171</v>
      </c>
      <c r="B2058" s="8">
        <v>61.36</v>
      </c>
      <c r="C2058" s="8">
        <v>61.33</v>
      </c>
      <c r="D2058" s="10"/>
    </row>
    <row r="2059" spans="1:4" x14ac:dyDescent="0.2">
      <c r="A2059" s="5">
        <v>43172</v>
      </c>
      <c r="B2059" s="8">
        <v>60.71</v>
      </c>
      <c r="C2059" s="8">
        <v>60.75</v>
      </c>
      <c r="D2059" s="10"/>
    </row>
    <row r="2060" spans="1:4" x14ac:dyDescent="0.2">
      <c r="A2060" s="5">
        <v>43173</v>
      </c>
      <c r="B2060" s="8">
        <v>60.96</v>
      </c>
      <c r="C2060" s="8">
        <v>61.02</v>
      </c>
      <c r="D2060" s="10"/>
    </row>
    <row r="2061" spans="1:4" x14ac:dyDescent="0.2">
      <c r="A2061" s="5">
        <v>43174</v>
      </c>
      <c r="B2061" s="8">
        <v>61.19</v>
      </c>
      <c r="C2061" s="8">
        <v>61.25</v>
      </c>
      <c r="D2061" s="10"/>
    </row>
    <row r="2062" spans="1:4" x14ac:dyDescent="0.2">
      <c r="A2062" s="5">
        <v>43175</v>
      </c>
      <c r="B2062" s="8">
        <v>62.34</v>
      </c>
      <c r="C2062" s="8">
        <v>62.41</v>
      </c>
      <c r="D2062" s="10"/>
    </row>
    <row r="2063" spans="1:4" x14ac:dyDescent="0.2">
      <c r="A2063" s="5">
        <v>43178</v>
      </c>
      <c r="B2063" s="8">
        <v>62.06</v>
      </c>
      <c r="C2063" s="8">
        <v>62.13</v>
      </c>
      <c r="D2063" s="10"/>
    </row>
    <row r="2064" spans="1:4" x14ac:dyDescent="0.2">
      <c r="A2064" s="5">
        <v>43179</v>
      </c>
      <c r="B2064" s="8">
        <v>63.4</v>
      </c>
      <c r="C2064" s="8">
        <v>63.54</v>
      </c>
      <c r="D2064" s="10"/>
    </row>
    <row r="2065" spans="1:4" x14ac:dyDescent="0.2">
      <c r="A2065" s="5">
        <v>43180</v>
      </c>
      <c r="B2065" s="8">
        <v>65.17</v>
      </c>
      <c r="C2065" s="8">
        <v>64.95</v>
      </c>
      <c r="D2065" s="10"/>
    </row>
    <row r="2066" spans="1:4" x14ac:dyDescent="0.2">
      <c r="A2066" s="5">
        <v>43181</v>
      </c>
      <c r="B2066" s="8">
        <v>64.3</v>
      </c>
      <c r="C2066" s="8">
        <v>64.180000000000007</v>
      </c>
      <c r="D2066" s="10"/>
    </row>
    <row r="2067" spans="1:4" x14ac:dyDescent="0.2">
      <c r="A2067" s="5">
        <v>43182</v>
      </c>
      <c r="B2067" s="8">
        <v>65.88</v>
      </c>
      <c r="C2067" s="8">
        <v>65.709999999999994</v>
      </c>
      <c r="D2067" s="10"/>
    </row>
    <row r="2068" spans="1:4" x14ac:dyDescent="0.2">
      <c r="A2068" s="5">
        <v>43185</v>
      </c>
      <c r="B2068" s="8">
        <v>65.55</v>
      </c>
      <c r="C2068" s="8">
        <v>65.41</v>
      </c>
      <c r="D2068" s="10"/>
    </row>
    <row r="2069" spans="1:4" x14ac:dyDescent="0.2">
      <c r="A2069" s="5">
        <v>43186</v>
      </c>
      <c r="B2069" s="8">
        <v>65.25</v>
      </c>
      <c r="C2069" s="8">
        <v>65.180000000000007</v>
      </c>
      <c r="D2069" s="10"/>
    </row>
    <row r="2070" spans="1:4" x14ac:dyDescent="0.2">
      <c r="A2070" s="5">
        <v>43187</v>
      </c>
      <c r="B2070" s="8">
        <v>64.38</v>
      </c>
      <c r="C2070" s="8">
        <v>64.349999999999994</v>
      </c>
      <c r="D2070" s="10"/>
    </row>
    <row r="2071" spans="1:4" x14ac:dyDescent="0.2">
      <c r="A2071" s="5">
        <v>43188</v>
      </c>
      <c r="B2071" s="8">
        <v>64.94</v>
      </c>
      <c r="C2071" s="8">
        <v>64.87</v>
      </c>
      <c r="D2071" s="10"/>
    </row>
    <row r="2072" spans="1:4" x14ac:dyDescent="0.2">
      <c r="A2072" s="5">
        <v>43189</v>
      </c>
      <c r="B2072" s="8">
        <v>64.94</v>
      </c>
      <c r="C2072" s="8">
        <v>64.87</v>
      </c>
      <c r="D2072" s="10"/>
    </row>
    <row r="2073" spans="1:4" x14ac:dyDescent="0.2">
      <c r="A2073" s="5">
        <v>43192</v>
      </c>
      <c r="B2073" s="8">
        <v>63.01</v>
      </c>
      <c r="C2073" s="8">
        <v>62.99</v>
      </c>
      <c r="D2073" s="10"/>
    </row>
    <row r="2074" spans="1:4" x14ac:dyDescent="0.2">
      <c r="A2074" s="5">
        <v>43193</v>
      </c>
      <c r="B2074" s="8">
        <v>63.51</v>
      </c>
      <c r="C2074" s="8">
        <v>63.46</v>
      </c>
      <c r="D2074" s="10"/>
    </row>
    <row r="2075" spans="1:4" x14ac:dyDescent="0.2">
      <c r="A2075" s="5">
        <v>43194</v>
      </c>
      <c r="B2075" s="8">
        <v>63.37</v>
      </c>
      <c r="C2075" s="8">
        <v>63.33</v>
      </c>
      <c r="D2075" s="10"/>
    </row>
    <row r="2076" spans="1:4" x14ac:dyDescent="0.2">
      <c r="A2076" s="5">
        <v>43195</v>
      </c>
      <c r="B2076" s="8">
        <v>63.54</v>
      </c>
      <c r="C2076" s="8">
        <v>63.54</v>
      </c>
      <c r="D2076" s="10"/>
    </row>
    <row r="2077" spans="1:4" x14ac:dyDescent="0.2">
      <c r="A2077" s="5">
        <v>43196</v>
      </c>
      <c r="B2077" s="8">
        <v>62.06</v>
      </c>
      <c r="C2077" s="8">
        <v>62.1</v>
      </c>
      <c r="D2077" s="10"/>
    </row>
    <row r="2078" spans="1:4" x14ac:dyDescent="0.2">
      <c r="A2078" s="5">
        <v>43199</v>
      </c>
      <c r="B2078" s="8">
        <v>63.42</v>
      </c>
      <c r="C2078" s="8">
        <v>63.43</v>
      </c>
      <c r="D2078" s="10"/>
    </row>
    <row r="2079" spans="1:4" x14ac:dyDescent="0.2">
      <c r="A2079" s="5">
        <v>43200</v>
      </c>
      <c r="B2079" s="8">
        <v>65.510000000000005</v>
      </c>
      <c r="C2079" s="8">
        <v>65.44</v>
      </c>
      <c r="D2079" s="10"/>
    </row>
    <row r="2080" spans="1:4" x14ac:dyDescent="0.2">
      <c r="A2080" s="5">
        <v>43201</v>
      </c>
      <c r="B2080" s="8">
        <v>66.819999999999993</v>
      </c>
      <c r="C2080" s="8">
        <v>66.739999999999995</v>
      </c>
      <c r="D2080" s="10"/>
    </row>
    <row r="2081" spans="1:4" x14ac:dyDescent="0.2">
      <c r="A2081" s="5">
        <v>43202</v>
      </c>
      <c r="B2081" s="8">
        <v>67.069999999999993</v>
      </c>
      <c r="C2081" s="8">
        <v>66.95</v>
      </c>
      <c r="D2081" s="10"/>
    </row>
    <row r="2082" spans="1:4" x14ac:dyDescent="0.2">
      <c r="A2082" s="5">
        <v>43203</v>
      </c>
      <c r="B2082" s="8">
        <v>67.39</v>
      </c>
      <c r="C2082" s="8">
        <v>67.33</v>
      </c>
      <c r="D2082" s="10"/>
    </row>
    <row r="2083" spans="1:4" x14ac:dyDescent="0.2">
      <c r="A2083" s="5">
        <v>43206</v>
      </c>
      <c r="B2083" s="8">
        <v>66.22</v>
      </c>
      <c r="C2083" s="8">
        <v>66.2</v>
      </c>
      <c r="D2083" s="10"/>
    </row>
    <row r="2084" spans="1:4" x14ac:dyDescent="0.2">
      <c r="A2084" s="5">
        <v>43207</v>
      </c>
      <c r="B2084" s="8">
        <v>66.52</v>
      </c>
      <c r="C2084" s="8">
        <v>66.510000000000005</v>
      </c>
      <c r="D2084" s="10"/>
    </row>
    <row r="2085" spans="1:4" x14ac:dyDescent="0.2">
      <c r="A2085" s="5">
        <v>43208</v>
      </c>
      <c r="B2085" s="8">
        <v>68.47</v>
      </c>
      <c r="C2085" s="8">
        <v>68.47</v>
      </c>
      <c r="D2085" s="10"/>
    </row>
    <row r="2086" spans="1:4" x14ac:dyDescent="0.2">
      <c r="A2086" s="5">
        <v>43209</v>
      </c>
      <c r="B2086" s="8">
        <v>68.290000000000006</v>
      </c>
      <c r="C2086" s="8">
        <v>68.33</v>
      </c>
      <c r="D2086" s="10"/>
    </row>
    <row r="2087" spans="1:4" x14ac:dyDescent="0.2">
      <c r="A2087" s="5">
        <v>43210</v>
      </c>
      <c r="B2087" s="8">
        <v>68.38</v>
      </c>
      <c r="C2087" s="8">
        <v>68.400000000000006</v>
      </c>
      <c r="D2087" s="10"/>
    </row>
    <row r="2088" spans="1:4" x14ac:dyDescent="0.2">
      <c r="A2088" s="5">
        <v>43213</v>
      </c>
      <c r="B2088" s="8">
        <v>68.64</v>
      </c>
      <c r="C2088" s="8">
        <v>68.47</v>
      </c>
      <c r="D2088" s="10"/>
    </row>
    <row r="2089" spans="1:4" x14ac:dyDescent="0.2">
      <c r="A2089" s="5">
        <v>43214</v>
      </c>
      <c r="B2089" s="8">
        <v>67.7</v>
      </c>
      <c r="C2089" s="8">
        <v>67.569999999999993</v>
      </c>
      <c r="D2089" s="10"/>
    </row>
    <row r="2090" spans="1:4" x14ac:dyDescent="0.2">
      <c r="A2090" s="5">
        <v>43215</v>
      </c>
      <c r="B2090" s="8">
        <v>68.05</v>
      </c>
      <c r="C2090" s="8">
        <v>67.92</v>
      </c>
      <c r="D2090" s="10"/>
    </row>
    <row r="2091" spans="1:4" x14ac:dyDescent="0.2">
      <c r="A2091" s="5">
        <v>43216</v>
      </c>
      <c r="B2091" s="8">
        <v>68.19</v>
      </c>
      <c r="C2091" s="8">
        <v>68.08</v>
      </c>
      <c r="D2091" s="10"/>
    </row>
    <row r="2092" spans="1:4" x14ac:dyDescent="0.2">
      <c r="A2092" s="5">
        <v>43217</v>
      </c>
      <c r="B2092" s="8">
        <v>68.099999999999994</v>
      </c>
      <c r="C2092" s="8">
        <v>67.98</v>
      </c>
      <c r="D2092" s="10"/>
    </row>
    <row r="2093" spans="1:4" x14ac:dyDescent="0.2">
      <c r="A2093" s="5">
        <v>43220</v>
      </c>
      <c r="B2093" s="8">
        <v>68.569999999999993</v>
      </c>
      <c r="C2093" s="8">
        <v>68.48</v>
      </c>
      <c r="D2093" s="10"/>
    </row>
    <row r="2094" spans="1:4" x14ac:dyDescent="0.2">
      <c r="A2094" s="5">
        <v>43221</v>
      </c>
      <c r="B2094" s="8">
        <v>67.25</v>
      </c>
      <c r="C2094" s="8">
        <v>67.13</v>
      </c>
      <c r="D2094" s="10"/>
    </row>
    <row r="2095" spans="1:4" x14ac:dyDescent="0.2">
      <c r="A2095" s="5">
        <v>43222</v>
      </c>
      <c r="B2095" s="8">
        <v>67.930000000000007</v>
      </c>
      <c r="C2095" s="8">
        <v>67.77</v>
      </c>
      <c r="D2095" s="10"/>
    </row>
    <row r="2096" spans="1:4" x14ac:dyDescent="0.2">
      <c r="A2096" s="5">
        <v>43223</v>
      </c>
      <c r="B2096" s="8">
        <v>68.430000000000007</v>
      </c>
      <c r="C2096" s="8">
        <v>68.260000000000005</v>
      </c>
      <c r="D2096" s="10"/>
    </row>
    <row r="2097" spans="1:4" x14ac:dyDescent="0.2">
      <c r="A2097" s="5">
        <v>43224</v>
      </c>
      <c r="B2097" s="8">
        <v>69.72</v>
      </c>
      <c r="C2097" s="8">
        <v>69.58</v>
      </c>
      <c r="D2097" s="10"/>
    </row>
    <row r="2098" spans="1:4" x14ac:dyDescent="0.2">
      <c r="A2098" s="5">
        <v>43227</v>
      </c>
      <c r="B2098" s="8">
        <v>70.73</v>
      </c>
      <c r="C2098" s="8">
        <v>70.62</v>
      </c>
      <c r="D2098" s="10"/>
    </row>
    <row r="2099" spans="1:4" x14ac:dyDescent="0.2">
      <c r="A2099" s="5">
        <v>43228</v>
      </c>
      <c r="B2099" s="8">
        <v>69.06</v>
      </c>
      <c r="C2099" s="8">
        <v>68.97</v>
      </c>
      <c r="D2099" s="10"/>
    </row>
    <row r="2100" spans="1:4" x14ac:dyDescent="0.2">
      <c r="A2100" s="5">
        <v>43229</v>
      </c>
      <c r="B2100" s="8">
        <v>71.14</v>
      </c>
      <c r="C2100" s="8">
        <v>71.05</v>
      </c>
      <c r="D2100" s="10"/>
    </row>
    <row r="2101" spans="1:4" x14ac:dyDescent="0.2">
      <c r="A2101" s="5">
        <v>43230</v>
      </c>
      <c r="B2101" s="8">
        <v>71.36</v>
      </c>
      <c r="C2101" s="8">
        <v>71.31</v>
      </c>
      <c r="D2101" s="10"/>
    </row>
    <row r="2102" spans="1:4" x14ac:dyDescent="0.2">
      <c r="A2102" s="5">
        <v>43231</v>
      </c>
      <c r="B2102" s="8">
        <v>70.7</v>
      </c>
      <c r="C2102" s="8">
        <v>70.680000000000007</v>
      </c>
      <c r="D2102" s="10"/>
    </row>
    <row r="2103" spans="1:4" x14ac:dyDescent="0.2">
      <c r="A2103" s="5">
        <v>43234</v>
      </c>
      <c r="B2103" s="8">
        <v>70.959999999999994</v>
      </c>
      <c r="C2103" s="8">
        <v>70.989999999999995</v>
      </c>
      <c r="D2103" s="10"/>
    </row>
    <row r="2104" spans="1:4" x14ac:dyDescent="0.2">
      <c r="A2104" s="5">
        <v>43235</v>
      </c>
      <c r="B2104" s="8">
        <v>71.31</v>
      </c>
      <c r="C2104" s="8">
        <v>71.37</v>
      </c>
      <c r="D2104" s="10"/>
    </row>
    <row r="2105" spans="1:4" x14ac:dyDescent="0.2">
      <c r="A2105" s="5">
        <v>43236</v>
      </c>
      <c r="B2105" s="8">
        <v>71.489999999999995</v>
      </c>
      <c r="C2105" s="8">
        <v>71.56</v>
      </c>
      <c r="D2105" s="10"/>
    </row>
    <row r="2106" spans="1:4" x14ac:dyDescent="0.2">
      <c r="A2106" s="5">
        <v>43237</v>
      </c>
      <c r="B2106" s="8">
        <v>71.489999999999995</v>
      </c>
      <c r="C2106" s="8">
        <v>71.569999999999993</v>
      </c>
      <c r="D2106" s="10"/>
    </row>
    <row r="2107" spans="1:4" x14ac:dyDescent="0.2">
      <c r="A2107" s="5">
        <v>43238</v>
      </c>
      <c r="B2107" s="8">
        <v>71.28</v>
      </c>
      <c r="C2107" s="8">
        <v>71.37</v>
      </c>
      <c r="D2107" s="10"/>
    </row>
    <row r="2108" spans="1:4" x14ac:dyDescent="0.2">
      <c r="A2108" s="5">
        <v>43241</v>
      </c>
      <c r="B2108" s="8">
        <v>72.239999999999995</v>
      </c>
      <c r="C2108" s="8">
        <v>72.349999999999994</v>
      </c>
      <c r="D2108" s="10"/>
    </row>
    <row r="2109" spans="1:4" x14ac:dyDescent="0.2">
      <c r="A2109" s="5">
        <v>43242</v>
      </c>
      <c r="B2109" s="8">
        <v>72.13</v>
      </c>
      <c r="C2109" s="8">
        <v>72.2</v>
      </c>
      <c r="D2109" s="10"/>
    </row>
    <row r="2110" spans="1:4" x14ac:dyDescent="0.2">
      <c r="A2110" s="5">
        <v>43243</v>
      </c>
      <c r="B2110" s="8">
        <v>71.84</v>
      </c>
      <c r="C2110" s="8">
        <v>71.709999999999994</v>
      </c>
      <c r="D2110" s="10"/>
    </row>
    <row r="2111" spans="1:4" x14ac:dyDescent="0.2">
      <c r="A2111" s="5">
        <v>43244</v>
      </c>
      <c r="B2111" s="8">
        <v>70.709999999999994</v>
      </c>
      <c r="C2111" s="8">
        <v>70.58</v>
      </c>
      <c r="D2111" s="10"/>
    </row>
    <row r="2112" spans="1:4" x14ac:dyDescent="0.2">
      <c r="A2112" s="5">
        <v>43245</v>
      </c>
      <c r="B2112" s="8">
        <v>67.88</v>
      </c>
      <c r="C2112" s="8">
        <v>67.78</v>
      </c>
      <c r="D2112" s="10"/>
    </row>
    <row r="2113" spans="1:4" x14ac:dyDescent="0.2">
      <c r="A2113" s="5">
        <v>43248</v>
      </c>
      <c r="B2113" s="8">
        <v>67.88</v>
      </c>
      <c r="C2113" s="8">
        <v>67.78</v>
      </c>
      <c r="D2113" s="10"/>
    </row>
    <row r="2114" spans="1:4" x14ac:dyDescent="0.2">
      <c r="A2114" s="5">
        <v>43249</v>
      </c>
      <c r="B2114" s="8">
        <v>66.73</v>
      </c>
      <c r="C2114" s="8">
        <v>66.62</v>
      </c>
      <c r="D2114" s="10"/>
    </row>
    <row r="2115" spans="1:4" x14ac:dyDescent="0.2">
      <c r="A2115" s="5">
        <v>43250</v>
      </c>
      <c r="B2115" s="8">
        <v>68.209999999999994</v>
      </c>
      <c r="C2115" s="8">
        <v>68.08</v>
      </c>
      <c r="D2115" s="10"/>
    </row>
    <row r="2116" spans="1:4" x14ac:dyDescent="0.2">
      <c r="A2116" s="5">
        <v>43251</v>
      </c>
      <c r="B2116" s="8">
        <v>67.040000000000006</v>
      </c>
      <c r="C2116" s="8">
        <v>66.91</v>
      </c>
      <c r="D2116" s="10"/>
    </row>
    <row r="2117" spans="1:4" x14ac:dyDescent="0.2">
      <c r="A2117" s="5">
        <v>43252</v>
      </c>
      <c r="B2117" s="8">
        <v>65.81</v>
      </c>
      <c r="C2117" s="8">
        <v>65.77</v>
      </c>
      <c r="D2117" s="10"/>
    </row>
    <row r="2118" spans="1:4" x14ac:dyDescent="0.2">
      <c r="A2118" s="5">
        <v>43255</v>
      </c>
      <c r="B2118" s="8">
        <v>64.75</v>
      </c>
      <c r="C2118" s="8">
        <v>64.680000000000007</v>
      </c>
      <c r="D2118" s="10"/>
    </row>
    <row r="2119" spans="1:4" x14ac:dyDescent="0.2">
      <c r="A2119" s="5">
        <v>43256</v>
      </c>
      <c r="B2119" s="8">
        <v>65.52</v>
      </c>
      <c r="C2119" s="8">
        <v>65.459999999999994</v>
      </c>
      <c r="D2119" s="10"/>
    </row>
    <row r="2120" spans="1:4" x14ac:dyDescent="0.2">
      <c r="A2120" s="5">
        <v>43257</v>
      </c>
      <c r="B2120" s="8">
        <v>64.73</v>
      </c>
      <c r="C2120" s="8">
        <v>64.7</v>
      </c>
      <c r="D2120" s="10"/>
    </row>
    <row r="2121" spans="1:4" x14ac:dyDescent="0.2">
      <c r="A2121" s="5">
        <v>43258</v>
      </c>
      <c r="B2121" s="8">
        <v>65.95</v>
      </c>
      <c r="C2121" s="8">
        <v>65.89</v>
      </c>
      <c r="D2121" s="10"/>
    </row>
    <row r="2122" spans="1:4" x14ac:dyDescent="0.2">
      <c r="A2122" s="5">
        <v>43259</v>
      </c>
      <c r="B2122" s="8">
        <v>65.739999999999995</v>
      </c>
      <c r="C2122" s="8">
        <v>65.67</v>
      </c>
      <c r="D2122" s="10"/>
    </row>
    <row r="2123" spans="1:4" x14ac:dyDescent="0.2">
      <c r="A2123" s="5">
        <v>43262</v>
      </c>
      <c r="B2123" s="8">
        <v>66.099999999999994</v>
      </c>
      <c r="C2123" s="8">
        <v>66.03</v>
      </c>
      <c r="D2123" s="10"/>
    </row>
    <row r="2124" spans="1:4" x14ac:dyDescent="0.2">
      <c r="A2124" s="5">
        <v>43263</v>
      </c>
      <c r="B2124" s="8">
        <v>66.36</v>
      </c>
      <c r="C2124" s="8">
        <v>66.28</v>
      </c>
      <c r="D2124" s="10"/>
    </row>
    <row r="2125" spans="1:4" x14ac:dyDescent="0.2">
      <c r="A2125" s="5">
        <v>43264</v>
      </c>
      <c r="B2125" s="8">
        <v>66.64</v>
      </c>
      <c r="C2125" s="8">
        <v>66.52</v>
      </c>
      <c r="D2125" s="10"/>
    </row>
    <row r="2126" spans="1:4" x14ac:dyDescent="0.2">
      <c r="A2126" s="5">
        <v>43265</v>
      </c>
      <c r="B2126" s="8">
        <v>66.89</v>
      </c>
      <c r="C2126" s="8">
        <v>66.69</v>
      </c>
      <c r="D2126" s="10"/>
    </row>
    <row r="2127" spans="1:4" x14ac:dyDescent="0.2">
      <c r="A2127" s="5">
        <v>43266</v>
      </c>
      <c r="B2127" s="8">
        <v>65.06</v>
      </c>
      <c r="C2127" s="8">
        <v>64.849999999999994</v>
      </c>
      <c r="D2127" s="10"/>
    </row>
    <row r="2128" spans="1:4" x14ac:dyDescent="0.2">
      <c r="A2128" s="5">
        <v>43269</v>
      </c>
      <c r="B2128" s="8">
        <v>65.849999999999994</v>
      </c>
      <c r="C2128" s="8">
        <v>65.69</v>
      </c>
      <c r="D2128" s="10"/>
    </row>
    <row r="2129" spans="1:4" x14ac:dyDescent="0.2">
      <c r="A2129" s="5">
        <v>43270</v>
      </c>
      <c r="B2129" s="8">
        <v>65.069999999999993</v>
      </c>
      <c r="C2129" s="8">
        <v>64.900000000000006</v>
      </c>
      <c r="D2129" s="10"/>
    </row>
    <row r="2130" spans="1:4" x14ac:dyDescent="0.2">
      <c r="A2130" s="5">
        <v>43271</v>
      </c>
      <c r="B2130" s="8">
        <v>66.22</v>
      </c>
      <c r="C2130" s="8">
        <v>65.709999999999994</v>
      </c>
      <c r="D2130" s="10"/>
    </row>
    <row r="2131" spans="1:4" x14ac:dyDescent="0.2">
      <c r="A2131" s="5">
        <v>43272</v>
      </c>
      <c r="B2131" s="8">
        <v>65.540000000000006</v>
      </c>
      <c r="C2131" s="8">
        <v>64.86</v>
      </c>
      <c r="D2131" s="10"/>
    </row>
    <row r="2132" spans="1:4" x14ac:dyDescent="0.2">
      <c r="A2132" s="5">
        <v>43273</v>
      </c>
      <c r="B2132" s="8">
        <v>68.58</v>
      </c>
      <c r="C2132" s="8">
        <v>67.63</v>
      </c>
      <c r="D2132" s="10"/>
    </row>
    <row r="2133" spans="1:4" x14ac:dyDescent="0.2">
      <c r="A2133" s="5">
        <v>43276</v>
      </c>
      <c r="B2133" s="8">
        <v>68.08</v>
      </c>
      <c r="C2133" s="8">
        <v>67.040000000000006</v>
      </c>
      <c r="D2133" s="10"/>
    </row>
    <row r="2134" spans="1:4" x14ac:dyDescent="0.2">
      <c r="A2134" s="5">
        <v>43277</v>
      </c>
      <c r="B2134" s="8">
        <v>70.53</v>
      </c>
      <c r="C2134" s="8">
        <v>69.28</v>
      </c>
      <c r="D2134" s="10"/>
    </row>
    <row r="2135" spans="1:4" x14ac:dyDescent="0.2">
      <c r="A2135" s="5">
        <v>43278</v>
      </c>
      <c r="B2135" s="8">
        <v>72.760000000000005</v>
      </c>
      <c r="C2135" s="8">
        <v>71.260000000000005</v>
      </c>
      <c r="D2135" s="10"/>
    </row>
    <row r="2136" spans="1:4" x14ac:dyDescent="0.2">
      <c r="A2136" s="5">
        <v>43279</v>
      </c>
      <c r="B2136" s="8">
        <v>73.45</v>
      </c>
      <c r="C2136" s="8">
        <v>71.81</v>
      </c>
      <c r="D2136" s="10"/>
    </row>
    <row r="2137" spans="1:4" x14ac:dyDescent="0.2">
      <c r="A2137" s="5">
        <v>43280</v>
      </c>
      <c r="B2137" s="8">
        <v>74.150000000000006</v>
      </c>
      <c r="C2137" s="8">
        <v>72.459999999999994</v>
      </c>
      <c r="D2137" s="10"/>
    </row>
    <row r="2138" spans="1:4" x14ac:dyDescent="0.2">
      <c r="A2138" s="5">
        <v>43283</v>
      </c>
      <c r="B2138" s="8">
        <v>73.94</v>
      </c>
      <c r="C2138" s="8">
        <v>71.62</v>
      </c>
      <c r="D2138" s="10"/>
    </row>
    <row r="2139" spans="1:4" x14ac:dyDescent="0.2">
      <c r="A2139" s="5">
        <v>43284</v>
      </c>
      <c r="B2139" s="8">
        <v>74.14</v>
      </c>
      <c r="C2139" s="8">
        <v>71.59</v>
      </c>
      <c r="D2139" s="10"/>
    </row>
    <row r="2140" spans="1:4" x14ac:dyDescent="0.2">
      <c r="A2140" s="5">
        <v>43285</v>
      </c>
      <c r="B2140" s="8">
        <v>74.14</v>
      </c>
      <c r="C2140" s="8">
        <v>71.59</v>
      </c>
      <c r="D2140" s="10"/>
    </row>
    <row r="2141" spans="1:4" x14ac:dyDescent="0.2">
      <c r="A2141" s="5">
        <v>43286</v>
      </c>
      <c r="B2141" s="8">
        <v>72.94</v>
      </c>
      <c r="C2141" s="8">
        <v>70.63</v>
      </c>
      <c r="D2141" s="10"/>
    </row>
    <row r="2142" spans="1:4" x14ac:dyDescent="0.2">
      <c r="A2142" s="5">
        <v>43287</v>
      </c>
      <c r="B2142" s="8">
        <v>73.8</v>
      </c>
      <c r="C2142" s="8">
        <v>71.569999999999993</v>
      </c>
      <c r="D2142" s="10"/>
    </row>
    <row r="2143" spans="1:4" x14ac:dyDescent="0.2">
      <c r="A2143" s="5">
        <v>43290</v>
      </c>
      <c r="B2143" s="8">
        <v>73.849999999999994</v>
      </c>
      <c r="C2143" s="8">
        <v>71.98</v>
      </c>
      <c r="D2143" s="10"/>
    </row>
    <row r="2144" spans="1:4" x14ac:dyDescent="0.2">
      <c r="A2144" s="5">
        <v>43291</v>
      </c>
      <c r="B2144" s="8">
        <v>74.11</v>
      </c>
      <c r="C2144" s="8">
        <v>72.56</v>
      </c>
      <c r="D2144" s="10"/>
    </row>
    <row r="2145" spans="1:4" x14ac:dyDescent="0.2">
      <c r="A2145" s="5">
        <v>43292</v>
      </c>
      <c r="B2145" s="8">
        <v>70.38</v>
      </c>
      <c r="C2145" s="8">
        <v>68.86</v>
      </c>
      <c r="D2145" s="10"/>
    </row>
    <row r="2146" spans="1:4" x14ac:dyDescent="0.2">
      <c r="A2146" s="5">
        <v>43293</v>
      </c>
      <c r="B2146" s="8">
        <v>70.33</v>
      </c>
      <c r="C2146" s="8">
        <v>69.349999999999994</v>
      </c>
      <c r="D2146" s="10"/>
    </row>
    <row r="2147" spans="1:4" x14ac:dyDescent="0.2">
      <c r="A2147" s="5">
        <v>43294</v>
      </c>
      <c r="B2147" s="8">
        <v>71.010000000000005</v>
      </c>
      <c r="C2147" s="8">
        <v>69.95</v>
      </c>
      <c r="D2147" s="10"/>
    </row>
    <row r="2148" spans="1:4" x14ac:dyDescent="0.2">
      <c r="A2148" s="5">
        <v>43297</v>
      </c>
      <c r="B2148" s="8">
        <v>68.06</v>
      </c>
      <c r="C2148" s="8">
        <v>67.069999999999993</v>
      </c>
      <c r="D2148" s="10"/>
    </row>
    <row r="2149" spans="1:4" x14ac:dyDescent="0.2">
      <c r="A2149" s="5">
        <v>43298</v>
      </c>
      <c r="B2149" s="8">
        <v>68.08</v>
      </c>
      <c r="C2149" s="8">
        <v>67.16</v>
      </c>
      <c r="D2149" s="10"/>
    </row>
    <row r="2150" spans="1:4" x14ac:dyDescent="0.2">
      <c r="A2150" s="5">
        <v>43299</v>
      </c>
      <c r="B2150" s="8">
        <v>68.760000000000005</v>
      </c>
      <c r="C2150" s="8">
        <v>67.75</v>
      </c>
      <c r="D2150" s="10"/>
    </row>
    <row r="2151" spans="1:4" x14ac:dyDescent="0.2">
      <c r="A2151" s="5">
        <v>43300</v>
      </c>
      <c r="B2151" s="8">
        <v>69.459999999999994</v>
      </c>
      <c r="C2151" s="8">
        <v>68.239999999999995</v>
      </c>
      <c r="D2151" s="10"/>
    </row>
    <row r="2152" spans="1:4" x14ac:dyDescent="0.2">
      <c r="A2152" s="5">
        <v>43301</v>
      </c>
      <c r="B2152" s="8">
        <v>70.459999999999994</v>
      </c>
      <c r="C2152" s="8">
        <v>68.260000000000005</v>
      </c>
      <c r="D2152" s="10"/>
    </row>
    <row r="2153" spans="1:4" x14ac:dyDescent="0.2">
      <c r="A2153" s="5">
        <v>43304</v>
      </c>
      <c r="B2153" s="8">
        <v>67.89</v>
      </c>
      <c r="C2153" s="8">
        <v>66.75</v>
      </c>
      <c r="D2153" s="10"/>
    </row>
    <row r="2154" spans="1:4" x14ac:dyDescent="0.2">
      <c r="A2154" s="5">
        <v>43305</v>
      </c>
      <c r="B2154" s="8">
        <v>68.52</v>
      </c>
      <c r="C2154" s="8">
        <v>67.19</v>
      </c>
      <c r="D2154" s="10"/>
    </row>
    <row r="2155" spans="1:4" x14ac:dyDescent="0.2">
      <c r="A2155" s="5">
        <v>43306</v>
      </c>
      <c r="B2155" s="8">
        <v>69.3</v>
      </c>
      <c r="C2155" s="8">
        <v>68.010000000000005</v>
      </c>
      <c r="D2155" s="10"/>
    </row>
    <row r="2156" spans="1:4" x14ac:dyDescent="0.2">
      <c r="A2156" s="5">
        <v>43307</v>
      </c>
      <c r="B2156" s="8">
        <v>69.61</v>
      </c>
      <c r="C2156" s="8">
        <v>68.430000000000007</v>
      </c>
      <c r="D2156" s="10"/>
    </row>
    <row r="2157" spans="1:4" x14ac:dyDescent="0.2">
      <c r="A2157" s="5">
        <v>43308</v>
      </c>
      <c r="B2157" s="8">
        <v>68.69</v>
      </c>
      <c r="C2157" s="8">
        <v>67.73</v>
      </c>
      <c r="D2157" s="10"/>
    </row>
    <row r="2158" spans="1:4" x14ac:dyDescent="0.2">
      <c r="A2158" s="5">
        <v>43311</v>
      </c>
      <c r="B2158" s="8">
        <v>70.13</v>
      </c>
      <c r="C2158" s="8">
        <v>68.95</v>
      </c>
      <c r="D2158" s="10"/>
    </row>
    <row r="2159" spans="1:4" x14ac:dyDescent="0.2">
      <c r="A2159" s="5">
        <v>43312</v>
      </c>
      <c r="B2159" s="8">
        <v>68.760000000000005</v>
      </c>
      <c r="C2159" s="8">
        <v>67.63</v>
      </c>
      <c r="D2159" s="10"/>
    </row>
    <row r="2160" spans="1:4" x14ac:dyDescent="0.2">
      <c r="A2160" s="5">
        <v>43313</v>
      </c>
      <c r="B2160" s="8">
        <v>67.66</v>
      </c>
      <c r="C2160" s="8">
        <v>66.5</v>
      </c>
      <c r="D2160" s="10"/>
    </row>
    <row r="2161" spans="1:4" x14ac:dyDescent="0.2">
      <c r="A2161" s="5">
        <v>43314</v>
      </c>
      <c r="B2161" s="8">
        <v>68.959999999999994</v>
      </c>
      <c r="C2161" s="8">
        <v>67.66</v>
      </c>
      <c r="D2161" s="10"/>
    </row>
    <row r="2162" spans="1:4" x14ac:dyDescent="0.2">
      <c r="A2162" s="5">
        <v>43315</v>
      </c>
      <c r="B2162" s="8">
        <v>68.489999999999995</v>
      </c>
      <c r="C2162" s="8">
        <v>67.349999999999994</v>
      </c>
      <c r="D2162" s="10"/>
    </row>
    <row r="2163" spans="1:4" x14ac:dyDescent="0.2">
      <c r="A2163" s="5">
        <v>43318</v>
      </c>
      <c r="B2163" s="8">
        <v>69.010000000000005</v>
      </c>
      <c r="C2163" s="8">
        <v>67.94</v>
      </c>
      <c r="D2163" s="10"/>
    </row>
    <row r="2164" spans="1:4" x14ac:dyDescent="0.2">
      <c r="A2164" s="5">
        <v>43319</v>
      </c>
      <c r="B2164" s="8">
        <v>69.17</v>
      </c>
      <c r="C2164" s="8">
        <v>68.33</v>
      </c>
      <c r="D2164" s="10"/>
    </row>
    <row r="2165" spans="1:4" x14ac:dyDescent="0.2">
      <c r="A2165" s="5">
        <v>43320</v>
      </c>
      <c r="B2165" s="8">
        <v>66.94</v>
      </c>
      <c r="C2165" s="8">
        <v>66.25</v>
      </c>
      <c r="D2165" s="10"/>
    </row>
    <row r="2166" spans="1:4" x14ac:dyDescent="0.2">
      <c r="A2166" s="5">
        <v>43321</v>
      </c>
      <c r="B2166" s="8">
        <v>66.81</v>
      </c>
      <c r="C2166" s="8">
        <v>66.14</v>
      </c>
      <c r="D2166" s="10"/>
    </row>
    <row r="2167" spans="1:4" x14ac:dyDescent="0.2">
      <c r="A2167" s="5">
        <v>43322</v>
      </c>
      <c r="B2167" s="8">
        <v>67.63</v>
      </c>
      <c r="C2167" s="8">
        <v>66.94</v>
      </c>
      <c r="D2167" s="10"/>
    </row>
    <row r="2168" spans="1:4" x14ac:dyDescent="0.2">
      <c r="A2168" s="5">
        <v>43325</v>
      </c>
      <c r="B2168" s="8">
        <v>67.2</v>
      </c>
      <c r="C2168" s="8">
        <v>66.569999999999993</v>
      </c>
      <c r="D2168" s="10"/>
    </row>
    <row r="2169" spans="1:4" x14ac:dyDescent="0.2">
      <c r="A2169" s="5">
        <v>43326</v>
      </c>
      <c r="B2169" s="8">
        <v>67.040000000000006</v>
      </c>
      <c r="C2169" s="8">
        <v>66.33</v>
      </c>
      <c r="D2169" s="10"/>
    </row>
    <row r="2170" spans="1:4" x14ac:dyDescent="0.2">
      <c r="A2170" s="5">
        <v>43327</v>
      </c>
      <c r="B2170" s="8">
        <v>65.010000000000005</v>
      </c>
      <c r="C2170" s="8">
        <v>64.459999999999994</v>
      </c>
      <c r="D2170" s="10"/>
    </row>
    <row r="2171" spans="1:4" x14ac:dyDescent="0.2">
      <c r="A2171" s="5">
        <v>43328</v>
      </c>
      <c r="B2171" s="8">
        <v>65.459999999999994</v>
      </c>
      <c r="C2171" s="8">
        <v>64.88</v>
      </c>
      <c r="D2171" s="10"/>
    </row>
    <row r="2172" spans="1:4" x14ac:dyDescent="0.2">
      <c r="A2172" s="5">
        <v>43329</v>
      </c>
      <c r="B2172" s="8">
        <v>65.91</v>
      </c>
      <c r="C2172" s="8">
        <v>65.209999999999994</v>
      </c>
      <c r="D2172" s="10"/>
    </row>
    <row r="2173" spans="1:4" x14ac:dyDescent="0.2">
      <c r="A2173" s="5">
        <v>43332</v>
      </c>
      <c r="B2173" s="8">
        <v>66.430000000000007</v>
      </c>
      <c r="C2173" s="8">
        <v>65.42</v>
      </c>
      <c r="D2173" s="10"/>
    </row>
    <row r="2174" spans="1:4" x14ac:dyDescent="0.2">
      <c r="A2174" s="5">
        <v>43333</v>
      </c>
      <c r="B2174" s="8">
        <v>67.349999999999994</v>
      </c>
      <c r="C2174" s="8">
        <v>65.84</v>
      </c>
      <c r="D2174" s="10"/>
    </row>
    <row r="2175" spans="1:4" x14ac:dyDescent="0.2">
      <c r="A2175" s="5">
        <v>43334</v>
      </c>
      <c r="B2175" s="8">
        <v>67.86</v>
      </c>
      <c r="C2175" s="8">
        <v>67.510000000000005</v>
      </c>
      <c r="D2175" s="10"/>
    </row>
    <row r="2176" spans="1:4" x14ac:dyDescent="0.2">
      <c r="A2176" s="5">
        <v>43335</v>
      </c>
      <c r="B2176" s="8">
        <v>67.83</v>
      </c>
      <c r="C2176" s="8">
        <v>67.53</v>
      </c>
      <c r="D2176" s="10"/>
    </row>
    <row r="2177" spans="1:4" x14ac:dyDescent="0.2">
      <c r="A2177" s="5">
        <v>43336</v>
      </c>
      <c r="B2177" s="8">
        <v>68.72</v>
      </c>
      <c r="C2177" s="8">
        <v>68.36</v>
      </c>
      <c r="D2177" s="10"/>
    </row>
    <row r="2178" spans="1:4" x14ac:dyDescent="0.2">
      <c r="A2178" s="5">
        <v>43339</v>
      </c>
      <c r="B2178" s="8">
        <v>68.87</v>
      </c>
      <c r="C2178" s="8">
        <v>68.540000000000006</v>
      </c>
      <c r="D2178" s="10"/>
    </row>
    <row r="2179" spans="1:4" x14ac:dyDescent="0.2">
      <c r="A2179" s="5">
        <v>43340</v>
      </c>
      <c r="B2179" s="8">
        <v>68.53</v>
      </c>
      <c r="C2179" s="8">
        <v>68.22</v>
      </c>
      <c r="D2179" s="10"/>
    </row>
    <row r="2180" spans="1:4" x14ac:dyDescent="0.2">
      <c r="A2180" s="5">
        <v>43341</v>
      </c>
      <c r="B2180" s="8">
        <v>69.510000000000005</v>
      </c>
      <c r="C2180" s="8">
        <v>69.17</v>
      </c>
      <c r="D2180" s="10"/>
    </row>
    <row r="2181" spans="1:4" x14ac:dyDescent="0.2">
      <c r="A2181" s="5">
        <v>43342</v>
      </c>
      <c r="B2181" s="8">
        <v>70.25</v>
      </c>
      <c r="C2181" s="8">
        <v>69.81</v>
      </c>
      <c r="D2181" s="10"/>
    </row>
    <row r="2182" spans="1:4" x14ac:dyDescent="0.2">
      <c r="A2182" s="5">
        <v>43343</v>
      </c>
      <c r="B2182" s="8">
        <v>69.8</v>
      </c>
      <c r="C2182" s="8">
        <v>69.37</v>
      </c>
      <c r="D2182" s="10"/>
    </row>
    <row r="2183" spans="1:4" x14ac:dyDescent="0.2">
      <c r="A2183" s="5">
        <v>43346</v>
      </c>
      <c r="B2183" s="8">
        <v>69.8</v>
      </c>
      <c r="C2183" s="8">
        <v>69.37</v>
      </c>
      <c r="D2183" s="10"/>
    </row>
    <row r="2184" spans="1:4" x14ac:dyDescent="0.2">
      <c r="A2184" s="5">
        <v>43347</v>
      </c>
      <c r="B2184" s="8">
        <v>69.87</v>
      </c>
      <c r="C2184" s="8">
        <v>69.56</v>
      </c>
      <c r="D2184" s="10"/>
    </row>
    <row r="2185" spans="1:4" x14ac:dyDescent="0.2">
      <c r="A2185" s="5">
        <v>43348</v>
      </c>
      <c r="B2185" s="8">
        <v>68.72</v>
      </c>
      <c r="C2185" s="8">
        <v>68.42</v>
      </c>
      <c r="D2185" s="10"/>
    </row>
    <row r="2186" spans="1:4" x14ac:dyDescent="0.2">
      <c r="A2186" s="5">
        <v>43349</v>
      </c>
      <c r="B2186" s="8">
        <v>67.77</v>
      </c>
      <c r="C2186" s="8">
        <v>67.52</v>
      </c>
      <c r="D2186" s="10"/>
    </row>
    <row r="2187" spans="1:4" x14ac:dyDescent="0.2">
      <c r="A2187" s="5">
        <v>43350</v>
      </c>
      <c r="B2187" s="8">
        <v>67.75</v>
      </c>
      <c r="C2187" s="8">
        <v>67.55</v>
      </c>
      <c r="D2187" s="10"/>
    </row>
    <row r="2188" spans="1:4" x14ac:dyDescent="0.2">
      <c r="A2188" s="5">
        <v>43353</v>
      </c>
      <c r="B2188" s="8">
        <v>67.540000000000006</v>
      </c>
      <c r="C2188" s="8">
        <v>67.41</v>
      </c>
      <c r="D2188" s="10"/>
    </row>
    <row r="2189" spans="1:4" x14ac:dyDescent="0.2">
      <c r="A2189" s="5">
        <v>43354</v>
      </c>
      <c r="B2189" s="8">
        <v>69.25</v>
      </c>
      <c r="C2189" s="8">
        <v>69.040000000000006</v>
      </c>
      <c r="D2189" s="10"/>
    </row>
    <row r="2190" spans="1:4" x14ac:dyDescent="0.2">
      <c r="A2190" s="5">
        <v>43355</v>
      </c>
      <c r="B2190" s="8">
        <v>70.37</v>
      </c>
      <c r="C2190" s="8">
        <v>70.16</v>
      </c>
      <c r="D2190" s="10"/>
    </row>
    <row r="2191" spans="1:4" x14ac:dyDescent="0.2">
      <c r="A2191" s="5">
        <v>43356</v>
      </c>
      <c r="B2191" s="8">
        <v>68.59</v>
      </c>
      <c r="C2191" s="8">
        <v>68.41</v>
      </c>
      <c r="D2191" s="10"/>
    </row>
    <row r="2192" spans="1:4" x14ac:dyDescent="0.2">
      <c r="A2192" s="5">
        <v>43357</v>
      </c>
      <c r="B2192" s="8">
        <v>68.989999999999995</v>
      </c>
      <c r="C2192" s="8">
        <v>68.77</v>
      </c>
      <c r="D2192" s="10"/>
    </row>
    <row r="2193" spans="1:4" x14ac:dyDescent="0.2">
      <c r="A2193" s="5">
        <v>43360</v>
      </c>
      <c r="B2193" s="8">
        <v>68.91</v>
      </c>
      <c r="C2193" s="8">
        <v>68.680000000000007</v>
      </c>
      <c r="D2193" s="10"/>
    </row>
    <row r="2194" spans="1:4" x14ac:dyDescent="0.2">
      <c r="A2194" s="5">
        <v>43361</v>
      </c>
      <c r="B2194" s="8">
        <v>69.849999999999994</v>
      </c>
      <c r="C2194" s="8">
        <v>69.59</v>
      </c>
      <c r="D2194" s="10"/>
    </row>
    <row r="2195" spans="1:4" x14ac:dyDescent="0.2">
      <c r="A2195" s="5">
        <v>43362</v>
      </c>
      <c r="B2195" s="8">
        <v>71.12</v>
      </c>
      <c r="C2195" s="8">
        <v>70.77</v>
      </c>
      <c r="D2195" s="10"/>
    </row>
    <row r="2196" spans="1:4" x14ac:dyDescent="0.2">
      <c r="A2196" s="5">
        <v>43363</v>
      </c>
      <c r="B2196" s="8">
        <v>70.8</v>
      </c>
      <c r="C2196" s="8">
        <v>70.319999999999993</v>
      </c>
      <c r="D2196" s="10"/>
    </row>
    <row r="2197" spans="1:4" x14ac:dyDescent="0.2">
      <c r="A2197" s="5">
        <v>43364</v>
      </c>
      <c r="B2197" s="8">
        <v>70.78</v>
      </c>
      <c r="C2197" s="8">
        <v>70.37</v>
      </c>
      <c r="D2197" s="10"/>
    </row>
    <row r="2198" spans="1:4" x14ac:dyDescent="0.2">
      <c r="A2198" s="5">
        <v>43367</v>
      </c>
      <c r="B2198" s="8">
        <v>72.08</v>
      </c>
      <c r="C2198" s="8">
        <v>71.760000000000005</v>
      </c>
      <c r="D2198" s="10"/>
    </row>
    <row r="2199" spans="1:4" x14ac:dyDescent="0.2">
      <c r="A2199" s="5">
        <v>43368</v>
      </c>
      <c r="B2199" s="8">
        <v>72.28</v>
      </c>
      <c r="C2199" s="8">
        <v>72.099999999999994</v>
      </c>
      <c r="D2199" s="10"/>
    </row>
    <row r="2200" spans="1:4" x14ac:dyDescent="0.2">
      <c r="A2200" s="5">
        <v>43369</v>
      </c>
      <c r="B2200" s="8">
        <v>71.569999999999993</v>
      </c>
      <c r="C2200" s="8">
        <v>71.41</v>
      </c>
      <c r="D2200" s="10"/>
    </row>
    <row r="2201" spans="1:4" x14ac:dyDescent="0.2">
      <c r="A2201" s="5">
        <v>43370</v>
      </c>
      <c r="B2201" s="8">
        <v>72.12</v>
      </c>
      <c r="C2201" s="8">
        <v>71.959999999999994</v>
      </c>
      <c r="D2201" s="10"/>
    </row>
    <row r="2202" spans="1:4" x14ac:dyDescent="0.2">
      <c r="A2202" s="5">
        <v>43371</v>
      </c>
      <c r="B2202" s="8">
        <v>73.25</v>
      </c>
      <c r="C2202" s="8">
        <v>73.06</v>
      </c>
      <c r="D2202" s="10"/>
    </row>
    <row r="2203" spans="1:4" x14ac:dyDescent="0.2">
      <c r="A2203" s="5">
        <v>43374</v>
      </c>
      <c r="B2203" s="8">
        <v>75.3</v>
      </c>
      <c r="C2203" s="8">
        <v>75.14</v>
      </c>
      <c r="D2203" s="10"/>
    </row>
    <row r="2204" spans="1:4" x14ac:dyDescent="0.2">
      <c r="A2204" s="5">
        <v>43375</v>
      </c>
      <c r="B2204" s="8">
        <v>75.23</v>
      </c>
      <c r="C2204" s="8">
        <v>75.040000000000006</v>
      </c>
      <c r="D2204" s="10"/>
    </row>
    <row r="2205" spans="1:4" x14ac:dyDescent="0.2">
      <c r="A2205" s="5">
        <v>43376</v>
      </c>
      <c r="B2205" s="8">
        <v>76.41</v>
      </c>
      <c r="C2205" s="8">
        <v>76.239999999999995</v>
      </c>
      <c r="D2205" s="10"/>
    </row>
    <row r="2206" spans="1:4" x14ac:dyDescent="0.2">
      <c r="A2206" s="5">
        <v>43377</v>
      </c>
      <c r="B2206" s="8">
        <v>74.33</v>
      </c>
      <c r="C2206" s="8">
        <v>74.25</v>
      </c>
      <c r="D2206" s="10"/>
    </row>
    <row r="2207" spans="1:4" x14ac:dyDescent="0.2">
      <c r="A2207" s="5">
        <v>43378</v>
      </c>
      <c r="B2207" s="8">
        <v>74.34</v>
      </c>
      <c r="C2207" s="8">
        <v>74.260000000000005</v>
      </c>
      <c r="D2207" s="10"/>
    </row>
    <row r="2208" spans="1:4" x14ac:dyDescent="0.2">
      <c r="A2208" s="5">
        <v>43381</v>
      </c>
      <c r="B2208" s="8">
        <v>74.290000000000006</v>
      </c>
      <c r="C2208" s="8">
        <v>74.17</v>
      </c>
      <c r="D2208" s="10"/>
    </row>
    <row r="2209" spans="1:4" x14ac:dyDescent="0.2">
      <c r="A2209" s="5">
        <v>43382</v>
      </c>
      <c r="B2209" s="8">
        <v>74.959999999999994</v>
      </c>
      <c r="C2209" s="8">
        <v>74.81</v>
      </c>
      <c r="D2209" s="10"/>
    </row>
    <row r="2210" spans="1:4" x14ac:dyDescent="0.2">
      <c r="A2210" s="5">
        <v>43383</v>
      </c>
      <c r="B2210" s="8">
        <v>73.17</v>
      </c>
      <c r="C2210" s="8">
        <v>73.03</v>
      </c>
      <c r="D2210" s="10"/>
    </row>
    <row r="2211" spans="1:4" x14ac:dyDescent="0.2">
      <c r="A2211" s="5">
        <v>43384</v>
      </c>
      <c r="B2211" s="8">
        <v>70.97</v>
      </c>
      <c r="C2211" s="8">
        <v>70.81</v>
      </c>
      <c r="D2211" s="10"/>
    </row>
    <row r="2212" spans="1:4" x14ac:dyDescent="0.2">
      <c r="A2212" s="5">
        <v>43385</v>
      </c>
      <c r="B2212" s="8">
        <v>71.34</v>
      </c>
      <c r="C2212" s="8">
        <v>71.180000000000007</v>
      </c>
      <c r="D2212" s="10"/>
    </row>
    <row r="2213" spans="1:4" x14ac:dyDescent="0.2">
      <c r="A2213" s="5">
        <v>43388</v>
      </c>
      <c r="B2213" s="8">
        <v>71.78</v>
      </c>
      <c r="C2213" s="8">
        <v>71.61</v>
      </c>
      <c r="D2213" s="10"/>
    </row>
    <row r="2214" spans="1:4" x14ac:dyDescent="0.2">
      <c r="A2214" s="5">
        <v>43389</v>
      </c>
      <c r="B2214" s="8">
        <v>71.92</v>
      </c>
      <c r="C2214" s="8">
        <v>71.760000000000005</v>
      </c>
      <c r="D2214" s="10"/>
    </row>
    <row r="2215" spans="1:4" x14ac:dyDescent="0.2">
      <c r="A2215" s="5">
        <v>43390</v>
      </c>
      <c r="B2215" s="8">
        <v>69.75</v>
      </c>
      <c r="C2215" s="8">
        <v>69.7</v>
      </c>
      <c r="D2215" s="10"/>
    </row>
    <row r="2216" spans="1:4" x14ac:dyDescent="0.2">
      <c r="A2216" s="5">
        <v>43391</v>
      </c>
      <c r="B2216" s="8">
        <v>68.650000000000006</v>
      </c>
      <c r="C2216" s="8">
        <v>68.709999999999994</v>
      </c>
      <c r="D2216" s="10"/>
    </row>
    <row r="2217" spans="1:4" x14ac:dyDescent="0.2">
      <c r="A2217" s="5">
        <v>43392</v>
      </c>
      <c r="B2217" s="8">
        <v>69.12</v>
      </c>
      <c r="C2217" s="8">
        <v>69.28</v>
      </c>
      <c r="D2217" s="10"/>
    </row>
    <row r="2218" spans="1:4" x14ac:dyDescent="0.2">
      <c r="A2218" s="5">
        <v>43395</v>
      </c>
      <c r="B2218" s="8">
        <v>69.17</v>
      </c>
      <c r="C2218" s="8">
        <v>69.36</v>
      </c>
      <c r="D2218" s="10"/>
    </row>
    <row r="2219" spans="1:4" x14ac:dyDescent="0.2">
      <c r="A2219" s="5">
        <v>43396</v>
      </c>
      <c r="B2219" s="8">
        <v>66.430000000000007</v>
      </c>
      <c r="C2219" s="8">
        <v>66.62</v>
      </c>
      <c r="D2219" s="10"/>
    </row>
    <row r="2220" spans="1:4" x14ac:dyDescent="0.2">
      <c r="A2220" s="5">
        <v>43397</v>
      </c>
      <c r="B2220" s="8">
        <v>66.819999999999993</v>
      </c>
      <c r="C2220" s="8">
        <v>66.959999999999994</v>
      </c>
      <c r="D2220" s="10"/>
    </row>
    <row r="2221" spans="1:4" x14ac:dyDescent="0.2">
      <c r="A2221" s="5">
        <v>43398</v>
      </c>
      <c r="B2221" s="8">
        <v>67.33</v>
      </c>
      <c r="C2221" s="8">
        <v>67.44</v>
      </c>
      <c r="D2221" s="10"/>
    </row>
    <row r="2222" spans="1:4" x14ac:dyDescent="0.2">
      <c r="A2222" s="5">
        <v>43399</v>
      </c>
      <c r="B2222" s="8">
        <v>67.59</v>
      </c>
      <c r="C2222" s="8">
        <v>67.75</v>
      </c>
      <c r="D2222" s="10"/>
    </row>
    <row r="2223" spans="1:4" x14ac:dyDescent="0.2">
      <c r="A2223" s="5">
        <v>43402</v>
      </c>
      <c r="B2223" s="8">
        <v>67.040000000000006</v>
      </c>
      <c r="C2223" s="8">
        <v>67.209999999999994</v>
      </c>
      <c r="D2223" s="10"/>
    </row>
    <row r="2224" spans="1:4" x14ac:dyDescent="0.2">
      <c r="A2224" s="5">
        <v>43403</v>
      </c>
      <c r="B2224" s="8">
        <v>66.180000000000007</v>
      </c>
      <c r="C2224" s="8">
        <v>66.31</v>
      </c>
      <c r="D2224" s="10"/>
    </row>
    <row r="2225" spans="1:4" x14ac:dyDescent="0.2">
      <c r="A2225" s="5">
        <v>43404</v>
      </c>
      <c r="B2225" s="8">
        <v>65.31</v>
      </c>
      <c r="C2225" s="8">
        <v>65.44</v>
      </c>
      <c r="D2225" s="10"/>
    </row>
    <row r="2226" spans="1:4" x14ac:dyDescent="0.2">
      <c r="A2226" s="5">
        <v>43405</v>
      </c>
      <c r="B2226" s="8">
        <v>63.69</v>
      </c>
      <c r="C2226" s="8">
        <v>63.81</v>
      </c>
      <c r="D2226" s="10"/>
    </row>
    <row r="2227" spans="1:4" x14ac:dyDescent="0.2">
      <c r="A2227" s="5">
        <v>43406</v>
      </c>
      <c r="B2227" s="8">
        <v>63.14</v>
      </c>
      <c r="C2227" s="8">
        <v>63.28</v>
      </c>
      <c r="D2227" s="10"/>
    </row>
    <row r="2228" spans="1:4" x14ac:dyDescent="0.2">
      <c r="A2228" s="5">
        <v>43409</v>
      </c>
      <c r="B2228" s="8">
        <v>63.1</v>
      </c>
      <c r="C2228" s="8">
        <v>63.21</v>
      </c>
      <c r="D2228" s="10"/>
    </row>
    <row r="2229" spans="1:4" x14ac:dyDescent="0.2">
      <c r="A2229" s="5">
        <v>43410</v>
      </c>
      <c r="B2229" s="8">
        <v>62.21</v>
      </c>
      <c r="C2229" s="8">
        <v>62.34</v>
      </c>
      <c r="D2229" s="10"/>
    </row>
    <row r="2230" spans="1:4" x14ac:dyDescent="0.2">
      <c r="A2230" s="5">
        <v>43411</v>
      </c>
      <c r="B2230" s="8">
        <v>61.67</v>
      </c>
      <c r="C2230" s="8">
        <v>61.82</v>
      </c>
      <c r="D2230" s="10"/>
    </row>
    <row r="2231" spans="1:4" x14ac:dyDescent="0.2">
      <c r="A2231" s="5">
        <v>43412</v>
      </c>
      <c r="B2231" s="8">
        <v>60.67</v>
      </c>
      <c r="C2231" s="8">
        <v>60.86</v>
      </c>
      <c r="D2231" s="10"/>
    </row>
    <row r="2232" spans="1:4" x14ac:dyDescent="0.2">
      <c r="A2232" s="5">
        <v>43413</v>
      </c>
      <c r="B2232" s="8">
        <v>60.19</v>
      </c>
      <c r="C2232" s="8">
        <v>60.36</v>
      </c>
      <c r="D2232" s="10"/>
    </row>
    <row r="2233" spans="1:4" x14ac:dyDescent="0.2">
      <c r="A2233" s="5">
        <v>43416</v>
      </c>
      <c r="B2233" s="8">
        <v>59.93</v>
      </c>
      <c r="C2233" s="8">
        <v>60.08</v>
      </c>
      <c r="D2233" s="10"/>
    </row>
    <row r="2234" spans="1:4" x14ac:dyDescent="0.2">
      <c r="A2234" s="5">
        <v>43417</v>
      </c>
      <c r="B2234" s="8">
        <v>55.69</v>
      </c>
      <c r="C2234" s="8">
        <v>55.84</v>
      </c>
      <c r="D2234" s="10"/>
    </row>
    <row r="2235" spans="1:4" x14ac:dyDescent="0.2">
      <c r="A2235" s="5">
        <v>43418</v>
      </c>
      <c r="B2235" s="8">
        <v>56.25</v>
      </c>
      <c r="C2235" s="8">
        <v>56.44</v>
      </c>
      <c r="D2235" s="10"/>
    </row>
    <row r="2236" spans="1:4" x14ac:dyDescent="0.2">
      <c r="A2236" s="5">
        <v>43419</v>
      </c>
      <c r="B2236" s="8">
        <v>56.46</v>
      </c>
      <c r="C2236" s="8">
        <v>56.68</v>
      </c>
      <c r="D2236" s="10"/>
    </row>
    <row r="2237" spans="1:4" x14ac:dyDescent="0.2">
      <c r="A2237" s="5">
        <v>43420</v>
      </c>
      <c r="B2237" s="8">
        <v>56.46</v>
      </c>
      <c r="C2237" s="8">
        <v>56.68</v>
      </c>
      <c r="D2237" s="10"/>
    </row>
    <row r="2238" spans="1:4" x14ac:dyDescent="0.2">
      <c r="A2238" s="5">
        <v>43423</v>
      </c>
      <c r="B2238" s="8">
        <v>56.76</v>
      </c>
      <c r="C2238" s="8">
        <v>57.2</v>
      </c>
      <c r="D2238" s="10"/>
    </row>
    <row r="2239" spans="1:4" x14ac:dyDescent="0.2">
      <c r="A2239" s="5">
        <v>43424</v>
      </c>
      <c r="B2239" s="8">
        <v>53.43</v>
      </c>
      <c r="C2239" s="8">
        <v>53.57</v>
      </c>
      <c r="D2239" s="10"/>
    </row>
    <row r="2240" spans="1:4" x14ac:dyDescent="0.2">
      <c r="A2240" s="5">
        <v>43425</v>
      </c>
      <c r="B2240" s="8">
        <v>54.63</v>
      </c>
      <c r="C2240" s="8">
        <v>54.8</v>
      </c>
      <c r="D2240" s="10"/>
    </row>
    <row r="2241" spans="1:4" x14ac:dyDescent="0.2">
      <c r="A2241" s="5">
        <v>43426</v>
      </c>
      <c r="B2241" s="8">
        <v>54.63</v>
      </c>
      <c r="C2241" s="8">
        <v>54.8</v>
      </c>
      <c r="D2241" s="10"/>
    </row>
    <row r="2242" spans="1:4" x14ac:dyDescent="0.2">
      <c r="A2242" s="5">
        <v>43427</v>
      </c>
      <c r="B2242" s="8">
        <v>50.42</v>
      </c>
      <c r="C2242" s="8">
        <v>50.59</v>
      </c>
      <c r="D2242" s="10"/>
    </row>
    <row r="2243" spans="1:4" x14ac:dyDescent="0.2">
      <c r="A2243" s="5">
        <v>43430</v>
      </c>
      <c r="B2243" s="8">
        <v>51.63</v>
      </c>
      <c r="C2243" s="8">
        <v>51.8</v>
      </c>
      <c r="D2243" s="10"/>
    </row>
    <row r="2244" spans="1:4" x14ac:dyDescent="0.2">
      <c r="A2244" s="5">
        <v>43431</v>
      </c>
      <c r="B2244" s="8">
        <v>51.56</v>
      </c>
      <c r="C2244" s="8">
        <v>51.73</v>
      </c>
      <c r="D2244" s="10"/>
    </row>
    <row r="2245" spans="1:4" x14ac:dyDescent="0.2">
      <c r="A2245" s="5">
        <v>43432</v>
      </c>
      <c r="B2245" s="8">
        <v>50.29</v>
      </c>
      <c r="C2245" s="8">
        <v>50.49</v>
      </c>
      <c r="D2245" s="10"/>
    </row>
    <row r="2246" spans="1:4" x14ac:dyDescent="0.2">
      <c r="A2246" s="5">
        <v>43433</v>
      </c>
      <c r="B2246" s="8">
        <v>51.45</v>
      </c>
      <c r="C2246" s="8">
        <v>51.62</v>
      </c>
      <c r="D2246" s="10"/>
    </row>
    <row r="2247" spans="1:4" x14ac:dyDescent="0.2">
      <c r="A2247" s="5">
        <v>43434</v>
      </c>
      <c r="B2247" s="8">
        <v>50.93</v>
      </c>
      <c r="C2247" s="8">
        <v>51.09</v>
      </c>
      <c r="D2247" s="10"/>
    </row>
    <row r="2248" spans="1:4" x14ac:dyDescent="0.2">
      <c r="A2248" s="5">
        <v>43437</v>
      </c>
      <c r="B2248" s="8">
        <v>52.95</v>
      </c>
      <c r="C2248" s="8">
        <v>53.14</v>
      </c>
      <c r="D2248" s="10"/>
    </row>
    <row r="2249" spans="1:4" x14ac:dyDescent="0.2">
      <c r="A2249" s="5">
        <v>43438</v>
      </c>
      <c r="B2249" s="8">
        <v>53.25</v>
      </c>
      <c r="C2249" s="8">
        <v>53.46</v>
      </c>
      <c r="D2249" s="10"/>
    </row>
    <row r="2250" spans="1:4" x14ac:dyDescent="0.2">
      <c r="A2250" s="5">
        <v>43439</v>
      </c>
      <c r="B2250" s="8">
        <v>52.89</v>
      </c>
      <c r="C2250" s="8">
        <v>53.12</v>
      </c>
      <c r="D2250" s="10"/>
    </row>
    <row r="2251" spans="1:4" x14ac:dyDescent="0.2">
      <c r="A2251" s="5">
        <v>43440</v>
      </c>
      <c r="B2251" s="8">
        <v>51.49</v>
      </c>
      <c r="C2251" s="8">
        <v>51.7</v>
      </c>
      <c r="D2251" s="10"/>
    </row>
    <row r="2252" spans="1:4" x14ac:dyDescent="0.2">
      <c r="A2252" s="5">
        <v>43441</v>
      </c>
      <c r="B2252" s="8">
        <v>52.61</v>
      </c>
      <c r="C2252" s="8">
        <v>52.81</v>
      </c>
      <c r="D2252" s="10"/>
    </row>
    <row r="2253" spans="1:4" x14ac:dyDescent="0.2">
      <c r="A2253" s="5">
        <v>43444</v>
      </c>
      <c r="B2253" s="8">
        <v>51</v>
      </c>
      <c r="C2253" s="8">
        <v>51.2</v>
      </c>
      <c r="D2253" s="10"/>
    </row>
    <row r="2254" spans="1:4" x14ac:dyDescent="0.2">
      <c r="A2254" s="5">
        <v>43445</v>
      </c>
      <c r="B2254" s="8">
        <v>51.65</v>
      </c>
      <c r="C2254" s="8">
        <v>51.84</v>
      </c>
      <c r="D2254" s="10"/>
    </row>
    <row r="2255" spans="1:4" x14ac:dyDescent="0.2">
      <c r="A2255" s="5">
        <v>43446</v>
      </c>
      <c r="B2255" s="8">
        <v>51.15</v>
      </c>
      <c r="C2255" s="8">
        <v>51.36</v>
      </c>
      <c r="D2255" s="10"/>
    </row>
    <row r="2256" spans="1:4" x14ac:dyDescent="0.2">
      <c r="A2256" s="5">
        <v>43447</v>
      </c>
      <c r="B2256" s="8">
        <v>52.58</v>
      </c>
      <c r="C2256" s="8">
        <v>52.83</v>
      </c>
      <c r="D2256" s="10"/>
    </row>
    <row r="2257" spans="1:4" x14ac:dyDescent="0.2">
      <c r="A2257" s="5">
        <v>43448</v>
      </c>
      <c r="B2257" s="8">
        <v>51.2</v>
      </c>
      <c r="C2257" s="8">
        <v>51.47</v>
      </c>
      <c r="D2257" s="10"/>
    </row>
    <row r="2258" spans="1:4" x14ac:dyDescent="0.2">
      <c r="A2258" s="5">
        <v>43451</v>
      </c>
      <c r="B2258" s="8">
        <v>49.88</v>
      </c>
      <c r="C2258" s="8">
        <v>50.2</v>
      </c>
      <c r="D2258" s="10"/>
    </row>
    <row r="2259" spans="1:4" x14ac:dyDescent="0.2">
      <c r="A2259" s="5">
        <v>43452</v>
      </c>
      <c r="B2259" s="8">
        <v>46.24</v>
      </c>
      <c r="C2259" s="8">
        <v>46.6</v>
      </c>
      <c r="D2259" s="10"/>
    </row>
    <row r="2260" spans="1:4" x14ac:dyDescent="0.2">
      <c r="A2260" s="5">
        <v>43453</v>
      </c>
      <c r="B2260" s="8">
        <v>47.2</v>
      </c>
      <c r="C2260" s="8">
        <v>48.17</v>
      </c>
      <c r="D2260" s="10"/>
    </row>
    <row r="2261" spans="1:4" x14ac:dyDescent="0.2">
      <c r="A2261" s="5">
        <v>43454</v>
      </c>
      <c r="B2261" s="8">
        <v>45.88</v>
      </c>
      <c r="C2261" s="8">
        <v>46.19</v>
      </c>
      <c r="D2261" s="10"/>
    </row>
    <row r="2262" spans="1:4" x14ac:dyDescent="0.2">
      <c r="A2262" s="5">
        <v>43455</v>
      </c>
      <c r="B2262" s="8">
        <v>45.59</v>
      </c>
      <c r="C2262" s="8">
        <v>45.89</v>
      </c>
      <c r="D2262" s="10"/>
    </row>
    <row r="2263" spans="1:4" x14ac:dyDescent="0.2">
      <c r="A2263" s="5">
        <v>43458</v>
      </c>
      <c r="B2263" s="8">
        <v>42.53</v>
      </c>
      <c r="C2263" s="8">
        <v>42.82</v>
      </c>
      <c r="D2263" s="10"/>
    </row>
    <row r="2264" spans="1:4" x14ac:dyDescent="0.2">
      <c r="A2264" s="5">
        <v>43459</v>
      </c>
      <c r="B2264" s="8">
        <v>42.53</v>
      </c>
      <c r="C2264" s="8">
        <v>42.82</v>
      </c>
      <c r="D2264" s="10"/>
    </row>
    <row r="2265" spans="1:4" x14ac:dyDescent="0.2">
      <c r="A2265" s="5">
        <v>43460</v>
      </c>
      <c r="B2265" s="8">
        <v>46.22</v>
      </c>
      <c r="C2265" s="8">
        <v>46.54</v>
      </c>
      <c r="D2265" s="10"/>
    </row>
    <row r="2266" spans="1:4" x14ac:dyDescent="0.2">
      <c r="A2266" s="5">
        <v>43461</v>
      </c>
      <c r="B2266" s="8">
        <v>44.61</v>
      </c>
      <c r="C2266" s="8">
        <v>44.9</v>
      </c>
      <c r="D2266" s="10"/>
    </row>
    <row r="2267" spans="1:4" x14ac:dyDescent="0.2">
      <c r="A2267" s="5">
        <v>43462</v>
      </c>
      <c r="B2267" s="8">
        <v>45.33</v>
      </c>
      <c r="C2267" s="8">
        <v>45.6</v>
      </c>
      <c r="D2267" s="10"/>
    </row>
    <row r="2268" spans="1:4" x14ac:dyDescent="0.2">
      <c r="A2268" s="5">
        <v>43465</v>
      </c>
      <c r="B2268" s="8">
        <v>45.41</v>
      </c>
      <c r="C2268" s="8">
        <v>45.72</v>
      </c>
      <c r="D2268" s="10"/>
    </row>
    <row r="2269" spans="1:4" x14ac:dyDescent="0.2">
      <c r="A2269" s="5">
        <v>43467</v>
      </c>
      <c r="B2269" s="8">
        <v>46.54</v>
      </c>
      <c r="C2269" s="8">
        <v>46.86</v>
      </c>
      <c r="D2269" s="10"/>
    </row>
    <row r="2270" spans="1:4" x14ac:dyDescent="0.2">
      <c r="A2270" s="5">
        <v>43468</v>
      </c>
      <c r="B2270" s="8">
        <v>47.09</v>
      </c>
      <c r="C2270" s="8">
        <v>47.4</v>
      </c>
      <c r="D2270" s="10"/>
    </row>
    <row r="2271" spans="1:4" x14ac:dyDescent="0.2">
      <c r="A2271" s="5">
        <v>43469</v>
      </c>
      <c r="B2271" s="8">
        <v>47.96</v>
      </c>
      <c r="C2271" s="8">
        <v>48.28</v>
      </c>
      <c r="D2271" s="10"/>
    </row>
    <row r="2272" spans="1:4" x14ac:dyDescent="0.2">
      <c r="A2272" s="5">
        <v>43472</v>
      </c>
      <c r="B2272" s="8">
        <v>48.52</v>
      </c>
      <c r="C2272" s="8">
        <v>48.82</v>
      </c>
      <c r="D2272" s="10"/>
    </row>
    <row r="2273" spans="1:4" x14ac:dyDescent="0.2">
      <c r="A2273" s="5">
        <v>43473</v>
      </c>
      <c r="B2273" s="8">
        <v>49.78</v>
      </c>
      <c r="C2273" s="8">
        <v>50.11</v>
      </c>
      <c r="D2273" s="10"/>
    </row>
    <row r="2274" spans="1:4" x14ac:dyDescent="0.2">
      <c r="A2274" s="5">
        <v>43474</v>
      </c>
      <c r="B2274" s="8">
        <v>52.36</v>
      </c>
      <c r="C2274" s="8">
        <v>52.69</v>
      </c>
      <c r="D2274" s="10"/>
    </row>
    <row r="2275" spans="1:4" x14ac:dyDescent="0.2">
      <c r="A2275" s="5">
        <v>43475</v>
      </c>
      <c r="B2275" s="8">
        <v>52.59</v>
      </c>
      <c r="C2275" s="8">
        <v>52.91</v>
      </c>
      <c r="D2275" s="10"/>
    </row>
    <row r="2276" spans="1:4" x14ac:dyDescent="0.2">
      <c r="A2276" s="5">
        <v>43476</v>
      </c>
      <c r="B2276" s="8">
        <v>51.59</v>
      </c>
      <c r="C2276" s="8">
        <v>51.91</v>
      </c>
      <c r="D2276" s="10"/>
    </row>
    <row r="2277" spans="1:4" x14ac:dyDescent="0.2">
      <c r="A2277" s="5">
        <v>43479</v>
      </c>
      <c r="B2277" s="8">
        <v>50.51</v>
      </c>
      <c r="C2277" s="8">
        <v>50.8</v>
      </c>
      <c r="D2277" s="10"/>
    </row>
    <row r="2278" spans="1:4" x14ac:dyDescent="0.2">
      <c r="A2278" s="5">
        <v>43480</v>
      </c>
      <c r="B2278" s="8">
        <v>52.11</v>
      </c>
      <c r="C2278" s="8">
        <v>52.39</v>
      </c>
      <c r="D2278" s="10"/>
    </row>
    <row r="2279" spans="1:4" x14ac:dyDescent="0.2">
      <c r="A2279" s="5">
        <v>43481</v>
      </c>
      <c r="B2279" s="8">
        <v>52.31</v>
      </c>
      <c r="C2279" s="8">
        <v>52.61</v>
      </c>
      <c r="D2279" s="10"/>
    </row>
    <row r="2280" spans="1:4" x14ac:dyDescent="0.2">
      <c r="A2280" s="5">
        <v>43482</v>
      </c>
      <c r="B2280" s="8">
        <v>52.07</v>
      </c>
      <c r="C2280" s="8">
        <v>52.36</v>
      </c>
      <c r="D2280" s="10"/>
    </row>
    <row r="2281" spans="1:4" x14ac:dyDescent="0.2">
      <c r="A2281" s="5">
        <v>43483</v>
      </c>
      <c r="B2281" s="8">
        <v>53.8</v>
      </c>
      <c r="C2281" s="8">
        <v>54.04</v>
      </c>
      <c r="D2281" s="10"/>
    </row>
    <row r="2282" spans="1:4" x14ac:dyDescent="0.2">
      <c r="A2282" s="5">
        <v>43487</v>
      </c>
      <c r="B2282" s="8">
        <v>52.57</v>
      </c>
      <c r="C2282" s="8">
        <v>53.01</v>
      </c>
      <c r="D2282" s="10"/>
    </row>
    <row r="2283" spans="1:4" x14ac:dyDescent="0.2">
      <c r="A2283" s="5">
        <v>43488</v>
      </c>
      <c r="B2283" s="8">
        <v>52.62</v>
      </c>
      <c r="C2283" s="8">
        <v>52.92</v>
      </c>
      <c r="D2283" s="10"/>
    </row>
    <row r="2284" spans="1:4" x14ac:dyDescent="0.2">
      <c r="A2284" s="5">
        <v>43489</v>
      </c>
      <c r="B2284" s="8">
        <v>53.13</v>
      </c>
      <c r="C2284" s="8">
        <v>53.42</v>
      </c>
      <c r="D2284" s="10"/>
    </row>
    <row r="2285" spans="1:4" x14ac:dyDescent="0.2">
      <c r="A2285" s="5">
        <v>43490</v>
      </c>
      <c r="B2285" s="8">
        <v>53.69</v>
      </c>
      <c r="C2285" s="8">
        <v>53.98</v>
      </c>
      <c r="D2285" s="10"/>
    </row>
    <row r="2286" spans="1:4" x14ac:dyDescent="0.2">
      <c r="A2286" s="5">
        <v>43493</v>
      </c>
      <c r="B2286" s="8">
        <v>51.99</v>
      </c>
      <c r="C2286" s="8">
        <v>52.29</v>
      </c>
      <c r="D2286" s="10"/>
    </row>
    <row r="2287" spans="1:4" x14ac:dyDescent="0.2">
      <c r="A2287" s="5">
        <v>43494</v>
      </c>
      <c r="B2287" s="8">
        <v>53.31</v>
      </c>
      <c r="C2287" s="8">
        <v>53.6</v>
      </c>
      <c r="D2287" s="10"/>
    </row>
    <row r="2288" spans="1:4" x14ac:dyDescent="0.2">
      <c r="A2288" s="5">
        <v>43495</v>
      </c>
      <c r="B2288" s="8">
        <v>54.23</v>
      </c>
      <c r="C2288" s="8">
        <v>54.47</v>
      </c>
      <c r="D2288" s="10"/>
    </row>
    <row r="2289" spans="1:4" x14ac:dyDescent="0.2">
      <c r="A2289" s="5">
        <v>43496</v>
      </c>
      <c r="B2289" s="8">
        <v>53.79</v>
      </c>
      <c r="C2289" s="8">
        <v>54.04</v>
      </c>
      <c r="D2289" s="10"/>
    </row>
    <row r="2290" spans="1:4" x14ac:dyDescent="0.2">
      <c r="A2290" s="5">
        <v>43497</v>
      </c>
      <c r="B2290" s="8">
        <v>55.26</v>
      </c>
      <c r="C2290" s="8">
        <v>55.55</v>
      </c>
      <c r="D2290" s="10"/>
    </row>
    <row r="2291" spans="1:4" x14ac:dyDescent="0.2">
      <c r="A2291" s="5">
        <v>43500</v>
      </c>
      <c r="B2291" s="8">
        <v>54.56</v>
      </c>
      <c r="C2291" s="8">
        <v>54.89</v>
      </c>
      <c r="D2291" s="10"/>
    </row>
    <row r="2292" spans="1:4" x14ac:dyDescent="0.2">
      <c r="A2292" s="5">
        <v>43501</v>
      </c>
      <c r="B2292" s="8">
        <v>53.66</v>
      </c>
      <c r="C2292" s="8">
        <v>54</v>
      </c>
      <c r="D2292" s="10"/>
    </row>
    <row r="2293" spans="1:4" x14ac:dyDescent="0.2">
      <c r="A2293" s="5">
        <v>43502</v>
      </c>
      <c r="B2293" s="8">
        <v>54.01</v>
      </c>
      <c r="C2293" s="8">
        <v>54.34</v>
      </c>
      <c r="D2293" s="10"/>
    </row>
    <row r="2294" spans="1:4" x14ac:dyDescent="0.2">
      <c r="A2294" s="5">
        <v>43503</v>
      </c>
      <c r="B2294" s="8">
        <v>52.64</v>
      </c>
      <c r="C2294" s="8">
        <v>53</v>
      </c>
      <c r="D2294" s="10"/>
    </row>
    <row r="2295" spans="1:4" x14ac:dyDescent="0.2">
      <c r="A2295" s="5">
        <v>43504</v>
      </c>
      <c r="B2295" s="8">
        <v>52.72</v>
      </c>
      <c r="C2295" s="8">
        <v>53.09</v>
      </c>
      <c r="D2295" s="10"/>
    </row>
    <row r="2296" spans="1:4" x14ac:dyDescent="0.2">
      <c r="A2296" s="5">
        <v>43507</v>
      </c>
      <c r="B2296" s="8">
        <v>52.41</v>
      </c>
      <c r="C2296" s="8">
        <v>52.78</v>
      </c>
      <c r="D2296" s="10"/>
    </row>
    <row r="2297" spans="1:4" x14ac:dyDescent="0.2">
      <c r="A2297" s="5">
        <v>43508</v>
      </c>
      <c r="B2297" s="8">
        <v>53.1</v>
      </c>
      <c r="C2297" s="8">
        <v>53.47</v>
      </c>
      <c r="D2297" s="10"/>
    </row>
    <row r="2298" spans="1:4" x14ac:dyDescent="0.2">
      <c r="A2298" s="5">
        <v>43509</v>
      </c>
      <c r="B2298" s="8">
        <v>53.9</v>
      </c>
      <c r="C2298" s="8">
        <v>54.31</v>
      </c>
      <c r="D2298" s="10"/>
    </row>
    <row r="2299" spans="1:4" x14ac:dyDescent="0.2">
      <c r="A2299" s="5">
        <v>43510</v>
      </c>
      <c r="B2299" s="8">
        <v>54.41</v>
      </c>
      <c r="C2299" s="8">
        <v>54.79</v>
      </c>
      <c r="D2299" s="10"/>
    </row>
    <row r="2300" spans="1:4" x14ac:dyDescent="0.2">
      <c r="A2300" s="5">
        <v>43511</v>
      </c>
      <c r="B2300" s="8">
        <v>55.59</v>
      </c>
      <c r="C2300" s="8">
        <v>55.98</v>
      </c>
      <c r="D2300" s="10"/>
    </row>
    <row r="2301" spans="1:4" x14ac:dyDescent="0.2">
      <c r="A2301" s="5">
        <v>43515</v>
      </c>
      <c r="B2301" s="8">
        <v>56.09</v>
      </c>
      <c r="C2301" s="8">
        <v>56.45</v>
      </c>
      <c r="D2301" s="10"/>
    </row>
    <row r="2302" spans="1:4" x14ac:dyDescent="0.2">
      <c r="A2302" s="5">
        <v>43516</v>
      </c>
      <c r="B2302" s="8">
        <v>56.92</v>
      </c>
      <c r="C2302" s="8">
        <v>57.16</v>
      </c>
      <c r="D2302" s="10"/>
    </row>
    <row r="2303" spans="1:4" x14ac:dyDescent="0.2">
      <c r="A2303" s="5">
        <v>43517</v>
      </c>
      <c r="B2303" s="8">
        <v>56.96</v>
      </c>
      <c r="C2303" s="8">
        <v>57.46</v>
      </c>
      <c r="D2303" s="10"/>
    </row>
    <row r="2304" spans="1:4" x14ac:dyDescent="0.2">
      <c r="A2304" s="5">
        <v>43518</v>
      </c>
      <c r="B2304" s="8">
        <v>57.26</v>
      </c>
      <c r="C2304" s="8">
        <v>57.75</v>
      </c>
      <c r="D2304" s="10"/>
    </row>
    <row r="2305" spans="1:4" x14ac:dyDescent="0.2">
      <c r="A2305" s="5">
        <v>43521</v>
      </c>
      <c r="B2305" s="8">
        <v>55.48</v>
      </c>
      <c r="C2305" s="8">
        <v>55.92</v>
      </c>
      <c r="D2305" s="10"/>
    </row>
    <row r="2306" spans="1:4" x14ac:dyDescent="0.2">
      <c r="A2306" s="5">
        <v>43522</v>
      </c>
      <c r="B2306" s="8">
        <v>55.5</v>
      </c>
      <c r="C2306" s="8">
        <v>55.97</v>
      </c>
      <c r="D2306" s="10"/>
    </row>
    <row r="2307" spans="1:4" x14ac:dyDescent="0.2">
      <c r="A2307" s="5">
        <v>43523</v>
      </c>
      <c r="B2307" s="8">
        <v>56.94</v>
      </c>
      <c r="C2307" s="8">
        <v>57.37</v>
      </c>
      <c r="D2307" s="10"/>
    </row>
    <row r="2308" spans="1:4" x14ac:dyDescent="0.2">
      <c r="A2308" s="5">
        <v>43524</v>
      </c>
      <c r="B2308" s="8">
        <v>57.22</v>
      </c>
      <c r="C2308" s="8">
        <v>57.61</v>
      </c>
      <c r="D2308" s="10"/>
    </row>
    <row r="2309" spans="1:4" x14ac:dyDescent="0.2">
      <c r="A2309" s="5">
        <v>43525</v>
      </c>
      <c r="B2309" s="8">
        <v>55.8</v>
      </c>
      <c r="C2309" s="8">
        <v>56.19</v>
      </c>
      <c r="D2309" s="10"/>
    </row>
    <row r="2310" spans="1:4" x14ac:dyDescent="0.2">
      <c r="A2310" s="5">
        <v>43528</v>
      </c>
      <c r="B2310" s="8">
        <v>56.59</v>
      </c>
      <c r="C2310" s="8">
        <v>56.97</v>
      </c>
      <c r="D2310" s="10"/>
    </row>
    <row r="2311" spans="1:4" x14ac:dyDescent="0.2">
      <c r="A2311" s="5">
        <v>43529</v>
      </c>
      <c r="B2311" s="8">
        <v>56.56</v>
      </c>
      <c r="C2311" s="8">
        <v>56.94</v>
      </c>
      <c r="D2311" s="10"/>
    </row>
    <row r="2312" spans="1:4" x14ac:dyDescent="0.2">
      <c r="A2312" s="5">
        <v>43530</v>
      </c>
      <c r="B2312" s="8">
        <v>56.22</v>
      </c>
      <c r="C2312" s="8">
        <v>56.62</v>
      </c>
      <c r="D2312" s="10"/>
    </row>
    <row r="2313" spans="1:4" x14ac:dyDescent="0.2">
      <c r="A2313" s="5">
        <v>43531</v>
      </c>
      <c r="B2313" s="8">
        <v>56.66</v>
      </c>
      <c r="C2313" s="8">
        <v>57.03</v>
      </c>
      <c r="D2313" s="10"/>
    </row>
    <row r="2314" spans="1:4" x14ac:dyDescent="0.2">
      <c r="A2314" s="5">
        <v>43532</v>
      </c>
      <c r="B2314" s="8">
        <v>56.07</v>
      </c>
      <c r="C2314" s="8">
        <v>56.43</v>
      </c>
      <c r="D2314" s="10"/>
    </row>
    <row r="2315" spans="1:4" x14ac:dyDescent="0.2">
      <c r="A2315" s="5">
        <v>43535</v>
      </c>
      <c r="B2315" s="8">
        <v>56.79</v>
      </c>
      <c r="C2315" s="8">
        <v>57.12</v>
      </c>
      <c r="D2315" s="10"/>
    </row>
    <row r="2316" spans="1:4" x14ac:dyDescent="0.2">
      <c r="A2316" s="5">
        <v>43536</v>
      </c>
      <c r="B2316" s="8">
        <v>56.87</v>
      </c>
      <c r="C2316" s="8">
        <v>57.2</v>
      </c>
      <c r="D2316" s="10"/>
    </row>
    <row r="2317" spans="1:4" x14ac:dyDescent="0.2">
      <c r="A2317" s="5">
        <v>43537</v>
      </c>
      <c r="B2317" s="8">
        <v>58.26</v>
      </c>
      <c r="C2317" s="8">
        <v>58.59</v>
      </c>
      <c r="D2317" s="10"/>
    </row>
    <row r="2318" spans="1:4" x14ac:dyDescent="0.2">
      <c r="A2318" s="5">
        <v>43538</v>
      </c>
      <c r="B2318" s="8">
        <v>58.61</v>
      </c>
      <c r="C2318" s="8">
        <v>58.91</v>
      </c>
      <c r="D2318" s="10"/>
    </row>
    <row r="2319" spans="1:4" x14ac:dyDescent="0.2">
      <c r="A2319" s="5">
        <v>43539</v>
      </c>
      <c r="B2319" s="8">
        <v>58.52</v>
      </c>
      <c r="C2319" s="8">
        <v>58.82</v>
      </c>
      <c r="D2319" s="10"/>
    </row>
    <row r="2320" spans="1:4" x14ac:dyDescent="0.2">
      <c r="A2320" s="5">
        <v>43542</v>
      </c>
      <c r="B2320" s="8">
        <v>59.09</v>
      </c>
      <c r="C2320" s="8">
        <v>59.38</v>
      </c>
      <c r="D2320" s="10"/>
    </row>
    <row r="2321" spans="1:4" x14ac:dyDescent="0.2">
      <c r="A2321" s="5">
        <v>43543</v>
      </c>
      <c r="B2321" s="8">
        <v>59.03</v>
      </c>
      <c r="C2321" s="8">
        <v>59.29</v>
      </c>
      <c r="D2321" s="10"/>
    </row>
    <row r="2322" spans="1:4" x14ac:dyDescent="0.2">
      <c r="A2322" s="5">
        <v>43544</v>
      </c>
      <c r="B2322" s="8">
        <v>59.83</v>
      </c>
      <c r="C2322" s="8">
        <v>60.23</v>
      </c>
      <c r="D2322" s="10"/>
    </row>
    <row r="2323" spans="1:4" x14ac:dyDescent="0.2">
      <c r="A2323" s="5">
        <v>43545</v>
      </c>
      <c r="B2323" s="8">
        <v>59.98</v>
      </c>
      <c r="C2323" s="8">
        <v>60.2</v>
      </c>
      <c r="D2323" s="10"/>
    </row>
    <row r="2324" spans="1:4" x14ac:dyDescent="0.2">
      <c r="A2324" s="5">
        <v>43546</v>
      </c>
      <c r="B2324" s="8">
        <v>59.04</v>
      </c>
      <c r="C2324" s="8">
        <v>59.29</v>
      </c>
      <c r="D2324" s="10"/>
    </row>
    <row r="2325" spans="1:4" x14ac:dyDescent="0.2">
      <c r="A2325" s="5">
        <v>43549</v>
      </c>
      <c r="B2325" s="8">
        <v>58.82</v>
      </c>
      <c r="C2325" s="8">
        <v>59.08</v>
      </c>
      <c r="D2325" s="10"/>
    </row>
    <row r="2326" spans="1:4" x14ac:dyDescent="0.2">
      <c r="A2326" s="5">
        <v>43550</v>
      </c>
      <c r="B2326" s="8">
        <v>59.94</v>
      </c>
      <c r="C2326" s="8">
        <v>60.1</v>
      </c>
      <c r="D2326" s="10"/>
    </row>
    <row r="2327" spans="1:4" x14ac:dyDescent="0.2">
      <c r="A2327" s="5">
        <v>43551</v>
      </c>
      <c r="B2327" s="8">
        <v>59.41</v>
      </c>
      <c r="C2327" s="8">
        <v>59.61</v>
      </c>
      <c r="D2327" s="10"/>
    </row>
    <row r="2328" spans="1:4" x14ac:dyDescent="0.2">
      <c r="A2328" s="5">
        <v>43552</v>
      </c>
      <c r="B2328" s="8">
        <v>59.3</v>
      </c>
      <c r="C2328" s="8">
        <v>59.48</v>
      </c>
      <c r="D2328" s="10"/>
    </row>
    <row r="2329" spans="1:4" x14ac:dyDescent="0.2">
      <c r="A2329" s="5">
        <v>43553</v>
      </c>
      <c r="B2329" s="8">
        <v>60.14</v>
      </c>
      <c r="C2329" s="8">
        <v>60.28</v>
      </c>
      <c r="D2329" s="10"/>
    </row>
    <row r="2330" spans="1:4" x14ac:dyDescent="0.2">
      <c r="A2330" s="5">
        <v>43556</v>
      </c>
      <c r="B2330" s="8">
        <v>61.59</v>
      </c>
      <c r="C2330" s="8">
        <v>61.71</v>
      </c>
      <c r="D2330" s="10"/>
    </row>
    <row r="2331" spans="1:4" x14ac:dyDescent="0.2">
      <c r="A2331" s="5">
        <v>43557</v>
      </c>
      <c r="B2331" s="8">
        <v>62.58</v>
      </c>
      <c r="C2331" s="8">
        <v>62.61</v>
      </c>
      <c r="D2331" s="10"/>
    </row>
    <row r="2332" spans="1:4" x14ac:dyDescent="0.2">
      <c r="A2332" s="5">
        <v>43558</v>
      </c>
      <c r="B2332" s="8">
        <v>62.46</v>
      </c>
      <c r="C2332" s="8">
        <v>62.52</v>
      </c>
      <c r="D2332" s="10"/>
    </row>
    <row r="2333" spans="1:4" x14ac:dyDescent="0.2">
      <c r="A2333" s="5">
        <v>43559</v>
      </c>
      <c r="B2333" s="8">
        <v>62.1</v>
      </c>
      <c r="C2333" s="8">
        <v>62.19</v>
      </c>
      <c r="D2333" s="10"/>
    </row>
    <row r="2334" spans="1:4" x14ac:dyDescent="0.2">
      <c r="A2334" s="5">
        <v>43560</v>
      </c>
      <c r="B2334" s="8">
        <v>63.08</v>
      </c>
      <c r="C2334" s="8">
        <v>63.15</v>
      </c>
      <c r="D2334" s="10"/>
    </row>
    <row r="2335" spans="1:4" x14ac:dyDescent="0.2">
      <c r="A2335" s="5">
        <v>43563</v>
      </c>
      <c r="B2335" s="8">
        <v>64.400000000000006</v>
      </c>
      <c r="C2335" s="8">
        <v>64.33</v>
      </c>
      <c r="D2335" s="10"/>
    </row>
    <row r="2336" spans="1:4" x14ac:dyDescent="0.2">
      <c r="A2336" s="5">
        <v>43564</v>
      </c>
      <c r="B2336" s="8">
        <v>63.98</v>
      </c>
      <c r="C2336" s="8">
        <v>63.96</v>
      </c>
      <c r="D2336" s="10"/>
    </row>
    <row r="2337" spans="1:4" x14ac:dyDescent="0.2">
      <c r="A2337" s="5">
        <v>43565</v>
      </c>
      <c r="B2337" s="8">
        <v>64.61</v>
      </c>
      <c r="C2337" s="8">
        <v>64.650000000000006</v>
      </c>
      <c r="D2337" s="10"/>
    </row>
    <row r="2338" spans="1:4" x14ac:dyDescent="0.2">
      <c r="A2338" s="5">
        <v>43566</v>
      </c>
      <c r="B2338" s="8">
        <v>63.58</v>
      </c>
      <c r="C2338" s="8">
        <v>63.67</v>
      </c>
      <c r="D2338" s="10"/>
    </row>
    <row r="2339" spans="1:4" x14ac:dyDescent="0.2">
      <c r="A2339" s="5">
        <v>43567</v>
      </c>
      <c r="B2339" s="8">
        <v>63.89</v>
      </c>
      <c r="C2339" s="8">
        <v>64.02</v>
      </c>
      <c r="D2339" s="10"/>
    </row>
    <row r="2340" spans="1:4" x14ac:dyDescent="0.2">
      <c r="A2340" s="5">
        <v>43570</v>
      </c>
      <c r="B2340" s="8">
        <v>63.4</v>
      </c>
      <c r="C2340" s="8">
        <v>63.56</v>
      </c>
      <c r="D2340" s="10"/>
    </row>
    <row r="2341" spans="1:4" x14ac:dyDescent="0.2">
      <c r="A2341" s="5">
        <v>43571</v>
      </c>
      <c r="B2341" s="8">
        <v>64.05</v>
      </c>
      <c r="C2341" s="8">
        <v>64.19</v>
      </c>
      <c r="D2341" s="10"/>
    </row>
    <row r="2342" spans="1:4" x14ac:dyDescent="0.2">
      <c r="A2342" s="5">
        <v>43572</v>
      </c>
      <c r="B2342" s="8">
        <v>63.76</v>
      </c>
      <c r="C2342" s="8">
        <v>63.87</v>
      </c>
      <c r="D2342" s="10"/>
    </row>
    <row r="2343" spans="1:4" x14ac:dyDescent="0.2">
      <c r="A2343" s="5">
        <v>43573</v>
      </c>
      <c r="B2343" s="8">
        <v>64</v>
      </c>
      <c r="C2343" s="8">
        <v>64.069999999999993</v>
      </c>
      <c r="D2343" s="10"/>
    </row>
    <row r="2344" spans="1:4" x14ac:dyDescent="0.2">
      <c r="A2344" s="5">
        <v>43574</v>
      </c>
      <c r="B2344" s="8">
        <v>64</v>
      </c>
      <c r="C2344" s="8">
        <v>64.069999999999993</v>
      </c>
      <c r="D2344" s="10"/>
    </row>
    <row r="2345" spans="1:4" x14ac:dyDescent="0.2">
      <c r="A2345" s="5">
        <v>43577</v>
      </c>
      <c r="B2345" s="8">
        <v>65.7</v>
      </c>
      <c r="C2345" s="8">
        <v>65.55</v>
      </c>
      <c r="D2345" s="10"/>
    </row>
    <row r="2346" spans="1:4" x14ac:dyDescent="0.2">
      <c r="A2346" s="5">
        <v>43578</v>
      </c>
      <c r="B2346" s="8">
        <v>66.3</v>
      </c>
      <c r="C2346" s="8">
        <v>66.239999999999995</v>
      </c>
      <c r="D2346" s="10"/>
    </row>
    <row r="2347" spans="1:4" x14ac:dyDescent="0.2">
      <c r="A2347" s="5">
        <v>43579</v>
      </c>
      <c r="B2347" s="8">
        <v>65.89</v>
      </c>
      <c r="C2347" s="8">
        <v>65.89</v>
      </c>
      <c r="D2347" s="10"/>
    </row>
    <row r="2348" spans="1:4" x14ac:dyDescent="0.2">
      <c r="A2348" s="5">
        <v>43580</v>
      </c>
      <c r="B2348" s="8">
        <v>65.209999999999994</v>
      </c>
      <c r="C2348" s="8">
        <v>65.28</v>
      </c>
      <c r="D2348" s="10"/>
    </row>
    <row r="2349" spans="1:4" x14ac:dyDescent="0.2">
      <c r="A2349" s="5">
        <v>43581</v>
      </c>
      <c r="B2349" s="8">
        <v>63.3</v>
      </c>
      <c r="C2349" s="8">
        <v>63.38</v>
      </c>
      <c r="D2349" s="10"/>
    </row>
    <row r="2350" spans="1:4" x14ac:dyDescent="0.2">
      <c r="A2350" s="5">
        <v>43584</v>
      </c>
      <c r="B2350" s="8">
        <v>63.5</v>
      </c>
      <c r="C2350" s="8">
        <v>63.57</v>
      </c>
      <c r="D2350" s="10"/>
    </row>
    <row r="2351" spans="1:4" x14ac:dyDescent="0.2">
      <c r="A2351" s="5">
        <v>43585</v>
      </c>
      <c r="B2351" s="8">
        <v>63.91</v>
      </c>
      <c r="C2351" s="8">
        <v>63.98</v>
      </c>
      <c r="D2351" s="10"/>
    </row>
    <row r="2352" spans="1:4" x14ac:dyDescent="0.2">
      <c r="A2352" s="5">
        <v>43586</v>
      </c>
      <c r="B2352" s="8">
        <v>63.6</v>
      </c>
      <c r="C2352" s="8">
        <v>63.69</v>
      </c>
      <c r="D2352" s="10"/>
    </row>
    <row r="2353" spans="1:4" x14ac:dyDescent="0.2">
      <c r="A2353" s="5">
        <v>43587</v>
      </c>
      <c r="B2353" s="8">
        <v>61.81</v>
      </c>
      <c r="C2353" s="8">
        <v>61.9</v>
      </c>
      <c r="D2353" s="10"/>
    </row>
    <row r="2354" spans="1:4" x14ac:dyDescent="0.2">
      <c r="A2354" s="5">
        <v>43588</v>
      </c>
      <c r="B2354" s="8">
        <v>61.94</v>
      </c>
      <c r="C2354" s="8">
        <v>62.04</v>
      </c>
      <c r="D2354" s="10"/>
    </row>
    <row r="2355" spans="1:4" x14ac:dyDescent="0.2">
      <c r="A2355" s="5">
        <v>43591</v>
      </c>
      <c r="B2355" s="8">
        <v>62.25</v>
      </c>
      <c r="C2355" s="8">
        <v>62.37</v>
      </c>
      <c r="D2355" s="10"/>
    </row>
    <row r="2356" spans="1:4" x14ac:dyDescent="0.2">
      <c r="A2356" s="5">
        <v>43592</v>
      </c>
      <c r="B2356" s="8">
        <v>61.4</v>
      </c>
      <c r="C2356" s="8">
        <v>61.51</v>
      </c>
      <c r="D2356" s="10"/>
    </row>
    <row r="2357" spans="1:4" x14ac:dyDescent="0.2">
      <c r="A2357" s="5">
        <v>43593</v>
      </c>
      <c r="B2357" s="8">
        <v>62.12</v>
      </c>
      <c r="C2357" s="8">
        <v>62.22</v>
      </c>
      <c r="D2357" s="10"/>
    </row>
    <row r="2358" spans="1:4" x14ac:dyDescent="0.2">
      <c r="A2358" s="5">
        <v>43594</v>
      </c>
      <c r="B2358" s="8">
        <v>61.7</v>
      </c>
      <c r="C2358" s="8">
        <v>61.81</v>
      </c>
      <c r="D2358" s="10"/>
    </row>
    <row r="2359" spans="1:4" x14ac:dyDescent="0.2">
      <c r="A2359" s="5">
        <v>43595</v>
      </c>
      <c r="B2359" s="8">
        <v>61.66</v>
      </c>
      <c r="C2359" s="8">
        <v>61.8</v>
      </c>
      <c r="D2359" s="10"/>
    </row>
    <row r="2360" spans="1:4" x14ac:dyDescent="0.2">
      <c r="A2360" s="5">
        <v>43598</v>
      </c>
      <c r="B2360" s="8">
        <v>61.04</v>
      </c>
      <c r="C2360" s="8">
        <v>61.21</v>
      </c>
      <c r="D2360" s="10"/>
    </row>
    <row r="2361" spans="1:4" x14ac:dyDescent="0.2">
      <c r="A2361" s="5">
        <v>43599</v>
      </c>
      <c r="B2361" s="8">
        <v>61.78</v>
      </c>
      <c r="C2361" s="8">
        <v>61.96</v>
      </c>
      <c r="D2361" s="10"/>
    </row>
    <row r="2362" spans="1:4" x14ac:dyDescent="0.2">
      <c r="A2362" s="5">
        <v>43600</v>
      </c>
      <c r="B2362" s="8">
        <v>62.02</v>
      </c>
      <c r="C2362" s="8">
        <v>62.24</v>
      </c>
      <c r="D2362" s="10"/>
    </row>
    <row r="2363" spans="1:4" x14ac:dyDescent="0.2">
      <c r="A2363" s="5">
        <v>43601</v>
      </c>
      <c r="B2363" s="8">
        <v>62.87</v>
      </c>
      <c r="C2363" s="8">
        <v>63.06</v>
      </c>
      <c r="D2363" s="10"/>
    </row>
    <row r="2364" spans="1:4" x14ac:dyDescent="0.2">
      <c r="A2364" s="5">
        <v>43602</v>
      </c>
      <c r="B2364" s="8">
        <v>62.76</v>
      </c>
      <c r="C2364" s="8">
        <v>62.92</v>
      </c>
      <c r="D2364" s="10"/>
    </row>
    <row r="2365" spans="1:4" x14ac:dyDescent="0.2">
      <c r="A2365" s="5">
        <v>43605</v>
      </c>
      <c r="B2365" s="8">
        <v>63.1</v>
      </c>
      <c r="C2365" s="8">
        <v>63.21</v>
      </c>
      <c r="D2365" s="10"/>
    </row>
    <row r="2366" spans="1:4" x14ac:dyDescent="0.2">
      <c r="A2366" s="5">
        <v>43606</v>
      </c>
      <c r="B2366" s="8">
        <v>62.99</v>
      </c>
      <c r="C2366" s="8">
        <v>63.13</v>
      </c>
      <c r="D2366" s="10"/>
    </row>
    <row r="2367" spans="1:4" x14ac:dyDescent="0.2">
      <c r="A2367" s="5">
        <v>43607</v>
      </c>
      <c r="B2367" s="8">
        <v>61.42</v>
      </c>
      <c r="C2367" s="8">
        <v>61.5</v>
      </c>
      <c r="D2367" s="10"/>
    </row>
    <row r="2368" spans="1:4" x14ac:dyDescent="0.2">
      <c r="A2368" s="5">
        <v>43608</v>
      </c>
      <c r="B2368" s="8">
        <v>57.91</v>
      </c>
      <c r="C2368" s="8">
        <v>57.99</v>
      </c>
      <c r="D2368" s="10"/>
    </row>
    <row r="2369" spans="1:4" x14ac:dyDescent="0.2">
      <c r="A2369" s="5">
        <v>43609</v>
      </c>
      <c r="B2369" s="8">
        <v>58.63</v>
      </c>
      <c r="C2369" s="8">
        <v>58.71</v>
      </c>
      <c r="D2369" s="10"/>
    </row>
    <row r="2370" spans="1:4" x14ac:dyDescent="0.2">
      <c r="A2370" s="5">
        <v>43613</v>
      </c>
      <c r="B2370" s="8">
        <v>59.14</v>
      </c>
      <c r="C2370" s="8">
        <v>59.35</v>
      </c>
      <c r="D2370" s="10"/>
    </row>
    <row r="2371" spans="1:4" x14ac:dyDescent="0.2">
      <c r="A2371" s="5">
        <v>43614</v>
      </c>
      <c r="B2371" s="8">
        <v>58.81</v>
      </c>
      <c r="C2371" s="8">
        <v>58.95</v>
      </c>
      <c r="D2371" s="10"/>
    </row>
    <row r="2372" spans="1:4" x14ac:dyDescent="0.2">
      <c r="A2372" s="5">
        <v>43615</v>
      </c>
      <c r="B2372" s="8">
        <v>56.59</v>
      </c>
      <c r="C2372" s="8">
        <v>56.74</v>
      </c>
      <c r="D2372" s="10"/>
    </row>
    <row r="2373" spans="1:4" x14ac:dyDescent="0.2">
      <c r="A2373" s="5">
        <v>43616</v>
      </c>
      <c r="B2373" s="8">
        <v>53.5</v>
      </c>
      <c r="C2373" s="8">
        <v>53.64</v>
      </c>
      <c r="D2373" s="10"/>
    </row>
    <row r="2374" spans="1:4" x14ac:dyDescent="0.2">
      <c r="A2374" s="5">
        <v>43619</v>
      </c>
      <c r="B2374" s="8">
        <v>53.25</v>
      </c>
      <c r="C2374" s="8">
        <v>53.38</v>
      </c>
      <c r="D2374" s="10"/>
    </row>
    <row r="2375" spans="1:4" x14ac:dyDescent="0.2">
      <c r="A2375" s="5">
        <v>43620</v>
      </c>
      <c r="B2375" s="8">
        <v>53.48</v>
      </c>
      <c r="C2375" s="8">
        <v>53.63</v>
      </c>
      <c r="D2375" s="10"/>
    </row>
    <row r="2376" spans="1:4" x14ac:dyDescent="0.2">
      <c r="A2376" s="5">
        <v>43621</v>
      </c>
      <c r="B2376" s="8">
        <v>51.68</v>
      </c>
      <c r="C2376" s="8">
        <v>51.83</v>
      </c>
      <c r="D2376" s="10"/>
    </row>
    <row r="2377" spans="1:4" x14ac:dyDescent="0.2">
      <c r="A2377" s="5">
        <v>43622</v>
      </c>
      <c r="B2377" s="8">
        <v>52.59</v>
      </c>
      <c r="C2377" s="8">
        <v>52.73</v>
      </c>
      <c r="D2377" s="10"/>
    </row>
    <row r="2378" spans="1:4" x14ac:dyDescent="0.2">
      <c r="A2378" s="5">
        <v>43623</v>
      </c>
      <c r="B2378" s="8">
        <v>53.99</v>
      </c>
      <c r="C2378" s="8">
        <v>54.16</v>
      </c>
      <c r="D2378" s="10"/>
    </row>
    <row r="2379" spans="1:4" x14ac:dyDescent="0.2">
      <c r="A2379" s="5">
        <v>43626</v>
      </c>
      <c r="B2379" s="8">
        <v>53.26</v>
      </c>
      <c r="C2379" s="8">
        <v>53.48</v>
      </c>
      <c r="D2379" s="10"/>
    </row>
    <row r="2380" spans="1:4" x14ac:dyDescent="0.2">
      <c r="A2380" s="5">
        <v>43627</v>
      </c>
      <c r="B2380" s="8">
        <v>53.27</v>
      </c>
      <c r="C2380" s="8">
        <v>53.52</v>
      </c>
      <c r="D2380" s="10"/>
    </row>
    <row r="2381" spans="1:4" x14ac:dyDescent="0.2">
      <c r="A2381" s="5">
        <v>43628</v>
      </c>
      <c r="B2381" s="8">
        <v>51.14</v>
      </c>
      <c r="C2381" s="8">
        <v>51.37</v>
      </c>
      <c r="D2381" s="10"/>
    </row>
    <row r="2382" spans="1:4" x14ac:dyDescent="0.2">
      <c r="A2382" s="5">
        <v>43629</v>
      </c>
      <c r="B2382" s="8">
        <v>52.28</v>
      </c>
      <c r="C2382" s="8">
        <v>52.54</v>
      </c>
      <c r="D2382" s="10"/>
    </row>
    <row r="2383" spans="1:4" x14ac:dyDescent="0.2">
      <c r="A2383" s="5">
        <v>43630</v>
      </c>
      <c r="B2383" s="8">
        <v>52.51</v>
      </c>
      <c r="C2383" s="8">
        <v>52.77</v>
      </c>
      <c r="D2383" s="10"/>
    </row>
    <row r="2384" spans="1:4" x14ac:dyDescent="0.2">
      <c r="A2384" s="5">
        <v>43633</v>
      </c>
      <c r="B2384" s="8">
        <v>51.93</v>
      </c>
      <c r="C2384" s="8">
        <v>52.17</v>
      </c>
      <c r="D2384" s="10"/>
    </row>
    <row r="2385" spans="1:4" x14ac:dyDescent="0.2">
      <c r="A2385" s="5">
        <v>43634</v>
      </c>
      <c r="B2385" s="8">
        <v>53.9</v>
      </c>
      <c r="C2385" s="8">
        <v>54.11</v>
      </c>
      <c r="D2385" s="10"/>
    </row>
    <row r="2386" spans="1:4" x14ac:dyDescent="0.2">
      <c r="A2386" s="5">
        <v>43635</v>
      </c>
      <c r="B2386" s="8">
        <v>53.76</v>
      </c>
      <c r="C2386" s="8">
        <v>53.97</v>
      </c>
      <c r="D2386" s="10"/>
    </row>
    <row r="2387" spans="1:4" x14ac:dyDescent="0.2">
      <c r="A2387" s="5">
        <v>43636</v>
      </c>
      <c r="B2387" s="8">
        <v>56.65</v>
      </c>
      <c r="C2387" s="8">
        <v>57.07</v>
      </c>
      <c r="D2387" s="10"/>
    </row>
    <row r="2388" spans="1:4" x14ac:dyDescent="0.2">
      <c r="A2388" s="5">
        <v>43637</v>
      </c>
      <c r="B2388" s="8">
        <v>57.43</v>
      </c>
      <c r="C2388" s="8">
        <v>57.5</v>
      </c>
      <c r="D2388" s="10"/>
    </row>
    <row r="2389" spans="1:4" x14ac:dyDescent="0.2">
      <c r="A2389" s="5">
        <v>43640</v>
      </c>
      <c r="B2389" s="8">
        <v>57.9</v>
      </c>
      <c r="C2389" s="8">
        <v>57.93</v>
      </c>
      <c r="D2389" s="10"/>
    </row>
    <row r="2390" spans="1:4" x14ac:dyDescent="0.2">
      <c r="A2390" s="5">
        <v>43641</v>
      </c>
      <c r="B2390" s="8">
        <v>57.83</v>
      </c>
      <c r="C2390" s="8">
        <v>57.89</v>
      </c>
      <c r="D2390" s="10"/>
    </row>
    <row r="2391" spans="1:4" x14ac:dyDescent="0.2">
      <c r="A2391" s="5">
        <v>43642</v>
      </c>
      <c r="B2391" s="8">
        <v>59.38</v>
      </c>
      <c r="C2391" s="8">
        <v>59.43</v>
      </c>
      <c r="D2391" s="10"/>
    </row>
    <row r="2392" spans="1:4" x14ac:dyDescent="0.2">
      <c r="A2392" s="5">
        <v>43643</v>
      </c>
      <c r="B2392" s="8">
        <v>59.43</v>
      </c>
      <c r="C2392" s="8">
        <v>59.49</v>
      </c>
      <c r="D2392" s="10"/>
    </row>
    <row r="2393" spans="1:4" x14ac:dyDescent="0.2">
      <c r="A2393" s="5">
        <v>43644</v>
      </c>
      <c r="B2393" s="8">
        <v>58.47</v>
      </c>
      <c r="C2393" s="8">
        <v>58.52</v>
      </c>
      <c r="D2393" s="10"/>
    </row>
    <row r="2394" spans="1:4" x14ac:dyDescent="0.2">
      <c r="A2394" s="5">
        <v>43647</v>
      </c>
      <c r="B2394" s="8">
        <v>59.09</v>
      </c>
      <c r="C2394" s="8">
        <v>59.14</v>
      </c>
      <c r="D2394" s="10"/>
    </row>
    <row r="2395" spans="1:4" x14ac:dyDescent="0.2">
      <c r="A2395" s="5">
        <v>43648</v>
      </c>
      <c r="B2395" s="8">
        <v>56.25</v>
      </c>
      <c r="C2395" s="8">
        <v>56.34</v>
      </c>
      <c r="D2395" s="10"/>
    </row>
    <row r="2396" spans="1:4" x14ac:dyDescent="0.2">
      <c r="A2396" s="5">
        <v>43649</v>
      </c>
      <c r="B2396" s="8">
        <v>57.34</v>
      </c>
      <c r="C2396" s="8">
        <v>57.44</v>
      </c>
      <c r="D2396" s="10"/>
    </row>
    <row r="2397" spans="1:4" x14ac:dyDescent="0.2">
      <c r="A2397" s="5">
        <v>43651</v>
      </c>
      <c r="B2397" s="8">
        <v>57.51</v>
      </c>
      <c r="C2397" s="8">
        <v>57.59</v>
      </c>
      <c r="D2397" s="10"/>
    </row>
    <row r="2398" spans="1:4" x14ac:dyDescent="0.2">
      <c r="A2398" s="5">
        <v>43654</v>
      </c>
      <c r="B2398" s="8">
        <v>57.66</v>
      </c>
      <c r="C2398" s="8">
        <v>57.76</v>
      </c>
      <c r="D2398" s="10"/>
    </row>
    <row r="2399" spans="1:4" x14ac:dyDescent="0.2">
      <c r="A2399" s="5">
        <v>43655</v>
      </c>
      <c r="B2399" s="8">
        <v>57.83</v>
      </c>
      <c r="C2399" s="8">
        <v>57.94</v>
      </c>
      <c r="D2399" s="10"/>
    </row>
    <row r="2400" spans="1:4" x14ac:dyDescent="0.2">
      <c r="A2400" s="5">
        <v>43656</v>
      </c>
      <c r="B2400" s="8">
        <v>60.43</v>
      </c>
      <c r="C2400" s="8">
        <v>60.52</v>
      </c>
      <c r="D2400" s="10"/>
    </row>
    <row r="2401" spans="1:4" x14ac:dyDescent="0.2">
      <c r="A2401" s="5">
        <v>43657</v>
      </c>
      <c r="B2401" s="8">
        <v>60.2</v>
      </c>
      <c r="C2401" s="8">
        <v>60.28</v>
      </c>
      <c r="D2401" s="10"/>
    </row>
    <row r="2402" spans="1:4" x14ac:dyDescent="0.2">
      <c r="A2402" s="5">
        <v>43658</v>
      </c>
      <c r="B2402" s="8">
        <v>60.21</v>
      </c>
      <c r="C2402" s="8">
        <v>60.3</v>
      </c>
      <c r="D2402" s="10"/>
    </row>
    <row r="2403" spans="1:4" x14ac:dyDescent="0.2">
      <c r="A2403" s="5">
        <v>43661</v>
      </c>
      <c r="B2403" s="8">
        <v>59.58</v>
      </c>
      <c r="C2403" s="8">
        <v>59.68</v>
      </c>
      <c r="D2403" s="10"/>
    </row>
    <row r="2404" spans="1:4" x14ac:dyDescent="0.2">
      <c r="A2404" s="5">
        <v>43662</v>
      </c>
      <c r="B2404" s="8">
        <v>57.62</v>
      </c>
      <c r="C2404" s="8">
        <v>57.74</v>
      </c>
      <c r="D2404" s="10"/>
    </row>
    <row r="2405" spans="1:4" x14ac:dyDescent="0.2">
      <c r="A2405" s="5">
        <v>43663</v>
      </c>
      <c r="B2405" s="8">
        <v>56.78</v>
      </c>
      <c r="C2405" s="8">
        <v>56.92</v>
      </c>
      <c r="D2405" s="10"/>
    </row>
    <row r="2406" spans="1:4" x14ac:dyDescent="0.2">
      <c r="A2406" s="5">
        <v>43664</v>
      </c>
      <c r="B2406" s="8">
        <v>55.3</v>
      </c>
      <c r="C2406" s="8">
        <v>55.42</v>
      </c>
      <c r="D2406" s="10"/>
    </row>
    <row r="2407" spans="1:4" x14ac:dyDescent="0.2">
      <c r="A2407" s="5">
        <v>43665</v>
      </c>
      <c r="B2407" s="8">
        <v>55.63</v>
      </c>
      <c r="C2407" s="8">
        <v>55.76</v>
      </c>
      <c r="D2407" s="10"/>
    </row>
    <row r="2408" spans="1:4" x14ac:dyDescent="0.2">
      <c r="A2408" s="5">
        <v>43668</v>
      </c>
      <c r="B2408" s="8">
        <v>56.22</v>
      </c>
      <c r="C2408" s="8">
        <v>56.22</v>
      </c>
      <c r="D2408" s="10"/>
    </row>
    <row r="2409" spans="1:4" x14ac:dyDescent="0.2">
      <c r="A2409" s="5">
        <v>43669</v>
      </c>
      <c r="B2409" s="8">
        <v>56.77</v>
      </c>
      <c r="C2409" s="8">
        <v>56.85</v>
      </c>
      <c r="D2409" s="10"/>
    </row>
    <row r="2410" spans="1:4" x14ac:dyDescent="0.2">
      <c r="A2410" s="5">
        <v>43670</v>
      </c>
      <c r="B2410" s="8">
        <v>55.88</v>
      </c>
      <c r="C2410" s="8">
        <v>56</v>
      </c>
      <c r="D2410" s="10"/>
    </row>
    <row r="2411" spans="1:4" x14ac:dyDescent="0.2">
      <c r="A2411" s="5">
        <v>43671</v>
      </c>
      <c r="B2411" s="8">
        <v>56.02</v>
      </c>
      <c r="C2411" s="8">
        <v>56.16</v>
      </c>
      <c r="D2411" s="10"/>
    </row>
    <row r="2412" spans="1:4" x14ac:dyDescent="0.2">
      <c r="A2412" s="5">
        <v>43672</v>
      </c>
      <c r="B2412" s="8">
        <v>56.2</v>
      </c>
      <c r="C2412" s="8">
        <v>56.33</v>
      </c>
      <c r="D2412" s="10"/>
    </row>
    <row r="2413" spans="1:4" x14ac:dyDescent="0.2">
      <c r="A2413" s="5">
        <v>43675</v>
      </c>
      <c r="B2413" s="8">
        <v>56.87</v>
      </c>
      <c r="C2413" s="8">
        <v>56.96</v>
      </c>
      <c r="D2413" s="10"/>
    </row>
    <row r="2414" spans="1:4" x14ac:dyDescent="0.2">
      <c r="A2414" s="5">
        <v>43676</v>
      </c>
      <c r="B2414" s="8">
        <v>58.05</v>
      </c>
      <c r="C2414" s="8">
        <v>58.11</v>
      </c>
      <c r="D2414" s="10"/>
    </row>
    <row r="2415" spans="1:4" x14ac:dyDescent="0.2">
      <c r="A2415" s="5">
        <v>43677</v>
      </c>
      <c r="B2415" s="8">
        <v>58.58</v>
      </c>
      <c r="C2415" s="8">
        <v>58.63</v>
      </c>
      <c r="D2415" s="10"/>
    </row>
    <row r="2416" spans="1:4" x14ac:dyDescent="0.2">
      <c r="A2416" s="5">
        <v>43678</v>
      </c>
      <c r="B2416" s="8">
        <v>53.95</v>
      </c>
      <c r="C2416" s="8">
        <v>54.01</v>
      </c>
      <c r="D2416" s="10"/>
    </row>
    <row r="2417" spans="1:4" x14ac:dyDescent="0.2">
      <c r="A2417" s="5">
        <v>43679</v>
      </c>
      <c r="B2417" s="8">
        <v>55.66</v>
      </c>
      <c r="C2417" s="8">
        <v>55.67</v>
      </c>
      <c r="D2417" s="10"/>
    </row>
    <row r="2418" spans="1:4" x14ac:dyDescent="0.2">
      <c r="A2418" s="5">
        <v>43682</v>
      </c>
      <c r="B2418" s="8">
        <v>54.69</v>
      </c>
      <c r="C2418" s="8">
        <v>54.58</v>
      </c>
      <c r="D2418" s="10"/>
    </row>
    <row r="2419" spans="1:4" x14ac:dyDescent="0.2">
      <c r="A2419" s="5">
        <v>43683</v>
      </c>
      <c r="B2419" s="8">
        <v>53.63</v>
      </c>
      <c r="C2419" s="8">
        <v>53.59</v>
      </c>
      <c r="D2419" s="10"/>
    </row>
    <row r="2420" spans="1:4" x14ac:dyDescent="0.2">
      <c r="A2420" s="5">
        <v>43684</v>
      </c>
      <c r="B2420" s="8">
        <v>51.09</v>
      </c>
      <c r="C2420" s="8">
        <v>51.03</v>
      </c>
      <c r="D2420" s="10"/>
    </row>
    <row r="2421" spans="1:4" x14ac:dyDescent="0.2">
      <c r="A2421" s="5">
        <v>43685</v>
      </c>
      <c r="B2421" s="8">
        <v>52.54</v>
      </c>
      <c r="C2421" s="8">
        <v>52.46</v>
      </c>
      <c r="D2421" s="10"/>
    </row>
    <row r="2422" spans="1:4" x14ac:dyDescent="0.2">
      <c r="A2422" s="5">
        <v>43686</v>
      </c>
      <c r="B2422" s="8">
        <v>54.5</v>
      </c>
      <c r="C2422" s="8">
        <v>54.37</v>
      </c>
      <c r="D2422" s="10"/>
    </row>
    <row r="2423" spans="1:4" x14ac:dyDescent="0.2">
      <c r="A2423" s="5">
        <v>43689</v>
      </c>
      <c r="B2423" s="8">
        <v>54.93</v>
      </c>
      <c r="C2423" s="8">
        <v>54.85</v>
      </c>
      <c r="D2423" s="10"/>
    </row>
    <row r="2424" spans="1:4" x14ac:dyDescent="0.2">
      <c r="A2424" s="5">
        <v>43690</v>
      </c>
      <c r="B2424" s="8">
        <v>57.1</v>
      </c>
      <c r="C2424" s="8">
        <v>57.1</v>
      </c>
      <c r="D2424" s="10"/>
    </row>
    <row r="2425" spans="1:4" x14ac:dyDescent="0.2">
      <c r="A2425" s="5">
        <v>43691</v>
      </c>
      <c r="B2425" s="8">
        <v>55.23</v>
      </c>
      <c r="C2425" s="8">
        <v>55.25</v>
      </c>
      <c r="D2425" s="10"/>
    </row>
    <row r="2426" spans="1:4" x14ac:dyDescent="0.2">
      <c r="A2426" s="5">
        <v>43692</v>
      </c>
      <c r="B2426" s="8">
        <v>54.47</v>
      </c>
      <c r="C2426" s="8">
        <v>54.42</v>
      </c>
      <c r="D2426" s="10"/>
    </row>
    <row r="2427" spans="1:4" x14ac:dyDescent="0.2">
      <c r="A2427" s="5">
        <v>43693</v>
      </c>
      <c r="B2427" s="8">
        <v>54.87</v>
      </c>
      <c r="C2427" s="8">
        <v>54.81</v>
      </c>
      <c r="D2427" s="10"/>
    </row>
    <row r="2428" spans="1:4" x14ac:dyDescent="0.2">
      <c r="A2428" s="5">
        <v>43696</v>
      </c>
      <c r="B2428" s="8">
        <v>56.21</v>
      </c>
      <c r="C2428" s="8">
        <v>56.14</v>
      </c>
      <c r="D2428" s="10"/>
    </row>
    <row r="2429" spans="1:4" x14ac:dyDescent="0.2">
      <c r="A2429" s="5">
        <v>43697</v>
      </c>
      <c r="B2429" s="8">
        <v>56.34</v>
      </c>
      <c r="C2429" s="8">
        <v>56.13</v>
      </c>
      <c r="D2429" s="10"/>
    </row>
    <row r="2430" spans="1:4" x14ac:dyDescent="0.2">
      <c r="A2430" s="5">
        <v>43698</v>
      </c>
      <c r="B2430" s="8">
        <v>55.68</v>
      </c>
      <c r="C2430" s="8">
        <v>55.49</v>
      </c>
      <c r="D2430" s="10"/>
    </row>
    <row r="2431" spans="1:4" x14ac:dyDescent="0.2">
      <c r="A2431" s="5">
        <v>43699</v>
      </c>
      <c r="B2431" s="8">
        <v>55.35</v>
      </c>
      <c r="C2431" s="8">
        <v>55.16</v>
      </c>
      <c r="D2431" s="10"/>
    </row>
    <row r="2432" spans="1:4" x14ac:dyDescent="0.2">
      <c r="A2432" s="5">
        <v>43700</v>
      </c>
      <c r="B2432" s="8">
        <v>54.17</v>
      </c>
      <c r="C2432" s="8">
        <v>54.02</v>
      </c>
      <c r="D2432" s="10"/>
    </row>
    <row r="2433" spans="1:4" x14ac:dyDescent="0.2">
      <c r="A2433" s="5">
        <v>43703</v>
      </c>
      <c r="B2433" s="8">
        <v>53.64</v>
      </c>
      <c r="C2433" s="8">
        <v>53.5</v>
      </c>
      <c r="D2433" s="10"/>
    </row>
    <row r="2434" spans="1:4" x14ac:dyDescent="0.2">
      <c r="A2434" s="5">
        <v>43704</v>
      </c>
      <c r="B2434" s="8">
        <v>54.93</v>
      </c>
      <c r="C2434" s="8">
        <v>54.77</v>
      </c>
      <c r="D2434" s="10"/>
    </row>
    <row r="2435" spans="1:4" x14ac:dyDescent="0.2">
      <c r="A2435" s="5">
        <v>43705</v>
      </c>
      <c r="B2435" s="8">
        <v>55.78</v>
      </c>
      <c r="C2435" s="8">
        <v>55.6</v>
      </c>
      <c r="D2435" s="10"/>
    </row>
    <row r="2436" spans="1:4" x14ac:dyDescent="0.2">
      <c r="A2436" s="5">
        <v>43706</v>
      </c>
      <c r="B2436" s="8">
        <v>56.71</v>
      </c>
      <c r="C2436" s="8">
        <v>56.45</v>
      </c>
      <c r="D2436" s="10"/>
    </row>
    <row r="2437" spans="1:4" x14ac:dyDescent="0.2">
      <c r="A2437" s="5">
        <v>43707</v>
      </c>
      <c r="B2437" s="8">
        <v>55.1</v>
      </c>
      <c r="C2437" s="8">
        <v>54.89</v>
      </c>
      <c r="D2437" s="10"/>
    </row>
    <row r="2438" spans="1:4" x14ac:dyDescent="0.2">
      <c r="A2438" s="5">
        <v>43711</v>
      </c>
      <c r="B2438" s="8">
        <v>53.94</v>
      </c>
      <c r="C2438" s="8">
        <v>53.76</v>
      </c>
      <c r="D2438" s="10"/>
    </row>
    <row r="2439" spans="1:4" x14ac:dyDescent="0.2">
      <c r="A2439" s="5">
        <v>43712</v>
      </c>
      <c r="B2439" s="8">
        <v>56.26</v>
      </c>
      <c r="C2439" s="8">
        <v>56.1</v>
      </c>
      <c r="D2439" s="10"/>
    </row>
    <row r="2440" spans="1:4" x14ac:dyDescent="0.2">
      <c r="A2440" s="5">
        <v>43713</v>
      </c>
      <c r="B2440" s="8">
        <v>56.3</v>
      </c>
      <c r="C2440" s="8">
        <v>56.16</v>
      </c>
      <c r="D2440" s="10"/>
    </row>
    <row r="2441" spans="1:4" x14ac:dyDescent="0.2">
      <c r="A2441" s="5">
        <v>43714</v>
      </c>
      <c r="B2441" s="8">
        <v>56.52</v>
      </c>
      <c r="C2441" s="8">
        <v>56.43</v>
      </c>
      <c r="D2441" s="10"/>
    </row>
    <row r="2442" spans="1:4" x14ac:dyDescent="0.2">
      <c r="A2442" s="5">
        <v>43717</v>
      </c>
      <c r="B2442" s="8">
        <v>57.85</v>
      </c>
      <c r="C2442" s="8">
        <v>57.73</v>
      </c>
      <c r="D2442" s="10"/>
    </row>
    <row r="2443" spans="1:4" x14ac:dyDescent="0.2">
      <c r="A2443" s="5">
        <v>43718</v>
      </c>
      <c r="B2443" s="8">
        <v>57.4</v>
      </c>
      <c r="C2443" s="8">
        <v>57.29</v>
      </c>
      <c r="D2443" s="10"/>
    </row>
    <row r="2444" spans="1:4" x14ac:dyDescent="0.2">
      <c r="A2444" s="5">
        <v>43719</v>
      </c>
      <c r="B2444" s="8">
        <v>55.75</v>
      </c>
      <c r="C2444" s="8">
        <v>55.67</v>
      </c>
      <c r="D2444" s="10"/>
    </row>
    <row r="2445" spans="1:4" x14ac:dyDescent="0.2">
      <c r="A2445" s="5">
        <v>43720</v>
      </c>
      <c r="B2445" s="8">
        <v>55.09</v>
      </c>
      <c r="C2445" s="8">
        <v>55.05</v>
      </c>
      <c r="D2445" s="10"/>
    </row>
    <row r="2446" spans="1:4" x14ac:dyDescent="0.2">
      <c r="A2446" s="5">
        <v>43721</v>
      </c>
      <c r="B2446" s="8">
        <v>54.85</v>
      </c>
      <c r="C2446" s="8">
        <v>54.8</v>
      </c>
      <c r="D2446" s="10"/>
    </row>
    <row r="2447" spans="1:4" x14ac:dyDescent="0.2">
      <c r="A2447" s="5">
        <v>43724</v>
      </c>
      <c r="B2447" s="8">
        <v>62.9</v>
      </c>
      <c r="C2447" s="8">
        <v>62.67</v>
      </c>
      <c r="D2447" s="10"/>
    </row>
    <row r="2448" spans="1:4" x14ac:dyDescent="0.2">
      <c r="A2448" s="5">
        <v>43725</v>
      </c>
      <c r="B2448" s="8">
        <v>59.34</v>
      </c>
      <c r="C2448" s="8">
        <v>59.1</v>
      </c>
      <c r="D2448" s="10"/>
    </row>
    <row r="2449" spans="1:4" x14ac:dyDescent="0.2">
      <c r="A2449" s="5">
        <v>43726</v>
      </c>
      <c r="B2449" s="8">
        <v>58.11</v>
      </c>
      <c r="C2449" s="8">
        <v>58.04</v>
      </c>
      <c r="D2449" s="10"/>
    </row>
    <row r="2450" spans="1:4" x14ac:dyDescent="0.2">
      <c r="A2450" s="5">
        <v>43727</v>
      </c>
      <c r="B2450" s="8">
        <v>58.13</v>
      </c>
      <c r="C2450" s="8">
        <v>58.19</v>
      </c>
      <c r="D2450" s="10"/>
    </row>
    <row r="2451" spans="1:4" x14ac:dyDescent="0.2">
      <c r="A2451" s="5">
        <v>43728</v>
      </c>
      <c r="B2451" s="8">
        <v>58.09</v>
      </c>
      <c r="C2451" s="8">
        <v>58.09</v>
      </c>
      <c r="D2451" s="10"/>
    </row>
    <row r="2452" spans="1:4" x14ac:dyDescent="0.2">
      <c r="A2452" s="5">
        <v>43731</v>
      </c>
      <c r="B2452" s="8">
        <v>58.64</v>
      </c>
      <c r="C2452" s="8">
        <v>58.42</v>
      </c>
      <c r="D2452" s="10"/>
    </row>
    <row r="2453" spans="1:4" x14ac:dyDescent="0.2">
      <c r="A2453" s="5">
        <v>43732</v>
      </c>
      <c r="B2453" s="8">
        <v>57.29</v>
      </c>
      <c r="C2453" s="8">
        <v>57.08</v>
      </c>
      <c r="D2453" s="10"/>
    </row>
    <row r="2454" spans="1:4" x14ac:dyDescent="0.2">
      <c r="A2454" s="5">
        <v>43733</v>
      </c>
      <c r="B2454" s="8">
        <v>56.49</v>
      </c>
      <c r="C2454" s="8">
        <v>56.32</v>
      </c>
      <c r="D2454" s="10"/>
    </row>
    <row r="2455" spans="1:4" x14ac:dyDescent="0.2">
      <c r="A2455" s="5">
        <v>43734</v>
      </c>
      <c r="B2455" s="8">
        <v>56.41</v>
      </c>
      <c r="C2455" s="8">
        <v>56.28</v>
      </c>
      <c r="D2455" s="10"/>
    </row>
    <row r="2456" spans="1:4" x14ac:dyDescent="0.2">
      <c r="A2456" s="5">
        <v>43735</v>
      </c>
      <c r="B2456" s="8">
        <v>55.91</v>
      </c>
      <c r="C2456" s="8">
        <v>55.79</v>
      </c>
      <c r="D2456" s="10"/>
    </row>
    <row r="2457" spans="1:4" x14ac:dyDescent="0.2">
      <c r="A2457" s="5">
        <v>43738</v>
      </c>
      <c r="B2457" s="8">
        <v>54.07</v>
      </c>
      <c r="C2457" s="8">
        <v>53.98</v>
      </c>
      <c r="D2457" s="10"/>
    </row>
    <row r="2458" spans="1:4" x14ac:dyDescent="0.2">
      <c r="A2458" s="5">
        <v>43739</v>
      </c>
      <c r="B2458" s="8">
        <v>53.62</v>
      </c>
      <c r="C2458" s="8">
        <v>53.5</v>
      </c>
      <c r="D2458" s="10"/>
    </row>
    <row r="2459" spans="1:4" x14ac:dyDescent="0.2">
      <c r="A2459" s="5">
        <v>43740</v>
      </c>
      <c r="B2459" s="8">
        <v>52.64</v>
      </c>
      <c r="C2459" s="8">
        <v>52.51</v>
      </c>
      <c r="D2459" s="10"/>
    </row>
    <row r="2460" spans="1:4" x14ac:dyDescent="0.2">
      <c r="A2460" s="5">
        <v>43741</v>
      </c>
      <c r="B2460" s="8">
        <v>52.45</v>
      </c>
      <c r="C2460" s="8">
        <v>52.36</v>
      </c>
      <c r="D2460" s="10"/>
    </row>
    <row r="2461" spans="1:4" x14ac:dyDescent="0.2">
      <c r="A2461" s="5">
        <v>43742</v>
      </c>
      <c r="B2461" s="8">
        <v>52.81</v>
      </c>
      <c r="C2461" s="8">
        <v>52.74</v>
      </c>
      <c r="D2461" s="10"/>
    </row>
    <row r="2462" spans="1:4" x14ac:dyDescent="0.2">
      <c r="A2462" s="5">
        <v>43745</v>
      </c>
      <c r="B2462" s="8">
        <v>52.75</v>
      </c>
      <c r="C2462" s="8">
        <v>52.71</v>
      </c>
      <c r="D2462" s="10"/>
    </row>
    <row r="2463" spans="1:4" x14ac:dyDescent="0.2">
      <c r="A2463" s="5">
        <v>43746</v>
      </c>
      <c r="B2463" s="8">
        <v>52.63</v>
      </c>
      <c r="C2463" s="8">
        <v>52.62</v>
      </c>
      <c r="D2463" s="10"/>
    </row>
    <row r="2464" spans="1:4" x14ac:dyDescent="0.2">
      <c r="A2464" s="5">
        <v>43747</v>
      </c>
      <c r="B2464" s="8">
        <v>52.59</v>
      </c>
      <c r="C2464" s="8">
        <v>52.61</v>
      </c>
      <c r="D2464" s="10"/>
    </row>
    <row r="2465" spans="1:4" x14ac:dyDescent="0.2">
      <c r="A2465" s="5">
        <v>43748</v>
      </c>
      <c r="B2465" s="8">
        <v>53.55</v>
      </c>
      <c r="C2465" s="8">
        <v>53.56</v>
      </c>
      <c r="D2465" s="10"/>
    </row>
    <row r="2466" spans="1:4" x14ac:dyDescent="0.2">
      <c r="A2466" s="5">
        <v>43749</v>
      </c>
      <c r="B2466" s="8">
        <v>54.7</v>
      </c>
      <c r="C2466" s="8">
        <v>54.78</v>
      </c>
      <c r="D2466" s="10"/>
    </row>
    <row r="2467" spans="1:4" x14ac:dyDescent="0.2">
      <c r="A2467" s="5">
        <v>43752</v>
      </c>
      <c r="B2467" s="8">
        <v>53.59</v>
      </c>
      <c r="C2467" s="8">
        <v>53.65</v>
      </c>
      <c r="D2467" s="10"/>
    </row>
    <row r="2468" spans="1:4" x14ac:dyDescent="0.2">
      <c r="A2468" s="5">
        <v>43753</v>
      </c>
      <c r="B2468" s="8">
        <v>52.81</v>
      </c>
      <c r="C2468" s="8">
        <v>52.88</v>
      </c>
      <c r="D2468" s="10"/>
    </row>
    <row r="2469" spans="1:4" x14ac:dyDescent="0.2">
      <c r="A2469" s="5">
        <v>43754</v>
      </c>
      <c r="B2469" s="8">
        <v>53.36</v>
      </c>
      <c r="C2469" s="8">
        <v>53.45</v>
      </c>
      <c r="D2469" s="10"/>
    </row>
    <row r="2470" spans="1:4" x14ac:dyDescent="0.2">
      <c r="A2470" s="5">
        <v>43755</v>
      </c>
      <c r="B2470" s="8">
        <v>53.93</v>
      </c>
      <c r="C2470" s="8">
        <v>54.03</v>
      </c>
      <c r="D2470" s="10"/>
    </row>
    <row r="2471" spans="1:4" x14ac:dyDescent="0.2">
      <c r="A2471" s="5">
        <v>43756</v>
      </c>
      <c r="B2471" s="8">
        <v>53.78</v>
      </c>
      <c r="C2471" s="8">
        <v>53.87</v>
      </c>
      <c r="D2471" s="10"/>
    </row>
    <row r="2472" spans="1:4" x14ac:dyDescent="0.2">
      <c r="A2472" s="5">
        <v>43759</v>
      </c>
      <c r="B2472" s="8">
        <v>53.31</v>
      </c>
      <c r="C2472" s="8">
        <v>53.51</v>
      </c>
      <c r="D2472" s="10"/>
    </row>
    <row r="2473" spans="1:4" x14ac:dyDescent="0.2">
      <c r="A2473" s="5">
        <v>43760</v>
      </c>
      <c r="B2473" s="8">
        <v>54.16</v>
      </c>
      <c r="C2473" s="8">
        <v>54.48</v>
      </c>
      <c r="D2473" s="10"/>
    </row>
    <row r="2474" spans="1:4" x14ac:dyDescent="0.2">
      <c r="A2474" s="5">
        <v>43761</v>
      </c>
      <c r="B2474" s="8">
        <v>55.97</v>
      </c>
      <c r="C2474" s="8">
        <v>55.99</v>
      </c>
      <c r="D2474" s="10"/>
    </row>
    <row r="2475" spans="1:4" x14ac:dyDescent="0.2">
      <c r="A2475" s="5">
        <v>43762</v>
      </c>
      <c r="B2475" s="8">
        <v>56.23</v>
      </c>
      <c r="C2475" s="8">
        <v>56.27</v>
      </c>
      <c r="D2475" s="10"/>
    </row>
    <row r="2476" spans="1:4" x14ac:dyDescent="0.2">
      <c r="A2476" s="5">
        <v>43763</v>
      </c>
      <c r="B2476" s="8">
        <v>56.66</v>
      </c>
      <c r="C2476" s="8">
        <v>56.71</v>
      </c>
      <c r="D2476" s="10"/>
    </row>
    <row r="2477" spans="1:4" x14ac:dyDescent="0.2">
      <c r="A2477" s="5">
        <v>43766</v>
      </c>
      <c r="B2477" s="8">
        <v>55.81</v>
      </c>
      <c r="C2477" s="8">
        <v>55.9</v>
      </c>
      <c r="D2477" s="10"/>
    </row>
    <row r="2478" spans="1:4" x14ac:dyDescent="0.2">
      <c r="A2478" s="5">
        <v>43767</v>
      </c>
      <c r="B2478" s="8">
        <v>55.54</v>
      </c>
      <c r="C2478" s="8">
        <v>55.68</v>
      </c>
      <c r="D2478" s="10"/>
    </row>
    <row r="2479" spans="1:4" x14ac:dyDescent="0.2">
      <c r="A2479" s="5">
        <v>43768</v>
      </c>
      <c r="B2479" s="8">
        <v>55.06</v>
      </c>
      <c r="C2479" s="8">
        <v>55.1</v>
      </c>
      <c r="D2479" s="10"/>
    </row>
    <row r="2480" spans="1:4" x14ac:dyDescent="0.2">
      <c r="A2480" s="5">
        <v>43769</v>
      </c>
      <c r="B2480" s="8">
        <v>54.18</v>
      </c>
      <c r="C2480" s="8">
        <v>54.25</v>
      </c>
      <c r="D2480" s="10"/>
    </row>
    <row r="2481" spans="1:4" x14ac:dyDescent="0.2">
      <c r="A2481" s="5">
        <v>43770</v>
      </c>
      <c r="B2481" s="8">
        <v>56.2</v>
      </c>
      <c r="C2481" s="8">
        <v>56.27</v>
      </c>
      <c r="D2481" s="10"/>
    </row>
    <row r="2482" spans="1:4" x14ac:dyDescent="0.2">
      <c r="A2482" s="5">
        <v>43773</v>
      </c>
      <c r="B2482" s="8">
        <v>56.54</v>
      </c>
      <c r="C2482" s="8">
        <v>56.6</v>
      </c>
      <c r="D2482" s="10"/>
    </row>
    <row r="2483" spans="1:4" x14ac:dyDescent="0.2">
      <c r="A2483" s="5">
        <v>43774</v>
      </c>
      <c r="B2483" s="8">
        <v>57.23</v>
      </c>
      <c r="C2483" s="8">
        <v>57.29</v>
      </c>
      <c r="D2483" s="10"/>
    </row>
    <row r="2484" spans="1:4" x14ac:dyDescent="0.2">
      <c r="A2484" s="5">
        <v>43775</v>
      </c>
      <c r="B2484" s="8">
        <v>56.35</v>
      </c>
      <c r="C2484" s="8">
        <v>56.38</v>
      </c>
      <c r="D2484" s="10"/>
    </row>
    <row r="2485" spans="1:4" x14ac:dyDescent="0.2">
      <c r="A2485" s="5">
        <v>43776</v>
      </c>
      <c r="B2485" s="8">
        <v>57.15</v>
      </c>
      <c r="C2485" s="8">
        <v>57.15</v>
      </c>
      <c r="D2485" s="10"/>
    </row>
    <row r="2486" spans="1:4" x14ac:dyDescent="0.2">
      <c r="A2486" s="5">
        <v>43777</v>
      </c>
      <c r="B2486" s="8">
        <v>57.24</v>
      </c>
      <c r="C2486" s="8">
        <v>57.26</v>
      </c>
      <c r="D2486" s="10"/>
    </row>
    <row r="2487" spans="1:4" x14ac:dyDescent="0.2">
      <c r="A2487" s="5">
        <v>43781</v>
      </c>
      <c r="B2487" s="8">
        <v>56.8</v>
      </c>
      <c r="C2487" s="8">
        <v>56.85</v>
      </c>
      <c r="D2487" s="10"/>
    </row>
    <row r="2488" spans="1:4" x14ac:dyDescent="0.2">
      <c r="A2488" s="5">
        <v>43782</v>
      </c>
      <c r="B2488" s="8">
        <v>57.12</v>
      </c>
      <c r="C2488" s="8">
        <v>57.2</v>
      </c>
      <c r="D2488" s="10"/>
    </row>
    <row r="2489" spans="1:4" x14ac:dyDescent="0.2">
      <c r="A2489" s="5">
        <v>43783</v>
      </c>
      <c r="B2489" s="8">
        <v>56.77</v>
      </c>
      <c r="C2489" s="8">
        <v>56.88</v>
      </c>
      <c r="D2489" s="10"/>
    </row>
    <row r="2490" spans="1:4" x14ac:dyDescent="0.2">
      <c r="A2490" s="5">
        <v>43784</v>
      </c>
      <c r="B2490" s="8">
        <v>57.72</v>
      </c>
      <c r="C2490" s="8">
        <v>57.83</v>
      </c>
      <c r="D2490" s="10"/>
    </row>
    <row r="2491" spans="1:4" x14ac:dyDescent="0.2">
      <c r="A2491" s="5">
        <v>43787</v>
      </c>
      <c r="B2491" s="8">
        <v>57.05</v>
      </c>
      <c r="C2491" s="8">
        <v>57.14</v>
      </c>
      <c r="D2491" s="10"/>
    </row>
    <row r="2492" spans="1:4" x14ac:dyDescent="0.2">
      <c r="A2492" s="5">
        <v>43788</v>
      </c>
      <c r="B2492" s="8">
        <v>55.21</v>
      </c>
      <c r="C2492" s="8">
        <v>55.35</v>
      </c>
      <c r="D2492" s="10"/>
    </row>
    <row r="2493" spans="1:4" x14ac:dyDescent="0.2">
      <c r="A2493" s="5">
        <v>43789</v>
      </c>
      <c r="B2493" s="8">
        <v>57.11</v>
      </c>
      <c r="C2493" s="8">
        <v>57.01</v>
      </c>
      <c r="D2493" s="10"/>
    </row>
    <row r="2494" spans="1:4" x14ac:dyDescent="0.2">
      <c r="A2494" s="5">
        <v>43790</v>
      </c>
      <c r="B2494" s="8">
        <v>58.58</v>
      </c>
      <c r="C2494" s="8">
        <v>58.41</v>
      </c>
      <c r="D2494" s="10"/>
    </row>
    <row r="2495" spans="1:4" x14ac:dyDescent="0.2">
      <c r="A2495" s="5">
        <v>43791</v>
      </c>
      <c r="B2495" s="8">
        <v>57.77</v>
      </c>
      <c r="C2495" s="8">
        <v>57.66</v>
      </c>
      <c r="D2495" s="10"/>
    </row>
    <row r="2496" spans="1:4" x14ac:dyDescent="0.2">
      <c r="A2496" s="5">
        <v>43794</v>
      </c>
      <c r="B2496" s="8">
        <v>58.01</v>
      </c>
      <c r="C2496" s="8">
        <v>57.91</v>
      </c>
      <c r="D2496" s="10"/>
    </row>
    <row r="2497" spans="1:4" x14ac:dyDescent="0.2">
      <c r="A2497" s="5">
        <v>43795</v>
      </c>
      <c r="B2497" s="8">
        <v>58.41</v>
      </c>
      <c r="C2497" s="8">
        <v>58.32</v>
      </c>
      <c r="D2497" s="10"/>
    </row>
    <row r="2498" spans="1:4" x14ac:dyDescent="0.2">
      <c r="A2498" s="5">
        <v>43796</v>
      </c>
      <c r="B2498" s="8">
        <v>58.11</v>
      </c>
      <c r="C2498" s="8">
        <v>58.05</v>
      </c>
      <c r="D2498" s="10"/>
    </row>
    <row r="2499" spans="1:4" x14ac:dyDescent="0.2">
      <c r="A2499" s="5">
        <v>43797</v>
      </c>
      <c r="B2499" s="8">
        <v>58.11</v>
      </c>
      <c r="C2499" s="8">
        <v>58.05</v>
      </c>
      <c r="D2499" s="10"/>
    </row>
    <row r="2500" spans="1:4" x14ac:dyDescent="0.2">
      <c r="A2500" s="5">
        <v>43798</v>
      </c>
      <c r="B2500" s="8">
        <v>55.17</v>
      </c>
      <c r="C2500" s="8">
        <v>55.14</v>
      </c>
      <c r="D2500" s="10"/>
    </row>
    <row r="2501" spans="1:4" x14ac:dyDescent="0.2">
      <c r="A2501" s="5">
        <v>43801</v>
      </c>
      <c r="B2501" s="8">
        <v>55.96</v>
      </c>
      <c r="C2501" s="8">
        <v>55.91</v>
      </c>
      <c r="D2501" s="10"/>
    </row>
    <row r="2502" spans="1:4" x14ac:dyDescent="0.2">
      <c r="A2502" s="5">
        <v>43802</v>
      </c>
      <c r="B2502" s="8">
        <v>56.1</v>
      </c>
      <c r="C2502" s="8">
        <v>56.03</v>
      </c>
      <c r="D2502" s="10"/>
    </row>
    <row r="2503" spans="1:4" x14ac:dyDescent="0.2">
      <c r="A2503" s="5">
        <v>43803</v>
      </c>
      <c r="B2503" s="8">
        <v>58.43</v>
      </c>
      <c r="C2503" s="8">
        <v>58.34</v>
      </c>
      <c r="D2503" s="10"/>
    </row>
    <row r="2504" spans="1:4" x14ac:dyDescent="0.2">
      <c r="A2504" s="5">
        <v>43804</v>
      </c>
      <c r="B2504" s="8">
        <v>58.43</v>
      </c>
      <c r="C2504" s="8">
        <v>58.34</v>
      </c>
      <c r="D2504" s="10"/>
    </row>
    <row r="2505" spans="1:4" x14ac:dyDescent="0.2">
      <c r="A2505" s="5">
        <v>43805</v>
      </c>
      <c r="B2505" s="8">
        <v>59.2</v>
      </c>
      <c r="C2505" s="8">
        <v>59.1</v>
      </c>
      <c r="D2505" s="10"/>
    </row>
    <row r="2506" spans="1:4" x14ac:dyDescent="0.2">
      <c r="A2506" s="5">
        <v>43808</v>
      </c>
      <c r="B2506" s="8">
        <v>59.02</v>
      </c>
      <c r="C2506" s="8">
        <v>58.92</v>
      </c>
      <c r="D2506" s="10"/>
    </row>
    <row r="2507" spans="1:4" x14ac:dyDescent="0.2">
      <c r="A2507" s="5">
        <v>43809</v>
      </c>
      <c r="B2507" s="8">
        <v>59.24</v>
      </c>
      <c r="C2507" s="8">
        <v>59.14</v>
      </c>
      <c r="D2507" s="10"/>
    </row>
    <row r="2508" spans="1:4" x14ac:dyDescent="0.2">
      <c r="A2508" s="5">
        <v>43810</v>
      </c>
      <c r="B2508" s="8">
        <v>58.76</v>
      </c>
      <c r="C2508" s="8">
        <v>58.65</v>
      </c>
      <c r="D2508" s="10"/>
    </row>
    <row r="2509" spans="1:4" x14ac:dyDescent="0.2">
      <c r="A2509" s="5">
        <v>43811</v>
      </c>
      <c r="B2509" s="8">
        <v>59.18</v>
      </c>
      <c r="C2509" s="8">
        <v>59.06</v>
      </c>
      <c r="D2509" s="10"/>
    </row>
    <row r="2510" spans="1:4" x14ac:dyDescent="0.2">
      <c r="A2510" s="5">
        <v>43812</v>
      </c>
      <c r="B2510" s="8">
        <v>60.07</v>
      </c>
      <c r="C2510" s="8">
        <v>59.98</v>
      </c>
      <c r="D2510" s="10"/>
    </row>
    <row r="2511" spans="1:4" x14ac:dyDescent="0.2">
      <c r="A2511" s="5">
        <v>43815</v>
      </c>
      <c r="B2511" s="8">
        <v>60.21</v>
      </c>
      <c r="C2511" s="8">
        <v>60.14</v>
      </c>
      <c r="D2511" s="10"/>
    </row>
    <row r="2512" spans="1:4" x14ac:dyDescent="0.2">
      <c r="A2512" s="5">
        <v>43816</v>
      </c>
      <c r="B2512" s="8">
        <v>60.94</v>
      </c>
      <c r="C2512" s="8">
        <v>60.87</v>
      </c>
      <c r="D2512" s="10"/>
    </row>
    <row r="2513" spans="1:4" x14ac:dyDescent="0.2">
      <c r="A2513" s="5">
        <v>43817</v>
      </c>
      <c r="B2513" s="8">
        <v>60.93</v>
      </c>
      <c r="C2513" s="8">
        <v>60.85</v>
      </c>
      <c r="D2513" s="10"/>
    </row>
    <row r="2514" spans="1:4" x14ac:dyDescent="0.2">
      <c r="A2514" s="5">
        <v>43818</v>
      </c>
      <c r="B2514" s="8">
        <v>61.22</v>
      </c>
      <c r="C2514" s="8">
        <v>61.18</v>
      </c>
      <c r="D2514" s="10"/>
    </row>
    <row r="2515" spans="1:4" x14ac:dyDescent="0.2">
      <c r="A2515" s="5">
        <v>43819</v>
      </c>
      <c r="B2515" s="8">
        <v>60.44</v>
      </c>
      <c r="C2515" s="8">
        <v>60.25</v>
      </c>
      <c r="D2515" s="10"/>
    </row>
    <row r="2516" spans="1:4" x14ac:dyDescent="0.2">
      <c r="A2516" s="5">
        <v>43822</v>
      </c>
      <c r="B2516" s="8">
        <v>60.52</v>
      </c>
      <c r="C2516" s="8">
        <v>60.35</v>
      </c>
      <c r="D2516" s="10"/>
    </row>
    <row r="2517" spans="1:4" x14ac:dyDescent="0.2">
      <c r="A2517" s="5">
        <v>43823</v>
      </c>
      <c r="B2517" s="8">
        <v>61.11</v>
      </c>
      <c r="C2517" s="8">
        <v>60.94</v>
      </c>
      <c r="D2517" s="10"/>
    </row>
    <row r="2518" spans="1:4" x14ac:dyDescent="0.2">
      <c r="A2518" s="5">
        <v>43825</v>
      </c>
      <c r="B2518" s="8">
        <v>61.68</v>
      </c>
      <c r="C2518" s="8">
        <v>61.48</v>
      </c>
      <c r="D2518" s="10"/>
    </row>
    <row r="2519" spans="1:4" x14ac:dyDescent="0.2">
      <c r="A2519" s="5">
        <v>43826</v>
      </c>
      <c r="B2519" s="8">
        <v>61.72</v>
      </c>
      <c r="C2519" s="8">
        <v>61.53</v>
      </c>
      <c r="D2519" s="10"/>
    </row>
    <row r="2520" spans="1:4" x14ac:dyDescent="0.2">
      <c r="A2520" s="5">
        <v>43829</v>
      </c>
      <c r="B2520" s="8">
        <v>61.68</v>
      </c>
      <c r="C2520" s="8">
        <v>61.44</v>
      </c>
      <c r="D2520" s="10"/>
    </row>
    <row r="2521" spans="1:4" x14ac:dyDescent="0.2">
      <c r="A2521" s="5">
        <v>43830</v>
      </c>
      <c r="B2521" s="8">
        <v>61.06</v>
      </c>
      <c r="C2521" s="8">
        <v>60.77</v>
      </c>
      <c r="D2521" s="10"/>
    </row>
    <row r="2522" spans="1:4" x14ac:dyDescent="0.2">
      <c r="A2522" s="5">
        <v>43832</v>
      </c>
      <c r="B2522" s="8">
        <v>61.18</v>
      </c>
      <c r="C2522" s="8">
        <v>60.95</v>
      </c>
      <c r="D2522" s="10"/>
    </row>
    <row r="2523" spans="1:4" x14ac:dyDescent="0.2">
      <c r="A2523" s="5">
        <v>43833</v>
      </c>
      <c r="B2523" s="8">
        <v>63.05</v>
      </c>
      <c r="C2523" s="8">
        <v>62.82</v>
      </c>
      <c r="D2523" s="10"/>
    </row>
    <row r="2524" spans="1:4" x14ac:dyDescent="0.2">
      <c r="A2524" s="5">
        <v>43836</v>
      </c>
      <c r="B2524" s="8">
        <v>63.27</v>
      </c>
      <c r="C2524" s="8">
        <v>63.04</v>
      </c>
      <c r="D2524" s="10"/>
    </row>
    <row r="2525" spans="1:4" x14ac:dyDescent="0.2">
      <c r="A2525" s="5">
        <v>43837</v>
      </c>
      <c r="B2525" s="8">
        <v>62.7</v>
      </c>
      <c r="C2525" s="8">
        <v>62.51</v>
      </c>
      <c r="D2525" s="10"/>
    </row>
    <row r="2526" spans="1:4" x14ac:dyDescent="0.2">
      <c r="A2526" s="5">
        <v>43838</v>
      </c>
      <c r="B2526" s="8">
        <v>59.61</v>
      </c>
      <c r="C2526" s="8">
        <v>59.46</v>
      </c>
      <c r="D2526" s="10"/>
    </row>
    <row r="2527" spans="1:4" x14ac:dyDescent="0.2">
      <c r="A2527" s="5">
        <v>43839</v>
      </c>
      <c r="B2527" s="8">
        <v>59.56</v>
      </c>
      <c r="C2527" s="8">
        <v>59.44</v>
      </c>
      <c r="D2527" s="10"/>
    </row>
    <row r="2528" spans="1:4" x14ac:dyDescent="0.2">
      <c r="A2528" s="5">
        <v>43840</v>
      </c>
      <c r="B2528" s="8">
        <v>59.04</v>
      </c>
      <c r="C2528" s="8">
        <v>58.99</v>
      </c>
      <c r="D2528" s="10"/>
    </row>
    <row r="2529" spans="1:4" x14ac:dyDescent="0.2">
      <c r="A2529" s="5">
        <v>43843</v>
      </c>
      <c r="B2529" s="8">
        <v>58.08</v>
      </c>
      <c r="C2529" s="8">
        <v>58.08</v>
      </c>
      <c r="D2529" s="10"/>
    </row>
    <row r="2530" spans="1:4" x14ac:dyDescent="0.2">
      <c r="A2530" s="5">
        <v>43844</v>
      </c>
      <c r="B2530" s="8">
        <v>58.23</v>
      </c>
      <c r="C2530" s="8">
        <v>58.26</v>
      </c>
      <c r="D2530" s="10"/>
    </row>
    <row r="2531" spans="1:4" x14ac:dyDescent="0.2">
      <c r="A2531" s="5">
        <v>43845</v>
      </c>
      <c r="B2531" s="8">
        <v>57.81</v>
      </c>
      <c r="C2531" s="8">
        <v>57.84</v>
      </c>
      <c r="D2531" s="10"/>
    </row>
    <row r="2532" spans="1:4" x14ac:dyDescent="0.2">
      <c r="A2532" s="5">
        <v>43846</v>
      </c>
      <c r="B2532" s="8">
        <v>58.52</v>
      </c>
      <c r="C2532" s="8">
        <v>58.53</v>
      </c>
      <c r="D2532" s="10"/>
    </row>
    <row r="2533" spans="1:4" x14ac:dyDescent="0.2">
      <c r="A2533" s="5">
        <v>43847</v>
      </c>
      <c r="B2533" s="8">
        <v>58.54</v>
      </c>
      <c r="C2533" s="8">
        <v>58.58</v>
      </c>
      <c r="D2533" s="10"/>
    </row>
    <row r="2534" spans="1:4" x14ac:dyDescent="0.2">
      <c r="A2534" s="5">
        <v>43851</v>
      </c>
      <c r="B2534" s="8">
        <v>58.34</v>
      </c>
      <c r="C2534" s="8">
        <v>58.38</v>
      </c>
      <c r="D2534" s="10"/>
    </row>
    <row r="2535" spans="1:4" x14ac:dyDescent="0.2">
      <c r="A2535" s="5">
        <v>43852</v>
      </c>
      <c r="B2535" s="8">
        <v>56.74</v>
      </c>
      <c r="C2535" s="8">
        <v>56.76</v>
      </c>
      <c r="D2535" s="10"/>
    </row>
    <row r="2536" spans="1:4" x14ac:dyDescent="0.2">
      <c r="A2536" s="5">
        <v>43853</v>
      </c>
      <c r="B2536" s="8">
        <v>55.59</v>
      </c>
      <c r="C2536" s="8">
        <v>55.61</v>
      </c>
      <c r="D2536" s="10"/>
    </row>
    <row r="2537" spans="1:4" x14ac:dyDescent="0.2">
      <c r="A2537" s="5">
        <v>43854</v>
      </c>
      <c r="B2537" s="8">
        <v>54.19</v>
      </c>
      <c r="C2537" s="8">
        <v>54.2</v>
      </c>
      <c r="D2537" s="10"/>
    </row>
    <row r="2538" spans="1:4" x14ac:dyDescent="0.2">
      <c r="A2538" s="5">
        <v>43857</v>
      </c>
      <c r="B2538" s="8">
        <v>53.14</v>
      </c>
      <c r="C2538" s="8">
        <v>53.18</v>
      </c>
      <c r="D2538" s="10"/>
    </row>
    <row r="2539" spans="1:4" x14ac:dyDescent="0.2">
      <c r="A2539" s="5">
        <v>43858</v>
      </c>
      <c r="B2539" s="8">
        <v>53.48</v>
      </c>
      <c r="C2539" s="8">
        <v>53.52</v>
      </c>
      <c r="D2539" s="10"/>
    </row>
    <row r="2540" spans="1:4" x14ac:dyDescent="0.2">
      <c r="A2540" s="5">
        <v>43859</v>
      </c>
      <c r="B2540" s="8">
        <v>53.33</v>
      </c>
      <c r="C2540" s="8">
        <v>53.41</v>
      </c>
      <c r="D2540" s="10"/>
    </row>
    <row r="2541" spans="1:4" x14ac:dyDescent="0.2">
      <c r="A2541" s="5">
        <v>43860</v>
      </c>
      <c r="B2541" s="8">
        <v>52.14</v>
      </c>
      <c r="C2541" s="8">
        <v>52.23</v>
      </c>
      <c r="D2541" s="10"/>
    </row>
    <row r="2542" spans="1:4" x14ac:dyDescent="0.2">
      <c r="A2542" s="5">
        <v>43861</v>
      </c>
      <c r="B2542" s="8">
        <v>51.56</v>
      </c>
      <c r="C2542" s="8">
        <v>51.68</v>
      </c>
      <c r="D2542" s="10"/>
    </row>
    <row r="2543" spans="1:4" x14ac:dyDescent="0.2">
      <c r="A2543" s="5">
        <v>43864</v>
      </c>
      <c r="B2543" s="8">
        <v>50.11</v>
      </c>
      <c r="C2543" s="8">
        <v>50.28</v>
      </c>
      <c r="D2543" s="10"/>
    </row>
    <row r="2544" spans="1:4" x14ac:dyDescent="0.2">
      <c r="A2544" s="5">
        <v>43865</v>
      </c>
      <c r="B2544" s="8">
        <v>49.61</v>
      </c>
      <c r="C2544" s="8">
        <v>49.8</v>
      </c>
      <c r="D2544" s="10"/>
    </row>
    <row r="2545" spans="1:4" x14ac:dyDescent="0.2">
      <c r="A2545" s="5">
        <v>43866</v>
      </c>
      <c r="B2545" s="8">
        <v>50.75</v>
      </c>
      <c r="C2545" s="8">
        <v>50.92</v>
      </c>
      <c r="D2545" s="10"/>
    </row>
    <row r="2546" spans="1:4" x14ac:dyDescent="0.2">
      <c r="A2546" s="5">
        <v>43867</v>
      </c>
      <c r="B2546" s="8">
        <v>50.95</v>
      </c>
      <c r="C2546" s="8">
        <v>51.14</v>
      </c>
      <c r="D2546" s="10"/>
    </row>
    <row r="2547" spans="1:4" x14ac:dyDescent="0.2">
      <c r="A2547" s="5">
        <v>43868</v>
      </c>
      <c r="B2547" s="8">
        <v>50.32</v>
      </c>
      <c r="C2547" s="8">
        <v>50.55</v>
      </c>
      <c r="D2547" s="10"/>
    </row>
    <row r="2548" spans="1:4" x14ac:dyDescent="0.2">
      <c r="A2548" s="5">
        <v>43871</v>
      </c>
      <c r="B2548" s="8">
        <v>49.57</v>
      </c>
      <c r="C2548" s="8">
        <v>49.78</v>
      </c>
      <c r="D2548" s="10"/>
    </row>
    <row r="2549" spans="1:4" x14ac:dyDescent="0.2">
      <c r="A2549" s="5">
        <v>43872</v>
      </c>
      <c r="B2549" s="8">
        <v>49.94</v>
      </c>
      <c r="C2549" s="8">
        <v>50.17</v>
      </c>
      <c r="D2549" s="10"/>
    </row>
    <row r="2550" spans="1:4" x14ac:dyDescent="0.2">
      <c r="A2550" s="5">
        <v>43873</v>
      </c>
      <c r="B2550" s="8">
        <v>51.17</v>
      </c>
      <c r="C2550" s="8">
        <v>51.41</v>
      </c>
      <c r="D2550" s="10"/>
    </row>
    <row r="2551" spans="1:4" x14ac:dyDescent="0.2">
      <c r="A2551" s="5">
        <v>43874</v>
      </c>
      <c r="B2551" s="8">
        <v>51.42</v>
      </c>
      <c r="C2551" s="8">
        <v>51.66</v>
      </c>
      <c r="D2551" s="10"/>
    </row>
    <row r="2552" spans="1:4" x14ac:dyDescent="0.2">
      <c r="A2552" s="5">
        <v>43875</v>
      </c>
      <c r="B2552" s="8">
        <v>52.05</v>
      </c>
      <c r="C2552" s="8">
        <v>52.32</v>
      </c>
      <c r="D2552" s="10"/>
    </row>
    <row r="2553" spans="1:4" x14ac:dyDescent="0.2">
      <c r="A2553" s="5">
        <v>43879</v>
      </c>
      <c r="B2553" s="8">
        <v>52.05</v>
      </c>
      <c r="C2553" s="8">
        <v>52.29</v>
      </c>
      <c r="D2553" s="10"/>
    </row>
    <row r="2554" spans="1:4" x14ac:dyDescent="0.2">
      <c r="A2554" s="5">
        <v>43880</v>
      </c>
      <c r="B2554" s="8">
        <v>53.29</v>
      </c>
      <c r="C2554" s="8">
        <v>53.49</v>
      </c>
      <c r="D2554" s="10"/>
    </row>
    <row r="2555" spans="1:4" x14ac:dyDescent="0.2">
      <c r="A2555" s="5">
        <v>43881</v>
      </c>
      <c r="B2555" s="8">
        <v>53.78</v>
      </c>
      <c r="C2555" s="8">
        <v>53.88</v>
      </c>
      <c r="D2555" s="10"/>
    </row>
    <row r="2556" spans="1:4" x14ac:dyDescent="0.2">
      <c r="A2556" s="5">
        <v>43882</v>
      </c>
      <c r="B2556" s="8">
        <v>53.38</v>
      </c>
      <c r="C2556" s="8">
        <v>53.5</v>
      </c>
      <c r="D2556" s="10"/>
    </row>
    <row r="2557" spans="1:4" x14ac:dyDescent="0.2">
      <c r="A2557" s="5">
        <v>43885</v>
      </c>
      <c r="B2557" s="8">
        <v>51.43</v>
      </c>
      <c r="C2557" s="8">
        <v>51.58</v>
      </c>
      <c r="D2557" s="10"/>
    </row>
    <row r="2558" spans="1:4" x14ac:dyDescent="0.2">
      <c r="A2558" s="5">
        <v>43886</v>
      </c>
      <c r="B2558" s="8">
        <v>49.9</v>
      </c>
      <c r="C2558" s="8">
        <v>50.06</v>
      </c>
      <c r="D2558" s="10"/>
    </row>
    <row r="2559" spans="1:4" x14ac:dyDescent="0.2">
      <c r="A2559" s="5">
        <v>43887</v>
      </c>
      <c r="B2559" s="8">
        <v>48.73</v>
      </c>
      <c r="C2559" s="8">
        <v>48.88</v>
      </c>
      <c r="D2559" s="10"/>
    </row>
    <row r="2560" spans="1:4" x14ac:dyDescent="0.2">
      <c r="A2560" s="5">
        <v>43888</v>
      </c>
      <c r="B2560" s="8">
        <v>47.09</v>
      </c>
      <c r="C2560" s="8">
        <v>47.29</v>
      </c>
      <c r="D2560" s="10"/>
    </row>
    <row r="2561" spans="1:4" x14ac:dyDescent="0.2">
      <c r="A2561" s="5">
        <v>43889</v>
      </c>
      <c r="B2561" s="8">
        <v>44.76</v>
      </c>
      <c r="C2561" s="8">
        <v>44.94</v>
      </c>
      <c r="D2561" s="10"/>
    </row>
    <row r="2562" spans="1:4" x14ac:dyDescent="0.2">
      <c r="A2562" s="5">
        <v>43892</v>
      </c>
      <c r="B2562" s="8">
        <v>46.75</v>
      </c>
      <c r="C2562" s="8">
        <v>46.92</v>
      </c>
      <c r="D2562" s="10"/>
    </row>
    <row r="2563" spans="1:4" x14ac:dyDescent="0.2">
      <c r="A2563" s="5">
        <v>43893</v>
      </c>
      <c r="B2563" s="8">
        <v>47.18</v>
      </c>
      <c r="C2563" s="8">
        <v>47.33</v>
      </c>
      <c r="D2563" s="10"/>
    </row>
    <row r="2564" spans="1:4" x14ac:dyDescent="0.2">
      <c r="A2564" s="5">
        <v>43894</v>
      </c>
      <c r="B2564" s="8">
        <v>46.78</v>
      </c>
      <c r="C2564" s="8">
        <v>46.95</v>
      </c>
      <c r="D2564" s="10"/>
    </row>
    <row r="2565" spans="1:4" x14ac:dyDescent="0.2">
      <c r="A2565" s="5">
        <v>43895</v>
      </c>
      <c r="B2565" s="8">
        <v>45.9</v>
      </c>
      <c r="C2565" s="8">
        <v>46.06</v>
      </c>
      <c r="D2565" s="10"/>
    </row>
    <row r="2566" spans="1:4" x14ac:dyDescent="0.2">
      <c r="A2566" s="5">
        <v>43896</v>
      </c>
      <c r="B2566" s="8">
        <v>41.28</v>
      </c>
      <c r="C2566" s="8">
        <v>41.51</v>
      </c>
      <c r="D2566" s="10"/>
    </row>
    <row r="2567" spans="1:4" x14ac:dyDescent="0.2">
      <c r="A2567" s="5">
        <v>43899</v>
      </c>
      <c r="B2567" s="8">
        <v>31.13</v>
      </c>
      <c r="C2567" s="8">
        <v>31.47</v>
      </c>
      <c r="D2567" s="10"/>
    </row>
    <row r="2568" spans="1:4" x14ac:dyDescent="0.2">
      <c r="A2568" s="5">
        <v>43900</v>
      </c>
      <c r="B2568" s="8">
        <v>34.36</v>
      </c>
      <c r="C2568" s="8">
        <v>34.729999999999997</v>
      </c>
      <c r="D2568" s="10"/>
    </row>
    <row r="2569" spans="1:4" x14ac:dyDescent="0.2">
      <c r="A2569" s="5">
        <v>43901</v>
      </c>
      <c r="B2569" s="8">
        <v>32.979999999999997</v>
      </c>
      <c r="C2569" s="8">
        <v>33.39</v>
      </c>
      <c r="D2569" s="10"/>
    </row>
    <row r="2570" spans="1:4" x14ac:dyDescent="0.2">
      <c r="A2570" s="5">
        <v>43902</v>
      </c>
      <c r="B2570" s="8">
        <v>31.5</v>
      </c>
      <c r="C2570" s="8">
        <v>31.98</v>
      </c>
      <c r="D2570" s="10"/>
    </row>
    <row r="2571" spans="1:4" x14ac:dyDescent="0.2">
      <c r="A2571" s="5">
        <v>43903</v>
      </c>
      <c r="B2571" s="8">
        <v>31.73</v>
      </c>
      <c r="C2571" s="8">
        <v>32.11</v>
      </c>
      <c r="D2571" s="10"/>
    </row>
    <row r="2572" spans="1:4" x14ac:dyDescent="0.2">
      <c r="A2572" s="5">
        <v>43906</v>
      </c>
      <c r="B2572" s="8">
        <v>28.7</v>
      </c>
      <c r="C2572" s="8">
        <v>29</v>
      </c>
      <c r="D2572" s="10"/>
    </row>
    <row r="2573" spans="1:4" x14ac:dyDescent="0.2">
      <c r="A2573" s="5">
        <v>43907</v>
      </c>
      <c r="B2573" s="8">
        <v>26.95</v>
      </c>
      <c r="C2573" s="8">
        <v>27.33</v>
      </c>
      <c r="D2573" s="10"/>
    </row>
    <row r="2574" spans="1:4" x14ac:dyDescent="0.2">
      <c r="A2574" s="5">
        <v>43908</v>
      </c>
      <c r="B2574" s="8">
        <v>20.37</v>
      </c>
      <c r="C2574" s="8">
        <v>20.83</v>
      </c>
      <c r="D2574" s="10"/>
    </row>
    <row r="2575" spans="1:4" x14ac:dyDescent="0.2">
      <c r="A2575" s="5">
        <v>43909</v>
      </c>
      <c r="B2575" s="8">
        <v>25.22</v>
      </c>
      <c r="C2575" s="8">
        <v>25.91</v>
      </c>
      <c r="D2575" s="10"/>
    </row>
    <row r="2576" spans="1:4" x14ac:dyDescent="0.2">
      <c r="A2576" s="5">
        <v>43910</v>
      </c>
      <c r="B2576" s="8">
        <v>22.43</v>
      </c>
      <c r="C2576" s="8">
        <v>22.63</v>
      </c>
      <c r="D2576" s="10"/>
    </row>
    <row r="2577" spans="1:4" x14ac:dyDescent="0.2">
      <c r="A2577" s="5">
        <v>43913</v>
      </c>
      <c r="B2577" s="8">
        <v>23.36</v>
      </c>
      <c r="C2577" s="8">
        <v>25.48</v>
      </c>
      <c r="D2577" s="10"/>
    </row>
    <row r="2578" spans="1:4" x14ac:dyDescent="0.2">
      <c r="A2578" s="5">
        <v>43914</v>
      </c>
      <c r="B2578" s="8">
        <v>24.01</v>
      </c>
      <c r="C2578" s="8">
        <v>26.2</v>
      </c>
      <c r="D2578" s="10"/>
    </row>
    <row r="2579" spans="1:4" x14ac:dyDescent="0.2">
      <c r="A2579" s="5">
        <v>43915</v>
      </c>
      <c r="B2579" s="8">
        <v>24.49</v>
      </c>
      <c r="C2579" s="8">
        <v>27.16</v>
      </c>
      <c r="D2579" s="10"/>
    </row>
    <row r="2580" spans="1:4" x14ac:dyDescent="0.2">
      <c r="A2580" s="5">
        <v>43916</v>
      </c>
      <c r="B2580" s="8">
        <v>22.6</v>
      </c>
      <c r="C2580" s="8">
        <v>25.71</v>
      </c>
      <c r="D2580" s="10"/>
    </row>
    <row r="2581" spans="1:4" x14ac:dyDescent="0.2">
      <c r="A2581" s="5">
        <v>43917</v>
      </c>
      <c r="B2581" s="8">
        <v>21.51</v>
      </c>
      <c r="C2581" s="8">
        <v>25.15</v>
      </c>
      <c r="D2581" s="10"/>
    </row>
    <row r="2582" spans="1:4" x14ac:dyDescent="0.2">
      <c r="A2582" s="5">
        <v>43920</v>
      </c>
      <c r="B2582" s="8">
        <v>20.09</v>
      </c>
      <c r="C2582" s="8">
        <v>24.09</v>
      </c>
      <c r="D2582" s="10"/>
    </row>
    <row r="2583" spans="1:4" x14ac:dyDescent="0.2">
      <c r="A2583" s="5">
        <v>43921</v>
      </c>
      <c r="B2583" s="8">
        <v>20.48</v>
      </c>
      <c r="C2583" s="8">
        <v>24.51</v>
      </c>
      <c r="D2583" s="10"/>
    </row>
    <row r="2584" spans="1:4" x14ac:dyDescent="0.2">
      <c r="A2584" s="5">
        <v>43922</v>
      </c>
      <c r="B2584" s="8">
        <v>20.309999999999999</v>
      </c>
      <c r="C2584" s="8">
        <v>23.74</v>
      </c>
      <c r="D2584" s="10"/>
    </row>
    <row r="2585" spans="1:4" x14ac:dyDescent="0.2">
      <c r="A2585" s="5">
        <v>43923</v>
      </c>
      <c r="B2585" s="8">
        <v>25.32</v>
      </c>
      <c r="C2585" s="8">
        <v>28.05</v>
      </c>
      <c r="D2585" s="10"/>
    </row>
    <row r="2586" spans="1:4" x14ac:dyDescent="0.2">
      <c r="A2586" s="5">
        <v>43924</v>
      </c>
      <c r="B2586" s="8">
        <v>28.34</v>
      </c>
      <c r="C2586" s="8">
        <v>30.9</v>
      </c>
      <c r="D2586" s="10"/>
    </row>
    <row r="2587" spans="1:4" x14ac:dyDescent="0.2">
      <c r="A2587" s="5">
        <v>43927</v>
      </c>
      <c r="B2587" s="8">
        <v>26.08</v>
      </c>
      <c r="C2587" s="8">
        <v>29.98</v>
      </c>
      <c r="D2587" s="10"/>
    </row>
    <row r="2588" spans="1:4" x14ac:dyDescent="0.2">
      <c r="A2588" s="5">
        <v>43928</v>
      </c>
      <c r="B2588" s="8">
        <v>23.63</v>
      </c>
      <c r="C2588" s="8">
        <v>28.69</v>
      </c>
      <c r="D2588" s="10"/>
    </row>
    <row r="2589" spans="1:4" x14ac:dyDescent="0.2">
      <c r="A2589" s="5">
        <v>43929</v>
      </c>
      <c r="B2589" s="8">
        <v>25.09</v>
      </c>
      <c r="C2589" s="8">
        <v>30.17</v>
      </c>
      <c r="D2589" s="10"/>
    </row>
    <row r="2590" spans="1:4" x14ac:dyDescent="0.2">
      <c r="A2590" s="5">
        <v>43930</v>
      </c>
      <c r="B2590" s="8">
        <v>22.76</v>
      </c>
      <c r="C2590" s="8">
        <v>28.82</v>
      </c>
      <c r="D2590" s="10"/>
    </row>
    <row r="2591" spans="1:4" x14ac:dyDescent="0.2">
      <c r="A2591" s="5">
        <v>43934</v>
      </c>
      <c r="B2591" s="8">
        <v>22.41</v>
      </c>
      <c r="C2591" s="8">
        <v>29.26</v>
      </c>
      <c r="D2591" s="10"/>
    </row>
    <row r="2592" spans="1:4" x14ac:dyDescent="0.2">
      <c r="A2592" s="5">
        <v>43935</v>
      </c>
      <c r="B2592" s="8">
        <v>20.11</v>
      </c>
      <c r="C2592" s="8">
        <v>27.4</v>
      </c>
      <c r="D2592" s="10"/>
    </row>
    <row r="2593" spans="1:4" x14ac:dyDescent="0.2">
      <c r="A2593" s="5">
        <v>43936</v>
      </c>
      <c r="B2593" s="8">
        <v>19.87</v>
      </c>
      <c r="C2593" s="8">
        <v>26.04</v>
      </c>
      <c r="D2593" s="10"/>
    </row>
    <row r="2594" spans="1:4" x14ac:dyDescent="0.2">
      <c r="A2594" s="5">
        <v>43937</v>
      </c>
      <c r="B2594" s="8">
        <v>19.87</v>
      </c>
      <c r="C2594" s="8">
        <v>25.53</v>
      </c>
      <c r="D2594" s="10"/>
    </row>
    <row r="2595" spans="1:4" x14ac:dyDescent="0.2">
      <c r="A2595" s="5">
        <v>43938</v>
      </c>
      <c r="B2595" s="8">
        <v>18.27</v>
      </c>
      <c r="C2595" s="8">
        <v>25.03</v>
      </c>
      <c r="D2595" s="10"/>
    </row>
    <row r="2596" spans="1:4" x14ac:dyDescent="0.2">
      <c r="A2596" s="5">
        <v>43941</v>
      </c>
      <c r="B2596" s="8">
        <v>-37.630000000000003</v>
      </c>
      <c r="C2596" s="8">
        <v>20.43</v>
      </c>
      <c r="D2596" s="10"/>
    </row>
    <row r="2597" spans="1:4" x14ac:dyDescent="0.2">
      <c r="A2597" s="5">
        <v>43942</v>
      </c>
      <c r="B2597" s="8">
        <v>10.01</v>
      </c>
      <c r="C2597" s="8">
        <v>11.57</v>
      </c>
      <c r="D2597" s="10"/>
    </row>
    <row r="2598" spans="1:4" x14ac:dyDescent="0.2">
      <c r="A2598" s="5">
        <v>43943</v>
      </c>
      <c r="B2598" s="8">
        <v>13.78</v>
      </c>
      <c r="C2598" s="8">
        <v>20.69</v>
      </c>
      <c r="D2598" s="10"/>
    </row>
    <row r="2599" spans="1:4" x14ac:dyDescent="0.2">
      <c r="A2599" s="5">
        <v>43944</v>
      </c>
      <c r="B2599" s="8">
        <v>16.5</v>
      </c>
      <c r="C2599" s="8">
        <v>21.44</v>
      </c>
      <c r="D2599" s="10"/>
    </row>
    <row r="2600" spans="1:4" x14ac:dyDescent="0.2">
      <c r="A2600" s="5">
        <v>43945</v>
      </c>
      <c r="B2600" s="8">
        <v>16.940000000000001</v>
      </c>
      <c r="C2600" s="8">
        <v>21.22</v>
      </c>
      <c r="D2600" s="10"/>
    </row>
    <row r="2601" spans="1:4" x14ac:dyDescent="0.2">
      <c r="A2601" s="5">
        <v>43948</v>
      </c>
      <c r="B2601" s="8">
        <v>12.78</v>
      </c>
      <c r="C2601" s="8">
        <v>18.079999999999998</v>
      </c>
      <c r="D2601" s="10"/>
    </row>
    <row r="2602" spans="1:4" x14ac:dyDescent="0.2">
      <c r="A2602" s="5">
        <v>43949</v>
      </c>
      <c r="B2602" s="8">
        <v>12.34</v>
      </c>
      <c r="C2602" s="8">
        <v>17.600000000000001</v>
      </c>
      <c r="D2602" s="10"/>
    </row>
    <row r="2603" spans="1:4" x14ac:dyDescent="0.2">
      <c r="A2603" s="5">
        <v>43950</v>
      </c>
      <c r="B2603" s="8">
        <v>15.06</v>
      </c>
      <c r="C2603" s="8">
        <v>19.12</v>
      </c>
      <c r="D2603" s="10"/>
    </row>
    <row r="2604" spans="1:4" x14ac:dyDescent="0.2">
      <c r="A2604" s="5">
        <v>43951</v>
      </c>
      <c r="B2604" s="8">
        <v>18.84</v>
      </c>
      <c r="C2604" s="8">
        <v>21.85</v>
      </c>
      <c r="D2604" s="10"/>
    </row>
    <row r="2605" spans="1:4" x14ac:dyDescent="0.2">
      <c r="A2605" s="5">
        <v>43952</v>
      </c>
      <c r="B2605" s="8">
        <v>19.78</v>
      </c>
      <c r="C2605" s="8">
        <v>22.29</v>
      </c>
      <c r="D2605" s="10"/>
    </row>
    <row r="2606" spans="1:4" x14ac:dyDescent="0.2">
      <c r="A2606" s="5">
        <v>43955</v>
      </c>
      <c r="B2606" s="8">
        <v>20.39</v>
      </c>
      <c r="C2606" s="8">
        <v>22.78</v>
      </c>
      <c r="D2606" s="10"/>
    </row>
    <row r="2607" spans="1:4" x14ac:dyDescent="0.2">
      <c r="A2607" s="5">
        <v>43956</v>
      </c>
      <c r="B2607" s="8">
        <v>24.56</v>
      </c>
      <c r="C2607" s="8">
        <v>26.49</v>
      </c>
      <c r="D2607" s="10"/>
    </row>
    <row r="2608" spans="1:4" x14ac:dyDescent="0.2">
      <c r="A2608" s="5">
        <v>43957</v>
      </c>
      <c r="B2608" s="8">
        <v>23.99</v>
      </c>
      <c r="C2608" s="8">
        <v>25.62</v>
      </c>
      <c r="D2608" s="10"/>
    </row>
    <row r="2609" spans="1:4" x14ac:dyDescent="0.2">
      <c r="A2609" s="5">
        <v>43958</v>
      </c>
      <c r="B2609" s="8">
        <v>23.55</v>
      </c>
      <c r="C2609" s="8">
        <v>24.83</v>
      </c>
      <c r="D2609" s="10"/>
    </row>
    <row r="2610" spans="1:4" x14ac:dyDescent="0.2">
      <c r="A2610" s="5">
        <v>43959</v>
      </c>
      <c r="B2610" s="8">
        <v>24.74</v>
      </c>
      <c r="C2610" s="8">
        <v>26.17</v>
      </c>
      <c r="D2610" s="10"/>
    </row>
    <row r="2611" spans="1:4" x14ac:dyDescent="0.2">
      <c r="A2611" s="5">
        <v>43962</v>
      </c>
      <c r="B2611" s="8">
        <v>24.14</v>
      </c>
      <c r="C2611" s="8">
        <v>25.08</v>
      </c>
      <c r="D2611" s="10"/>
    </row>
    <row r="2612" spans="1:4" x14ac:dyDescent="0.2">
      <c r="A2612" s="5">
        <v>43963</v>
      </c>
      <c r="B2612" s="8">
        <v>25.78</v>
      </c>
      <c r="C2612" s="8">
        <v>26.33</v>
      </c>
      <c r="D2612" s="10"/>
    </row>
    <row r="2613" spans="1:4" x14ac:dyDescent="0.2">
      <c r="A2613" s="5">
        <v>43964</v>
      </c>
      <c r="B2613" s="8">
        <v>25.29</v>
      </c>
      <c r="C2613" s="8">
        <v>25.68</v>
      </c>
      <c r="D2613" s="10"/>
    </row>
    <row r="2614" spans="1:4" x14ac:dyDescent="0.2">
      <c r="A2614" s="5">
        <v>43965</v>
      </c>
      <c r="B2614" s="8">
        <v>27.56</v>
      </c>
      <c r="C2614" s="8">
        <v>27.88</v>
      </c>
      <c r="D2614" s="10"/>
    </row>
    <row r="2615" spans="1:4" x14ac:dyDescent="0.2">
      <c r="A2615" s="5">
        <v>43966</v>
      </c>
      <c r="B2615" s="8">
        <v>29.43</v>
      </c>
      <c r="C2615" s="8">
        <v>29.52</v>
      </c>
      <c r="D2615" s="10"/>
    </row>
    <row r="2616" spans="1:4" x14ac:dyDescent="0.2">
      <c r="A2616" s="5">
        <v>43969</v>
      </c>
      <c r="B2616" s="8">
        <v>31.82</v>
      </c>
      <c r="C2616" s="8">
        <v>31.65</v>
      </c>
      <c r="D2616" s="10"/>
    </row>
    <row r="2617" spans="1:4" x14ac:dyDescent="0.2">
      <c r="A2617" s="5">
        <v>43970</v>
      </c>
      <c r="B2617" s="8">
        <v>32.5</v>
      </c>
      <c r="C2617" s="8">
        <v>31.96</v>
      </c>
      <c r="D2617" s="10"/>
    </row>
    <row r="2618" spans="1:4" x14ac:dyDescent="0.2">
      <c r="A2618" s="5">
        <v>43971</v>
      </c>
      <c r="B2618" s="8">
        <v>33.49</v>
      </c>
      <c r="C2618" s="8">
        <v>33.94</v>
      </c>
      <c r="D2618" s="10"/>
    </row>
    <row r="2619" spans="1:4" x14ac:dyDescent="0.2">
      <c r="A2619" s="5">
        <v>43972</v>
      </c>
      <c r="B2619" s="8">
        <v>33.92</v>
      </c>
      <c r="C2619" s="8">
        <v>34.340000000000003</v>
      </c>
      <c r="D2619" s="10"/>
    </row>
    <row r="2620" spans="1:4" x14ac:dyDescent="0.2">
      <c r="A2620" s="5">
        <v>43973</v>
      </c>
      <c r="B2620" s="8">
        <v>33.25</v>
      </c>
      <c r="C2620" s="8">
        <v>33.65</v>
      </c>
      <c r="D2620" s="10"/>
    </row>
    <row r="2621" spans="1:4" x14ac:dyDescent="0.2">
      <c r="A2621" s="5">
        <v>43977</v>
      </c>
      <c r="B2621" s="8">
        <v>34.35</v>
      </c>
      <c r="C2621" s="8">
        <v>34.770000000000003</v>
      </c>
      <c r="D2621" s="10"/>
    </row>
    <row r="2622" spans="1:4" x14ac:dyDescent="0.2">
      <c r="A2622" s="5">
        <v>43978</v>
      </c>
      <c r="B2622" s="8">
        <v>32.81</v>
      </c>
      <c r="C2622" s="8">
        <v>33.229999999999997</v>
      </c>
      <c r="D2622" s="10"/>
    </row>
    <row r="2623" spans="1:4" x14ac:dyDescent="0.2">
      <c r="A2623" s="5">
        <v>43979</v>
      </c>
      <c r="B2623" s="8">
        <v>33.71</v>
      </c>
      <c r="C2623" s="8">
        <v>34.06</v>
      </c>
      <c r="D2623" s="10"/>
    </row>
    <row r="2624" spans="1:4" x14ac:dyDescent="0.2">
      <c r="A2624" s="5">
        <v>43980</v>
      </c>
      <c r="B2624" s="8">
        <v>35.49</v>
      </c>
      <c r="C2624" s="8">
        <v>35.840000000000003</v>
      </c>
      <c r="D2624" s="10"/>
    </row>
    <row r="2625" spans="1:4" x14ac:dyDescent="0.2">
      <c r="A2625" s="5">
        <v>43983</v>
      </c>
      <c r="B2625" s="8">
        <v>35.44</v>
      </c>
      <c r="C2625" s="8">
        <v>35.79</v>
      </c>
      <c r="D2625" s="10"/>
    </row>
    <row r="2626" spans="1:4" x14ac:dyDescent="0.2">
      <c r="A2626" s="5">
        <v>43984</v>
      </c>
      <c r="B2626" s="8">
        <v>36.81</v>
      </c>
      <c r="C2626" s="8">
        <v>37.06</v>
      </c>
      <c r="D2626" s="10"/>
    </row>
    <row r="2627" spans="1:4" x14ac:dyDescent="0.2">
      <c r="A2627" s="5">
        <v>43985</v>
      </c>
      <c r="B2627" s="8">
        <v>37.29</v>
      </c>
      <c r="C2627" s="8">
        <v>37.590000000000003</v>
      </c>
      <c r="D2627" s="10"/>
    </row>
    <row r="2628" spans="1:4" x14ac:dyDescent="0.2">
      <c r="A2628" s="5">
        <v>43986</v>
      </c>
      <c r="B2628" s="8">
        <v>37.409999999999997</v>
      </c>
      <c r="C2628" s="8">
        <v>37.72</v>
      </c>
      <c r="D2628" s="10"/>
    </row>
    <row r="2629" spans="1:4" x14ac:dyDescent="0.2">
      <c r="A2629" s="5">
        <v>43987</v>
      </c>
      <c r="B2629" s="8">
        <v>39.549999999999997</v>
      </c>
      <c r="C2629" s="8">
        <v>39.799999999999997</v>
      </c>
      <c r="D2629" s="10"/>
    </row>
    <row r="2630" spans="1:4" x14ac:dyDescent="0.2">
      <c r="A2630" s="5">
        <v>43990</v>
      </c>
      <c r="B2630" s="8">
        <v>38.19</v>
      </c>
      <c r="C2630" s="8">
        <v>38.43</v>
      </c>
      <c r="D2630" s="10"/>
    </row>
    <row r="2631" spans="1:4" x14ac:dyDescent="0.2">
      <c r="A2631" s="5">
        <v>43991</v>
      </c>
      <c r="B2631" s="8">
        <v>38.94</v>
      </c>
      <c r="C2631" s="8">
        <v>39.159999999999997</v>
      </c>
      <c r="D2631" s="10"/>
    </row>
    <row r="2632" spans="1:4" x14ac:dyDescent="0.2">
      <c r="A2632" s="5">
        <v>43992</v>
      </c>
      <c r="B2632" s="8">
        <v>39.6</v>
      </c>
      <c r="C2632" s="8">
        <v>39.78</v>
      </c>
      <c r="D2632" s="10"/>
    </row>
    <row r="2633" spans="1:4" x14ac:dyDescent="0.2">
      <c r="A2633" s="5">
        <v>43993</v>
      </c>
      <c r="B2633" s="8">
        <v>36.340000000000003</v>
      </c>
      <c r="C2633" s="8">
        <v>36.57</v>
      </c>
      <c r="D2633" s="10"/>
    </row>
    <row r="2634" spans="1:4" x14ac:dyDescent="0.2">
      <c r="A2634" s="5">
        <v>43994</v>
      </c>
      <c r="B2634" s="8">
        <v>36.26</v>
      </c>
      <c r="C2634" s="8">
        <v>36.51</v>
      </c>
      <c r="D2634" s="10"/>
    </row>
    <row r="2635" spans="1:4" x14ac:dyDescent="0.2">
      <c r="A2635" s="5">
        <v>43997</v>
      </c>
      <c r="B2635" s="8">
        <v>37.119999999999997</v>
      </c>
      <c r="C2635" s="8">
        <v>37.43</v>
      </c>
      <c r="D2635" s="10"/>
    </row>
    <row r="2636" spans="1:4" x14ac:dyDescent="0.2">
      <c r="A2636" s="5">
        <v>43998</v>
      </c>
      <c r="B2636" s="8">
        <v>38.380000000000003</v>
      </c>
      <c r="C2636" s="8">
        <v>38.65</v>
      </c>
      <c r="D2636" s="10"/>
    </row>
    <row r="2637" spans="1:4" x14ac:dyDescent="0.2">
      <c r="A2637" s="5">
        <v>43999</v>
      </c>
      <c r="B2637" s="8">
        <v>37.96</v>
      </c>
      <c r="C2637" s="8">
        <v>38.21</v>
      </c>
      <c r="D2637" s="10"/>
    </row>
    <row r="2638" spans="1:4" x14ac:dyDescent="0.2">
      <c r="A2638" s="5">
        <v>44000</v>
      </c>
      <c r="B2638" s="8">
        <v>38.840000000000003</v>
      </c>
      <c r="C2638" s="8">
        <v>39.049999999999997</v>
      </c>
      <c r="D2638" s="10"/>
    </row>
    <row r="2639" spans="1:4" x14ac:dyDescent="0.2">
      <c r="A2639" s="5">
        <v>44001</v>
      </c>
      <c r="B2639" s="8">
        <v>39.75</v>
      </c>
      <c r="C2639" s="8">
        <v>39.83</v>
      </c>
      <c r="D2639" s="10"/>
    </row>
    <row r="2640" spans="1:4" x14ac:dyDescent="0.2">
      <c r="A2640" s="5">
        <v>44004</v>
      </c>
      <c r="B2640" s="8">
        <v>40.46</v>
      </c>
      <c r="C2640" s="8">
        <v>40.729999999999997</v>
      </c>
      <c r="D2640" s="10"/>
    </row>
    <row r="2641" spans="1:4" x14ac:dyDescent="0.2">
      <c r="A2641" s="5">
        <v>44005</v>
      </c>
      <c r="B2641" s="8">
        <v>40.369999999999997</v>
      </c>
      <c r="C2641" s="8">
        <v>40.51</v>
      </c>
      <c r="D2641" s="10"/>
    </row>
    <row r="2642" spans="1:4" x14ac:dyDescent="0.2">
      <c r="A2642" s="5">
        <v>44006</v>
      </c>
      <c r="B2642" s="8">
        <v>38.01</v>
      </c>
      <c r="C2642" s="8">
        <v>38.21</v>
      </c>
      <c r="D2642" s="10"/>
    </row>
    <row r="2643" spans="1:4" x14ac:dyDescent="0.2">
      <c r="A2643" s="5">
        <v>44007</v>
      </c>
      <c r="B2643" s="8">
        <v>38.72</v>
      </c>
      <c r="C2643" s="8">
        <v>38.909999999999997</v>
      </c>
      <c r="D2643" s="10"/>
    </row>
    <row r="2644" spans="1:4" x14ac:dyDescent="0.2">
      <c r="A2644" s="5">
        <v>44008</v>
      </c>
      <c r="B2644" s="8">
        <v>38.49</v>
      </c>
      <c r="C2644" s="8">
        <v>38.65</v>
      </c>
      <c r="D2644" s="10"/>
    </row>
    <row r="2645" spans="1:4" x14ac:dyDescent="0.2">
      <c r="A2645" s="5">
        <v>44011</v>
      </c>
      <c r="B2645" s="8">
        <v>39.700000000000003</v>
      </c>
      <c r="C2645" s="8">
        <v>39.81</v>
      </c>
      <c r="D2645" s="10"/>
    </row>
    <row r="2646" spans="1:4" x14ac:dyDescent="0.2">
      <c r="A2646" s="5">
        <v>44012</v>
      </c>
      <c r="B2646" s="8">
        <v>39.270000000000003</v>
      </c>
      <c r="C2646" s="8">
        <v>39.340000000000003</v>
      </c>
      <c r="D2646" s="10"/>
    </row>
    <row r="2647" spans="1:4" x14ac:dyDescent="0.2">
      <c r="A2647" s="5">
        <v>44013</v>
      </c>
      <c r="B2647" s="8">
        <v>39.82</v>
      </c>
      <c r="C2647" s="8">
        <v>39.92</v>
      </c>
      <c r="D2647" s="10"/>
    </row>
    <row r="2648" spans="1:4" x14ac:dyDescent="0.2">
      <c r="A2648" s="5">
        <v>44014</v>
      </c>
      <c r="B2648" s="8">
        <v>40.65</v>
      </c>
      <c r="C2648" s="8">
        <v>40.76</v>
      </c>
      <c r="D2648" s="10"/>
    </row>
    <row r="2649" spans="1:4" x14ac:dyDescent="0.2">
      <c r="A2649" s="5">
        <v>44018</v>
      </c>
      <c r="B2649" s="8">
        <v>40.630000000000003</v>
      </c>
      <c r="C2649" s="8">
        <v>40.729999999999997</v>
      </c>
      <c r="D2649" s="10"/>
    </row>
    <row r="2650" spans="1:4" x14ac:dyDescent="0.2">
      <c r="A2650" s="5">
        <v>44019</v>
      </c>
      <c r="B2650" s="8">
        <v>40.619999999999997</v>
      </c>
      <c r="C2650" s="8">
        <v>40.700000000000003</v>
      </c>
      <c r="D2650" s="10"/>
    </row>
    <row r="2651" spans="1:4" x14ac:dyDescent="0.2">
      <c r="A2651" s="5">
        <v>44020</v>
      </c>
      <c r="B2651" s="8">
        <v>40.9</v>
      </c>
      <c r="C2651" s="8">
        <v>41.04</v>
      </c>
      <c r="D2651" s="10"/>
    </row>
    <row r="2652" spans="1:4" x14ac:dyDescent="0.2">
      <c r="A2652" s="5">
        <v>44021</v>
      </c>
      <c r="B2652" s="8">
        <v>39.619999999999997</v>
      </c>
      <c r="C2652" s="8">
        <v>39.83</v>
      </c>
      <c r="D2652" s="10"/>
    </row>
    <row r="2653" spans="1:4" x14ac:dyDescent="0.2">
      <c r="A2653" s="5">
        <v>44022</v>
      </c>
      <c r="B2653" s="8">
        <v>40.549999999999997</v>
      </c>
      <c r="C2653" s="8">
        <v>40.76</v>
      </c>
      <c r="D2653" s="10"/>
    </row>
    <row r="2654" spans="1:4" x14ac:dyDescent="0.2">
      <c r="A2654" s="5">
        <v>44025</v>
      </c>
      <c r="B2654" s="8">
        <v>40.1</v>
      </c>
      <c r="C2654" s="8">
        <v>40.32</v>
      </c>
      <c r="D2654" s="10"/>
    </row>
    <row r="2655" spans="1:4" x14ac:dyDescent="0.2">
      <c r="A2655" s="5">
        <v>44026</v>
      </c>
      <c r="B2655" s="8">
        <v>40.29</v>
      </c>
      <c r="C2655" s="8">
        <v>40.549999999999997</v>
      </c>
      <c r="D2655" s="10"/>
    </row>
    <row r="2656" spans="1:4" x14ac:dyDescent="0.2">
      <c r="A2656" s="5">
        <v>44027</v>
      </c>
      <c r="B2656" s="8">
        <v>41.2</v>
      </c>
      <c r="C2656" s="8">
        <v>41.4</v>
      </c>
      <c r="D2656" s="10"/>
    </row>
    <row r="2657" spans="1:4" x14ac:dyDescent="0.2">
      <c r="A2657" s="5">
        <v>44028</v>
      </c>
      <c r="B2657" s="8">
        <v>40.75</v>
      </c>
      <c r="C2657" s="8">
        <v>40.93</v>
      </c>
      <c r="D2657" s="10"/>
    </row>
    <row r="2658" spans="1:4" x14ac:dyDescent="0.2">
      <c r="A2658" s="5">
        <v>44029</v>
      </c>
      <c r="B2658" s="8">
        <v>40.590000000000003</v>
      </c>
      <c r="C2658" s="8">
        <v>40.75</v>
      </c>
      <c r="D2658" s="10"/>
    </row>
    <row r="2659" spans="1:4" x14ac:dyDescent="0.2">
      <c r="A2659" s="5">
        <v>44032</v>
      </c>
      <c r="B2659" s="8">
        <v>40.81</v>
      </c>
      <c r="C2659" s="8">
        <v>40.92</v>
      </c>
      <c r="D2659" s="10"/>
    </row>
    <row r="2660" spans="1:4" x14ac:dyDescent="0.2">
      <c r="A2660" s="5">
        <v>44033</v>
      </c>
      <c r="B2660" s="8">
        <v>41.96</v>
      </c>
      <c r="C2660" s="8">
        <v>41.92</v>
      </c>
      <c r="D2660" s="10"/>
    </row>
    <row r="2661" spans="1:4" x14ac:dyDescent="0.2">
      <c r="A2661" s="5">
        <v>44034</v>
      </c>
      <c r="B2661" s="8">
        <v>41.9</v>
      </c>
      <c r="C2661" s="8">
        <v>42.04</v>
      </c>
      <c r="D2661" s="10"/>
    </row>
    <row r="2662" spans="1:4" x14ac:dyDescent="0.2">
      <c r="A2662" s="5">
        <v>44035</v>
      </c>
      <c r="B2662" s="8">
        <v>41.07</v>
      </c>
      <c r="C2662" s="8">
        <v>41.21</v>
      </c>
      <c r="D2662" s="10"/>
    </row>
    <row r="2663" spans="1:4" x14ac:dyDescent="0.2">
      <c r="A2663" s="5">
        <v>44036</v>
      </c>
      <c r="B2663" s="8">
        <v>41.29</v>
      </c>
      <c r="C2663" s="8">
        <v>41.45</v>
      </c>
      <c r="D2663" s="10"/>
    </row>
    <row r="2664" spans="1:4" x14ac:dyDescent="0.2">
      <c r="A2664" s="5">
        <v>44039</v>
      </c>
      <c r="B2664" s="8">
        <v>41.6</v>
      </c>
      <c r="C2664" s="8">
        <v>41.8</v>
      </c>
      <c r="D2664" s="10"/>
    </row>
    <row r="2665" spans="1:4" x14ac:dyDescent="0.2">
      <c r="A2665" s="5">
        <v>44040</v>
      </c>
      <c r="B2665" s="8">
        <v>41.04</v>
      </c>
      <c r="C2665" s="8">
        <v>41.28</v>
      </c>
      <c r="D2665" s="10"/>
    </row>
    <row r="2666" spans="1:4" x14ac:dyDescent="0.2">
      <c r="A2666" s="5">
        <v>44041</v>
      </c>
      <c r="B2666" s="8">
        <v>41.27</v>
      </c>
      <c r="C2666" s="8">
        <v>41.54</v>
      </c>
      <c r="D2666" s="10"/>
    </row>
    <row r="2667" spans="1:4" x14ac:dyDescent="0.2">
      <c r="A2667" s="5">
        <v>44042</v>
      </c>
      <c r="B2667" s="8">
        <v>39.92</v>
      </c>
      <c r="C2667" s="8">
        <v>40.24</v>
      </c>
      <c r="D2667" s="10"/>
    </row>
    <row r="2668" spans="1:4" x14ac:dyDescent="0.2">
      <c r="A2668" s="5">
        <v>44043</v>
      </c>
      <c r="B2668" s="8">
        <v>40.270000000000003</v>
      </c>
      <c r="C2668" s="8">
        <v>40.57</v>
      </c>
      <c r="D2668" s="10"/>
    </row>
    <row r="2669" spans="1:4" x14ac:dyDescent="0.2">
      <c r="A2669" s="5">
        <v>44046</v>
      </c>
      <c r="B2669" s="8">
        <v>41.01</v>
      </c>
      <c r="C2669" s="8">
        <v>41.31</v>
      </c>
      <c r="D2669" s="10"/>
    </row>
    <row r="2670" spans="1:4" x14ac:dyDescent="0.2">
      <c r="A2670" s="5">
        <v>44047</v>
      </c>
      <c r="B2670" s="8">
        <v>41.7</v>
      </c>
      <c r="C2670" s="8">
        <v>41.91</v>
      </c>
      <c r="D2670" s="10"/>
    </row>
    <row r="2671" spans="1:4" x14ac:dyDescent="0.2">
      <c r="A2671" s="5">
        <v>44048</v>
      </c>
      <c r="B2671" s="8">
        <v>42.19</v>
      </c>
      <c r="C2671" s="8">
        <v>42.43</v>
      </c>
      <c r="D2671" s="10"/>
    </row>
    <row r="2672" spans="1:4" x14ac:dyDescent="0.2">
      <c r="A2672" s="5">
        <v>44049</v>
      </c>
      <c r="B2672" s="8">
        <v>41.95</v>
      </c>
      <c r="C2672" s="8">
        <v>42.2</v>
      </c>
      <c r="D2672" s="10"/>
    </row>
    <row r="2673" spans="1:4" x14ac:dyDescent="0.2">
      <c r="A2673" s="5">
        <v>44050</v>
      </c>
      <c r="B2673" s="8">
        <v>41.22</v>
      </c>
      <c r="C2673" s="8">
        <v>41.49</v>
      </c>
      <c r="D2673" s="10"/>
    </row>
    <row r="2674" spans="1:4" x14ac:dyDescent="0.2">
      <c r="A2674" s="5">
        <v>44053</v>
      </c>
      <c r="B2674" s="8">
        <v>41.94</v>
      </c>
      <c r="C2674" s="8">
        <v>42.17</v>
      </c>
      <c r="D2674" s="10"/>
    </row>
    <row r="2675" spans="1:4" x14ac:dyDescent="0.2">
      <c r="A2675" s="5">
        <v>44054</v>
      </c>
      <c r="B2675" s="8">
        <v>41.61</v>
      </c>
      <c r="C2675" s="8">
        <v>41.87</v>
      </c>
      <c r="D2675" s="10"/>
    </row>
    <row r="2676" spans="1:4" x14ac:dyDescent="0.2">
      <c r="A2676" s="5">
        <v>44055</v>
      </c>
      <c r="B2676" s="8">
        <v>42.67</v>
      </c>
      <c r="C2676" s="8">
        <v>42.95</v>
      </c>
      <c r="D2676" s="10"/>
    </row>
    <row r="2677" spans="1:4" x14ac:dyDescent="0.2">
      <c r="A2677" s="5">
        <v>44056</v>
      </c>
      <c r="B2677" s="8">
        <v>42.24</v>
      </c>
      <c r="C2677" s="8">
        <v>42.52</v>
      </c>
      <c r="D2677" s="10"/>
    </row>
    <row r="2678" spans="1:4" x14ac:dyDescent="0.2">
      <c r="A2678" s="5">
        <v>44057</v>
      </c>
      <c r="B2678" s="8">
        <v>42.01</v>
      </c>
      <c r="C2678" s="8">
        <v>42.31</v>
      </c>
      <c r="D2678" s="10"/>
    </row>
    <row r="2679" spans="1:4" x14ac:dyDescent="0.2">
      <c r="A2679" s="5">
        <v>44060</v>
      </c>
      <c r="B2679" s="8">
        <v>42.89</v>
      </c>
      <c r="C2679" s="8">
        <v>43.17</v>
      </c>
      <c r="D2679" s="10"/>
    </row>
    <row r="2680" spans="1:4" x14ac:dyDescent="0.2">
      <c r="A2680" s="5">
        <v>44061</v>
      </c>
      <c r="B2680" s="8">
        <v>42.89</v>
      </c>
      <c r="C2680" s="8">
        <v>43.12</v>
      </c>
      <c r="D2680" s="10"/>
    </row>
    <row r="2681" spans="1:4" x14ac:dyDescent="0.2">
      <c r="A2681" s="5">
        <v>44062</v>
      </c>
      <c r="B2681" s="8">
        <v>42.93</v>
      </c>
      <c r="C2681" s="8">
        <v>43.11</v>
      </c>
      <c r="D2681" s="10"/>
    </row>
    <row r="2682" spans="1:4" x14ac:dyDescent="0.2">
      <c r="A2682" s="5">
        <v>44063</v>
      </c>
      <c r="B2682" s="8">
        <v>42.58</v>
      </c>
      <c r="C2682" s="8">
        <v>42.82</v>
      </c>
      <c r="D2682" s="10"/>
    </row>
    <row r="2683" spans="1:4" x14ac:dyDescent="0.2">
      <c r="A2683" s="5">
        <v>44064</v>
      </c>
      <c r="B2683" s="8">
        <v>42.34</v>
      </c>
      <c r="C2683" s="8">
        <v>42.62</v>
      </c>
      <c r="D2683" s="10"/>
    </row>
    <row r="2684" spans="1:4" x14ac:dyDescent="0.2">
      <c r="A2684" s="5">
        <v>44067</v>
      </c>
      <c r="B2684" s="8">
        <v>42.62</v>
      </c>
      <c r="C2684" s="8">
        <v>42.93</v>
      </c>
      <c r="D2684" s="10"/>
    </row>
    <row r="2685" spans="1:4" x14ac:dyDescent="0.2">
      <c r="A2685" s="5">
        <v>44068</v>
      </c>
      <c r="B2685" s="8">
        <v>43.35</v>
      </c>
      <c r="C2685" s="8">
        <v>43.65</v>
      </c>
      <c r="D2685" s="10"/>
    </row>
    <row r="2686" spans="1:4" x14ac:dyDescent="0.2">
      <c r="A2686" s="5">
        <v>44069</v>
      </c>
      <c r="B2686" s="8">
        <v>43.39</v>
      </c>
      <c r="C2686" s="8">
        <v>43.69</v>
      </c>
      <c r="D2686" s="10"/>
    </row>
    <row r="2687" spans="1:4" x14ac:dyDescent="0.2">
      <c r="A2687" s="5">
        <v>44070</v>
      </c>
      <c r="B2687" s="8">
        <v>43.04</v>
      </c>
      <c r="C2687" s="8">
        <v>43.31</v>
      </c>
      <c r="D2687" s="10"/>
    </row>
    <row r="2688" spans="1:4" x14ac:dyDescent="0.2">
      <c r="A2688" s="5">
        <v>44071</v>
      </c>
      <c r="B2688" s="8">
        <v>42.97</v>
      </c>
      <c r="C2688" s="8">
        <v>43.29</v>
      </c>
      <c r="D2688" s="10"/>
    </row>
    <row r="2689" spans="1:4" x14ac:dyDescent="0.2">
      <c r="A2689" s="5">
        <v>44074</v>
      </c>
      <c r="B2689" s="8">
        <v>42.61</v>
      </c>
      <c r="C2689" s="8">
        <v>42.9</v>
      </c>
      <c r="D2689" s="10"/>
    </row>
    <row r="2690" spans="1:4" x14ac:dyDescent="0.2">
      <c r="A2690" s="5">
        <v>44075</v>
      </c>
      <c r="B2690" s="8">
        <v>42.76</v>
      </c>
      <c r="C2690" s="8">
        <v>43.08</v>
      </c>
      <c r="D2690" s="10"/>
    </row>
    <row r="2691" spans="1:4" x14ac:dyDescent="0.2">
      <c r="A2691" s="5">
        <v>44076</v>
      </c>
      <c r="B2691" s="8">
        <v>41.51</v>
      </c>
      <c r="C2691" s="8">
        <v>41.85</v>
      </c>
      <c r="D2691" s="10"/>
    </row>
    <row r="2692" spans="1:4" x14ac:dyDescent="0.2">
      <c r="A2692" s="5">
        <v>44077</v>
      </c>
      <c r="B2692" s="8">
        <v>41.37</v>
      </c>
      <c r="C2692" s="8">
        <v>41.72</v>
      </c>
      <c r="D2692" s="10"/>
    </row>
    <row r="2693" spans="1:4" x14ac:dyDescent="0.2">
      <c r="A2693" s="5">
        <v>44078</v>
      </c>
      <c r="B2693" s="8">
        <v>39.770000000000003</v>
      </c>
      <c r="C2693" s="8">
        <v>40.15</v>
      </c>
      <c r="D2693" s="10"/>
    </row>
    <row r="2694" spans="1:4" x14ac:dyDescent="0.2">
      <c r="A2694" s="5">
        <v>44082</v>
      </c>
      <c r="B2694" s="8">
        <v>36.76</v>
      </c>
      <c r="C2694" s="8">
        <v>37.19</v>
      </c>
      <c r="D2694" s="10"/>
    </row>
    <row r="2695" spans="1:4" x14ac:dyDescent="0.2">
      <c r="A2695" s="5">
        <v>44083</v>
      </c>
      <c r="B2695" s="8">
        <v>38.049999999999997</v>
      </c>
      <c r="C2695" s="8">
        <v>38.409999999999997</v>
      </c>
      <c r="D2695" s="10"/>
    </row>
    <row r="2696" spans="1:4" x14ac:dyDescent="0.2">
      <c r="A2696" s="5">
        <v>44084</v>
      </c>
      <c r="B2696" s="8">
        <v>37.299999999999997</v>
      </c>
      <c r="C2696" s="8">
        <v>37.659999999999997</v>
      </c>
      <c r="D2696" s="10"/>
    </row>
    <row r="2697" spans="1:4" x14ac:dyDescent="0.2">
      <c r="A2697" s="5">
        <v>44085</v>
      </c>
      <c r="B2697" s="8">
        <v>37.33</v>
      </c>
      <c r="C2697" s="8">
        <v>37.65</v>
      </c>
      <c r="D2697" s="10"/>
    </row>
    <row r="2698" spans="1:4" x14ac:dyDescent="0.2">
      <c r="A2698" s="5">
        <v>44088</v>
      </c>
      <c r="B2698" s="8">
        <v>37.26</v>
      </c>
      <c r="C2698" s="8">
        <v>37.56</v>
      </c>
      <c r="D2698" s="10"/>
    </row>
    <row r="2699" spans="1:4" x14ac:dyDescent="0.2">
      <c r="A2699" s="5">
        <v>44089</v>
      </c>
      <c r="B2699" s="8">
        <v>38.28</v>
      </c>
      <c r="C2699" s="8">
        <v>38.549999999999997</v>
      </c>
      <c r="D2699" s="10"/>
    </row>
    <row r="2700" spans="1:4" x14ac:dyDescent="0.2">
      <c r="A2700" s="5">
        <v>44090</v>
      </c>
      <c r="B2700" s="8">
        <v>40.159999999999997</v>
      </c>
      <c r="C2700" s="8">
        <v>40.409999999999997</v>
      </c>
      <c r="D2700" s="10"/>
    </row>
    <row r="2701" spans="1:4" x14ac:dyDescent="0.2">
      <c r="A2701" s="5">
        <v>44091</v>
      </c>
      <c r="B2701" s="8">
        <v>40.97</v>
      </c>
      <c r="C2701" s="8">
        <v>41.22</v>
      </c>
      <c r="D2701" s="10"/>
    </row>
    <row r="2702" spans="1:4" x14ac:dyDescent="0.2">
      <c r="A2702" s="5">
        <v>44092</v>
      </c>
      <c r="B2702" s="8">
        <v>41.11</v>
      </c>
      <c r="C2702" s="8">
        <v>41.32</v>
      </c>
      <c r="D2702" s="10"/>
    </row>
    <row r="2703" spans="1:4" x14ac:dyDescent="0.2">
      <c r="A2703" s="5">
        <v>44095</v>
      </c>
      <c r="B2703" s="8">
        <v>39.31</v>
      </c>
      <c r="C2703" s="8">
        <v>39.54</v>
      </c>
      <c r="D2703" s="10"/>
    </row>
    <row r="2704" spans="1:4" x14ac:dyDescent="0.2">
      <c r="A2704" s="5">
        <v>44096</v>
      </c>
      <c r="B2704" s="8">
        <v>39.6</v>
      </c>
      <c r="C2704" s="8">
        <v>39.799999999999997</v>
      </c>
      <c r="D2704" s="10"/>
    </row>
    <row r="2705" spans="1:4" x14ac:dyDescent="0.2">
      <c r="A2705" s="5">
        <v>44097</v>
      </c>
      <c r="B2705" s="8">
        <v>39.93</v>
      </c>
      <c r="C2705" s="8">
        <v>40.22</v>
      </c>
      <c r="D2705" s="10"/>
    </row>
    <row r="2706" spans="1:4" x14ac:dyDescent="0.2">
      <c r="A2706" s="5">
        <v>44098</v>
      </c>
      <c r="B2706" s="8">
        <v>40.31</v>
      </c>
      <c r="C2706" s="8">
        <v>40.58</v>
      </c>
      <c r="D2706" s="10"/>
    </row>
    <row r="2707" spans="1:4" x14ac:dyDescent="0.2">
      <c r="A2707" s="5">
        <v>44099</v>
      </c>
      <c r="B2707" s="8">
        <v>40.25</v>
      </c>
      <c r="C2707" s="8">
        <v>40.51</v>
      </c>
      <c r="D2707" s="10"/>
    </row>
    <row r="2708" spans="1:4" x14ac:dyDescent="0.2">
      <c r="A2708" s="5">
        <v>44102</v>
      </c>
      <c r="B2708" s="8">
        <v>40.6</v>
      </c>
      <c r="C2708" s="8">
        <v>40.869999999999997</v>
      </c>
      <c r="D2708" s="10"/>
    </row>
    <row r="2709" spans="1:4" x14ac:dyDescent="0.2">
      <c r="A2709" s="5">
        <v>44103</v>
      </c>
      <c r="B2709" s="8">
        <v>39.29</v>
      </c>
      <c r="C2709" s="8">
        <v>39.56</v>
      </c>
      <c r="D2709" s="10"/>
    </row>
    <row r="2710" spans="1:4" x14ac:dyDescent="0.2">
      <c r="A2710" s="5">
        <v>44104</v>
      </c>
      <c r="B2710" s="8">
        <v>40.22</v>
      </c>
      <c r="C2710" s="8">
        <v>40.47</v>
      </c>
      <c r="D2710" s="10"/>
    </row>
    <row r="2711" spans="1:4" x14ac:dyDescent="0.2">
      <c r="A2711" s="5">
        <v>44105</v>
      </c>
      <c r="B2711" s="8">
        <v>38.72</v>
      </c>
      <c r="C2711" s="8">
        <v>39.01</v>
      </c>
      <c r="D2711" s="10"/>
    </row>
    <row r="2712" spans="1:4" x14ac:dyDescent="0.2">
      <c r="A2712" s="5">
        <v>44106</v>
      </c>
      <c r="B2712" s="8">
        <v>37.049999999999997</v>
      </c>
      <c r="C2712" s="8">
        <v>37.340000000000003</v>
      </c>
      <c r="D2712" s="10"/>
    </row>
    <row r="2713" spans="1:4" x14ac:dyDescent="0.2">
      <c r="A2713" s="5">
        <v>44109</v>
      </c>
      <c r="B2713" s="8">
        <v>39.22</v>
      </c>
      <c r="C2713" s="8">
        <v>39.5</v>
      </c>
      <c r="D2713" s="10"/>
    </row>
    <row r="2714" spans="1:4" x14ac:dyDescent="0.2">
      <c r="A2714" s="5">
        <v>44110</v>
      </c>
      <c r="B2714" s="8">
        <v>40.67</v>
      </c>
      <c r="C2714" s="8">
        <v>40.93</v>
      </c>
      <c r="D2714" s="10"/>
    </row>
    <row r="2715" spans="1:4" x14ac:dyDescent="0.2">
      <c r="A2715" s="5">
        <v>44111</v>
      </c>
      <c r="B2715" s="8">
        <v>39.950000000000003</v>
      </c>
      <c r="C2715" s="8">
        <v>40.229999999999997</v>
      </c>
      <c r="D2715" s="10"/>
    </row>
    <row r="2716" spans="1:4" x14ac:dyDescent="0.2">
      <c r="A2716" s="5">
        <v>44112</v>
      </c>
      <c r="B2716" s="8">
        <v>41.19</v>
      </c>
      <c r="C2716" s="8">
        <v>41.47</v>
      </c>
      <c r="D2716" s="10"/>
    </row>
    <row r="2717" spans="1:4" x14ac:dyDescent="0.2">
      <c r="A2717" s="5">
        <v>44113</v>
      </c>
      <c r="B2717" s="8">
        <v>40.6</v>
      </c>
      <c r="C2717" s="8">
        <v>40.909999999999997</v>
      </c>
      <c r="D2717" s="10"/>
    </row>
    <row r="2718" spans="1:4" x14ac:dyDescent="0.2">
      <c r="A2718" s="5">
        <v>44116</v>
      </c>
      <c r="B2718" s="8">
        <v>39.43</v>
      </c>
      <c r="C2718" s="8">
        <v>39.729999999999997</v>
      </c>
      <c r="D2718" s="10"/>
    </row>
    <row r="2719" spans="1:4" x14ac:dyDescent="0.2">
      <c r="A2719" s="5">
        <v>44117</v>
      </c>
      <c r="B2719" s="8">
        <v>40.200000000000003</v>
      </c>
      <c r="C2719" s="8">
        <v>40.49</v>
      </c>
      <c r="D2719" s="10"/>
    </row>
    <row r="2720" spans="1:4" x14ac:dyDescent="0.2">
      <c r="A2720" s="5">
        <v>44118</v>
      </c>
      <c r="B2720" s="8">
        <v>41.04</v>
      </c>
      <c r="C2720" s="8">
        <v>41.34</v>
      </c>
      <c r="D2720" s="10"/>
    </row>
    <row r="2721" spans="1:4" x14ac:dyDescent="0.2">
      <c r="A2721" s="5">
        <v>44119</v>
      </c>
      <c r="B2721" s="8">
        <v>40.96</v>
      </c>
      <c r="C2721" s="8">
        <v>41.24</v>
      </c>
      <c r="D2721" s="10"/>
    </row>
    <row r="2722" spans="1:4" x14ac:dyDescent="0.2">
      <c r="A2722" s="5">
        <v>44120</v>
      </c>
      <c r="B2722" s="8">
        <v>40.880000000000003</v>
      </c>
      <c r="C2722" s="8">
        <v>41.12</v>
      </c>
      <c r="D2722" s="10"/>
    </row>
    <row r="2723" spans="1:4" x14ac:dyDescent="0.2">
      <c r="A2723" s="5">
        <v>44123</v>
      </c>
      <c r="B2723" s="8">
        <v>40.83</v>
      </c>
      <c r="C2723" s="8">
        <v>41.06</v>
      </c>
      <c r="D2723" s="10"/>
    </row>
    <row r="2724" spans="1:4" x14ac:dyDescent="0.2">
      <c r="A2724" s="5">
        <v>44124</v>
      </c>
      <c r="B2724" s="8">
        <v>41.46</v>
      </c>
      <c r="C2724" s="8">
        <v>41.7</v>
      </c>
      <c r="D2724" s="10"/>
    </row>
    <row r="2725" spans="1:4" x14ac:dyDescent="0.2">
      <c r="A2725" s="5">
        <v>44125</v>
      </c>
      <c r="B2725" s="8">
        <v>40.03</v>
      </c>
      <c r="C2725" s="8">
        <v>40.31</v>
      </c>
      <c r="D2725" s="10"/>
    </row>
    <row r="2726" spans="1:4" x14ac:dyDescent="0.2">
      <c r="A2726" s="5">
        <v>44126</v>
      </c>
      <c r="B2726" s="8">
        <v>40.64</v>
      </c>
      <c r="C2726" s="8">
        <v>40.94</v>
      </c>
      <c r="D2726" s="10"/>
    </row>
    <row r="2727" spans="1:4" x14ac:dyDescent="0.2">
      <c r="A2727" s="5">
        <v>44127</v>
      </c>
      <c r="B2727" s="8">
        <v>39.85</v>
      </c>
      <c r="C2727" s="8">
        <v>40.15</v>
      </c>
      <c r="D2727" s="10"/>
    </row>
    <row r="2728" spans="1:4" x14ac:dyDescent="0.2">
      <c r="A2728" s="5">
        <v>44130</v>
      </c>
      <c r="B2728" s="8">
        <v>38.56</v>
      </c>
      <c r="C2728" s="8">
        <v>38.89</v>
      </c>
      <c r="D2728" s="10"/>
    </row>
    <row r="2729" spans="1:4" x14ac:dyDescent="0.2">
      <c r="A2729" s="5">
        <v>44131</v>
      </c>
      <c r="B2729" s="8">
        <v>39.57</v>
      </c>
      <c r="C2729" s="8">
        <v>39.869999999999997</v>
      </c>
      <c r="D2729" s="10"/>
    </row>
    <row r="2730" spans="1:4" x14ac:dyDescent="0.2">
      <c r="A2730" s="5">
        <v>44132</v>
      </c>
      <c r="B2730" s="8">
        <v>37.39</v>
      </c>
      <c r="C2730" s="8">
        <v>37.72</v>
      </c>
      <c r="D2730" s="10"/>
    </row>
    <row r="2731" spans="1:4" x14ac:dyDescent="0.2">
      <c r="A2731" s="5">
        <v>44133</v>
      </c>
      <c r="B2731" s="8">
        <v>36.17</v>
      </c>
      <c r="C2731" s="8">
        <v>36.51</v>
      </c>
      <c r="D2731" s="10"/>
    </row>
    <row r="2732" spans="1:4" x14ac:dyDescent="0.2">
      <c r="A2732" s="5">
        <v>44134</v>
      </c>
      <c r="B2732" s="8">
        <v>35.79</v>
      </c>
      <c r="C2732" s="8">
        <v>36.15</v>
      </c>
      <c r="D2732" s="10"/>
    </row>
    <row r="2733" spans="1:4" x14ac:dyDescent="0.2">
      <c r="A2733" s="5">
        <v>44137</v>
      </c>
      <c r="B2733" s="8">
        <v>36.81</v>
      </c>
      <c r="C2733" s="8">
        <v>37.18</v>
      </c>
      <c r="D2733" s="10"/>
    </row>
    <row r="2734" spans="1:4" x14ac:dyDescent="0.2">
      <c r="A2734" s="5">
        <v>44138</v>
      </c>
      <c r="B2734" s="8">
        <v>37.659999999999997</v>
      </c>
      <c r="C2734" s="8">
        <v>37.99</v>
      </c>
      <c r="D2734" s="10"/>
    </row>
    <row r="2735" spans="1:4" x14ac:dyDescent="0.2">
      <c r="A2735" s="5">
        <v>44139</v>
      </c>
      <c r="B2735" s="8">
        <v>39.15</v>
      </c>
      <c r="C2735" s="8">
        <v>39.47</v>
      </c>
      <c r="D2735" s="10"/>
    </row>
    <row r="2736" spans="1:4" x14ac:dyDescent="0.2">
      <c r="A2736" s="5">
        <v>44140</v>
      </c>
      <c r="B2736" s="8">
        <v>38.79</v>
      </c>
      <c r="C2736" s="8">
        <v>39.11</v>
      </c>
      <c r="D2736" s="10"/>
    </row>
    <row r="2737" spans="1:4" x14ac:dyDescent="0.2">
      <c r="A2737" s="5">
        <v>44141</v>
      </c>
      <c r="B2737" s="8">
        <v>37.14</v>
      </c>
      <c r="C2737" s="8">
        <v>37.49</v>
      </c>
      <c r="D2737" s="10"/>
    </row>
    <row r="2738" spans="1:4" x14ac:dyDescent="0.2">
      <c r="A2738" s="5">
        <v>44144</v>
      </c>
      <c r="B2738" s="8">
        <v>40.29</v>
      </c>
      <c r="C2738" s="8">
        <v>40.619999999999997</v>
      </c>
      <c r="D2738" s="10"/>
    </row>
    <row r="2739" spans="1:4" x14ac:dyDescent="0.2">
      <c r="A2739" s="5">
        <v>44145</v>
      </c>
      <c r="B2739" s="8">
        <v>41.36</v>
      </c>
      <c r="C2739" s="8">
        <v>41.67</v>
      </c>
      <c r="D2739" s="10"/>
    </row>
    <row r="2740" spans="1:4" x14ac:dyDescent="0.2">
      <c r="A2740" s="5">
        <v>44146</v>
      </c>
      <c r="B2740" s="8">
        <v>41.45</v>
      </c>
      <c r="C2740" s="8">
        <v>41.74</v>
      </c>
      <c r="D2740" s="10"/>
    </row>
    <row r="2741" spans="1:4" x14ac:dyDescent="0.2">
      <c r="A2741" s="5">
        <v>44147</v>
      </c>
      <c r="B2741" s="8">
        <v>41.12</v>
      </c>
      <c r="C2741" s="8">
        <v>41.41</v>
      </c>
      <c r="D2741" s="10"/>
    </row>
    <row r="2742" spans="1:4" x14ac:dyDescent="0.2">
      <c r="A2742" s="5">
        <v>44148</v>
      </c>
      <c r="B2742" s="8">
        <v>40.130000000000003</v>
      </c>
      <c r="C2742" s="8">
        <v>40.4</v>
      </c>
      <c r="D2742" s="10"/>
    </row>
    <row r="2743" spans="1:4" x14ac:dyDescent="0.2">
      <c r="A2743" s="5">
        <v>44151</v>
      </c>
      <c r="B2743" s="8">
        <v>41.34</v>
      </c>
      <c r="C2743" s="8">
        <v>41.57</v>
      </c>
      <c r="D2743" s="10"/>
    </row>
    <row r="2744" spans="1:4" x14ac:dyDescent="0.2">
      <c r="A2744" s="5">
        <v>44152</v>
      </c>
      <c r="B2744" s="8">
        <v>41.43</v>
      </c>
      <c r="C2744" s="8">
        <v>41.65</v>
      </c>
      <c r="D2744" s="10"/>
    </row>
    <row r="2745" spans="1:4" x14ac:dyDescent="0.2">
      <c r="A2745" s="5">
        <v>44153</v>
      </c>
      <c r="B2745" s="8">
        <v>41.82</v>
      </c>
      <c r="C2745" s="8">
        <v>42.01</v>
      </c>
      <c r="D2745" s="10"/>
    </row>
    <row r="2746" spans="1:4" x14ac:dyDescent="0.2">
      <c r="A2746" s="5">
        <v>44154</v>
      </c>
      <c r="B2746" s="8">
        <v>41.74</v>
      </c>
      <c r="C2746" s="8">
        <v>41.9</v>
      </c>
      <c r="D2746" s="10"/>
    </row>
    <row r="2747" spans="1:4" x14ac:dyDescent="0.2">
      <c r="A2747" s="5">
        <v>44155</v>
      </c>
      <c r="B2747" s="8">
        <v>42.15</v>
      </c>
      <c r="C2747" s="8">
        <v>42.42</v>
      </c>
      <c r="D2747" s="10"/>
    </row>
    <row r="2748" spans="1:4" x14ac:dyDescent="0.2">
      <c r="A2748" s="5">
        <v>44158</v>
      </c>
      <c r="B2748" s="8">
        <v>43.06</v>
      </c>
      <c r="C2748" s="8">
        <v>43.28</v>
      </c>
      <c r="D2748" s="10"/>
    </row>
    <row r="2749" spans="1:4" x14ac:dyDescent="0.2">
      <c r="A2749" s="5">
        <v>44159</v>
      </c>
      <c r="B2749" s="8">
        <v>44.91</v>
      </c>
      <c r="C2749" s="8">
        <v>45.11</v>
      </c>
      <c r="D2749" s="10"/>
    </row>
    <row r="2750" spans="1:4" x14ac:dyDescent="0.2">
      <c r="A2750" s="5">
        <v>44160</v>
      </c>
      <c r="B2750" s="8">
        <v>45.71</v>
      </c>
      <c r="C2750" s="8">
        <v>45.91</v>
      </c>
      <c r="D2750" s="10"/>
    </row>
    <row r="2751" spans="1:4" x14ac:dyDescent="0.2">
      <c r="A2751" s="5">
        <v>44165</v>
      </c>
      <c r="B2751" s="8">
        <v>45.34</v>
      </c>
      <c r="C2751" s="8">
        <v>45.51</v>
      </c>
      <c r="D2751" s="10"/>
    </row>
    <row r="2752" spans="1:4" x14ac:dyDescent="0.2">
      <c r="A2752" s="5">
        <v>44166</v>
      </c>
      <c r="B2752" s="8">
        <v>44.55</v>
      </c>
      <c r="C2752" s="8">
        <v>44.73</v>
      </c>
      <c r="D2752" s="10"/>
    </row>
    <row r="2753" spans="1:4" x14ac:dyDescent="0.2">
      <c r="A2753" s="5">
        <v>44167</v>
      </c>
      <c r="B2753" s="8">
        <v>45.28</v>
      </c>
      <c r="C2753" s="8">
        <v>45.44</v>
      </c>
      <c r="D2753" s="10"/>
    </row>
    <row r="2754" spans="1:4" x14ac:dyDescent="0.2">
      <c r="A2754" s="5">
        <v>44168</v>
      </c>
      <c r="B2754" s="8">
        <v>45.64</v>
      </c>
      <c r="C2754" s="8">
        <v>45.79</v>
      </c>
      <c r="D2754" s="10"/>
    </row>
    <row r="2755" spans="1:4" x14ac:dyDescent="0.2">
      <c r="A2755" s="5">
        <v>44169</v>
      </c>
      <c r="B2755" s="8">
        <v>46.26</v>
      </c>
      <c r="C2755" s="8">
        <v>46.42</v>
      </c>
      <c r="D2755" s="10"/>
    </row>
    <row r="2756" spans="1:4" x14ac:dyDescent="0.2">
      <c r="A2756" s="5">
        <v>44172</v>
      </c>
      <c r="B2756" s="8">
        <v>45.76</v>
      </c>
      <c r="C2756" s="8">
        <v>45.95</v>
      </c>
      <c r="D2756" s="10"/>
    </row>
    <row r="2757" spans="1:4" x14ac:dyDescent="0.2">
      <c r="A2757" s="5">
        <v>44173</v>
      </c>
      <c r="B2757" s="8">
        <v>45.6</v>
      </c>
      <c r="C2757" s="8">
        <v>45.8</v>
      </c>
      <c r="D2757" s="10"/>
    </row>
    <row r="2758" spans="1:4" x14ac:dyDescent="0.2">
      <c r="A2758" s="5">
        <v>44174</v>
      </c>
      <c r="B2758" s="8">
        <v>45.52</v>
      </c>
      <c r="C2758" s="8">
        <v>45.72</v>
      </c>
      <c r="D2758" s="10"/>
    </row>
    <row r="2759" spans="1:4" x14ac:dyDescent="0.2">
      <c r="A2759" s="5">
        <v>44175</v>
      </c>
      <c r="B2759" s="8">
        <v>46.78</v>
      </c>
      <c r="C2759" s="8">
        <v>46.96</v>
      </c>
      <c r="D2759" s="10"/>
    </row>
    <row r="2760" spans="1:4" x14ac:dyDescent="0.2">
      <c r="A2760" s="5">
        <v>44176</v>
      </c>
      <c r="B2760" s="8">
        <v>46.57</v>
      </c>
      <c r="C2760" s="8">
        <v>46.75</v>
      </c>
      <c r="D2760" s="10"/>
    </row>
    <row r="2761" spans="1:4" x14ac:dyDescent="0.2">
      <c r="A2761" s="5">
        <v>44179</v>
      </c>
      <c r="B2761" s="8">
        <v>46.99</v>
      </c>
      <c r="C2761" s="8">
        <v>47.15</v>
      </c>
      <c r="D2761" s="10"/>
    </row>
    <row r="2762" spans="1:4" x14ac:dyDescent="0.2">
      <c r="A2762" s="5">
        <v>44180</v>
      </c>
      <c r="B2762" s="8">
        <v>47.62</v>
      </c>
      <c r="C2762" s="8">
        <v>47.78</v>
      </c>
      <c r="D2762" s="10"/>
    </row>
    <row r="2763" spans="1:4" x14ac:dyDescent="0.2">
      <c r="A2763" s="5">
        <v>44181</v>
      </c>
      <c r="B2763" s="8">
        <v>47.82</v>
      </c>
      <c r="C2763" s="8">
        <v>48</v>
      </c>
      <c r="D2763" s="10"/>
    </row>
    <row r="2764" spans="1:4" x14ac:dyDescent="0.2">
      <c r="A2764" s="5">
        <v>44182</v>
      </c>
      <c r="B2764" s="8">
        <v>48.36</v>
      </c>
      <c r="C2764" s="8">
        <v>48.54</v>
      </c>
      <c r="D2764" s="10"/>
    </row>
    <row r="2765" spans="1:4" x14ac:dyDescent="0.2">
      <c r="A2765" s="5">
        <v>44183</v>
      </c>
      <c r="B2765" s="8">
        <v>49.1</v>
      </c>
      <c r="C2765" s="8">
        <v>49.24</v>
      </c>
      <c r="D2765" s="10"/>
    </row>
    <row r="2766" spans="1:4" x14ac:dyDescent="0.2">
      <c r="A2766" s="5">
        <v>44186</v>
      </c>
      <c r="B2766" s="8">
        <v>47.74</v>
      </c>
      <c r="C2766" s="8">
        <v>47.97</v>
      </c>
      <c r="D2766" s="10"/>
    </row>
    <row r="2767" spans="1:4" x14ac:dyDescent="0.2">
      <c r="A2767" s="5">
        <v>44187</v>
      </c>
      <c r="B2767" s="8">
        <v>47.02</v>
      </c>
      <c r="C2767" s="8">
        <v>47.16</v>
      </c>
      <c r="D2767" s="10"/>
    </row>
    <row r="2768" spans="1:4" x14ac:dyDescent="0.2">
      <c r="A2768" s="5">
        <v>44188</v>
      </c>
      <c r="B2768" s="8">
        <v>48.12</v>
      </c>
      <c r="C2768" s="8">
        <v>48.24</v>
      </c>
      <c r="D2768" s="10"/>
    </row>
    <row r="2769" spans="1:4" x14ac:dyDescent="0.2">
      <c r="A2769" s="5">
        <v>44189</v>
      </c>
      <c r="B2769" s="8">
        <v>48.23</v>
      </c>
      <c r="C2769" s="8">
        <v>48.35</v>
      </c>
      <c r="D2769" s="10"/>
    </row>
    <row r="2770" spans="1:4" x14ac:dyDescent="0.2">
      <c r="A2770" s="5">
        <v>44193</v>
      </c>
      <c r="B2770" s="8">
        <v>47.62</v>
      </c>
      <c r="C2770" s="8">
        <v>47.77</v>
      </c>
      <c r="D2770" s="10"/>
    </row>
    <row r="2771" spans="1:4" x14ac:dyDescent="0.2">
      <c r="A2771" s="5">
        <v>44194</v>
      </c>
      <c r="B2771" s="8">
        <v>48</v>
      </c>
      <c r="C2771" s="8">
        <v>48.14</v>
      </c>
      <c r="D2771" s="10"/>
    </row>
    <row r="2772" spans="1:4" x14ac:dyDescent="0.2">
      <c r="A2772" s="5">
        <v>44195</v>
      </c>
      <c r="B2772" s="8">
        <v>48.4</v>
      </c>
      <c r="C2772" s="8">
        <v>48.5</v>
      </c>
      <c r="D2772" s="10"/>
    </row>
    <row r="2773" spans="1:4" x14ac:dyDescent="0.2">
      <c r="A2773" s="5">
        <v>44196</v>
      </c>
      <c r="B2773" s="8">
        <v>48.52</v>
      </c>
      <c r="C2773" s="8">
        <v>48.63</v>
      </c>
      <c r="D2773" s="10"/>
    </row>
    <row r="2774" spans="1:4" x14ac:dyDescent="0.2">
      <c r="A2774" s="5">
        <v>44200</v>
      </c>
      <c r="B2774" s="8">
        <v>47.62</v>
      </c>
      <c r="C2774" s="8">
        <v>47.76</v>
      </c>
      <c r="D2774" s="10"/>
    </row>
    <row r="2775" spans="1:4" x14ac:dyDescent="0.2">
      <c r="A2775" s="5">
        <v>44201</v>
      </c>
      <c r="B2775" s="8">
        <v>49.93</v>
      </c>
      <c r="C2775" s="8">
        <v>50.01</v>
      </c>
      <c r="D2775" s="10"/>
    </row>
    <row r="2776" spans="1:4" x14ac:dyDescent="0.2">
      <c r="A2776" s="5">
        <v>44202</v>
      </c>
      <c r="B2776" s="8">
        <v>50.63</v>
      </c>
      <c r="C2776" s="8">
        <v>50.69</v>
      </c>
      <c r="D2776" s="10"/>
    </row>
    <row r="2777" spans="1:4" x14ac:dyDescent="0.2">
      <c r="A2777" s="5">
        <v>44203</v>
      </c>
      <c r="B2777" s="8">
        <v>50.83</v>
      </c>
      <c r="C2777" s="8">
        <v>50.87</v>
      </c>
      <c r="D2777" s="10"/>
    </row>
    <row r="2778" spans="1:4" x14ac:dyDescent="0.2">
      <c r="A2778" s="5">
        <v>44204</v>
      </c>
      <c r="B2778" s="8">
        <v>52.24</v>
      </c>
      <c r="C2778" s="8">
        <v>52.26</v>
      </c>
      <c r="D2778" s="10"/>
    </row>
    <row r="2779" spans="1:4" x14ac:dyDescent="0.2">
      <c r="A2779" s="5">
        <v>44207</v>
      </c>
      <c r="B2779" s="8">
        <v>52.25</v>
      </c>
      <c r="C2779" s="8">
        <v>52.27</v>
      </c>
      <c r="D2779" s="10"/>
    </row>
    <row r="2780" spans="1:4" x14ac:dyDescent="0.2">
      <c r="A2780" s="5">
        <v>44208</v>
      </c>
      <c r="B2780" s="8">
        <v>53.21</v>
      </c>
      <c r="C2780" s="8">
        <v>53.24</v>
      </c>
      <c r="D2780" s="10"/>
    </row>
    <row r="2781" spans="1:4" x14ac:dyDescent="0.2">
      <c r="A2781" s="5">
        <v>44209</v>
      </c>
      <c r="B2781" s="8">
        <v>52.91</v>
      </c>
      <c r="C2781" s="8">
        <v>52.96</v>
      </c>
      <c r="D2781" s="10"/>
    </row>
    <row r="2782" spans="1:4" x14ac:dyDescent="0.2">
      <c r="A2782" s="5">
        <v>44210</v>
      </c>
      <c r="B2782" s="8">
        <v>53.57</v>
      </c>
      <c r="C2782" s="8">
        <v>53.62</v>
      </c>
      <c r="D2782" s="10"/>
    </row>
    <row r="2783" spans="1:4" x14ac:dyDescent="0.2">
      <c r="A2783" s="5">
        <v>44211</v>
      </c>
      <c r="B2783" s="8">
        <v>52.36</v>
      </c>
      <c r="C2783" s="8">
        <v>52.42</v>
      </c>
      <c r="D2783" s="10"/>
    </row>
    <row r="2784" spans="1:4" x14ac:dyDescent="0.2">
      <c r="A2784" s="5">
        <v>44215</v>
      </c>
      <c r="B2784" s="8">
        <v>52.98</v>
      </c>
      <c r="C2784" s="8">
        <v>52.98</v>
      </c>
      <c r="D2784" s="10"/>
    </row>
    <row r="2785" spans="1:4" x14ac:dyDescent="0.2">
      <c r="A2785" s="5">
        <v>44216</v>
      </c>
      <c r="B2785" s="8">
        <v>53.24</v>
      </c>
      <c r="C2785" s="8">
        <v>53.31</v>
      </c>
      <c r="D2785" s="10"/>
    </row>
    <row r="2786" spans="1:4" x14ac:dyDescent="0.2">
      <c r="A2786" s="5">
        <v>44217</v>
      </c>
      <c r="B2786" s="8">
        <v>53.13</v>
      </c>
      <c r="C2786" s="8">
        <v>53.05</v>
      </c>
      <c r="D2786" s="10"/>
    </row>
    <row r="2787" spans="1:4" x14ac:dyDescent="0.2">
      <c r="A2787" s="5">
        <v>44218</v>
      </c>
      <c r="B2787" s="8">
        <v>52.27</v>
      </c>
      <c r="C2787" s="8">
        <v>52.19</v>
      </c>
      <c r="D2787" s="10"/>
    </row>
    <row r="2788" spans="1:4" x14ac:dyDescent="0.2">
      <c r="A2788" s="5">
        <v>44221</v>
      </c>
      <c r="B2788" s="8">
        <v>52.77</v>
      </c>
      <c r="C2788" s="8">
        <v>52.67</v>
      </c>
      <c r="D2788" s="10"/>
    </row>
    <row r="2789" spans="1:4" x14ac:dyDescent="0.2">
      <c r="A2789" s="5">
        <v>44222</v>
      </c>
      <c r="B2789" s="8">
        <v>52.61</v>
      </c>
      <c r="C2789" s="8">
        <v>52.52</v>
      </c>
      <c r="D2789" s="10"/>
    </row>
    <row r="2790" spans="1:4" x14ac:dyDescent="0.2">
      <c r="A2790" s="5">
        <v>44223</v>
      </c>
      <c r="B2790" s="8">
        <v>52.85</v>
      </c>
      <c r="C2790" s="8">
        <v>52.73</v>
      </c>
      <c r="D2790" s="10"/>
    </row>
    <row r="2791" spans="1:4" x14ac:dyDescent="0.2">
      <c r="A2791" s="5">
        <v>44224</v>
      </c>
      <c r="B2791" s="8">
        <v>52.34</v>
      </c>
      <c r="C2791" s="8">
        <v>52.24</v>
      </c>
      <c r="D2791" s="10"/>
    </row>
    <row r="2792" spans="1:4" x14ac:dyDescent="0.2">
      <c r="A2792" s="5">
        <v>44225</v>
      </c>
      <c r="B2792" s="8">
        <v>52.2</v>
      </c>
      <c r="C2792" s="8">
        <v>52.08</v>
      </c>
      <c r="D2792" s="10"/>
    </row>
    <row r="2793" spans="1:4" x14ac:dyDescent="0.2">
      <c r="A2793" s="5">
        <v>44228</v>
      </c>
      <c r="B2793" s="8">
        <v>53.55</v>
      </c>
      <c r="C2793" s="8">
        <v>53.42</v>
      </c>
      <c r="D2793" s="10"/>
    </row>
    <row r="2794" spans="1:4" x14ac:dyDescent="0.2">
      <c r="A2794" s="5">
        <v>44229</v>
      </c>
      <c r="B2794" s="8">
        <v>54.76</v>
      </c>
      <c r="C2794" s="8">
        <v>54.62</v>
      </c>
      <c r="D2794" s="10"/>
    </row>
    <row r="2795" spans="1:4" x14ac:dyDescent="0.2">
      <c r="A2795" s="5">
        <v>44230</v>
      </c>
      <c r="B2795" s="8">
        <v>55.69</v>
      </c>
      <c r="C2795" s="8">
        <v>55.54</v>
      </c>
      <c r="D2795" s="10"/>
    </row>
    <row r="2796" spans="1:4" x14ac:dyDescent="0.2">
      <c r="A2796" s="5">
        <v>44231</v>
      </c>
      <c r="B2796" s="8">
        <v>56.23</v>
      </c>
      <c r="C2796" s="8">
        <v>56.07</v>
      </c>
      <c r="D2796" s="10"/>
    </row>
    <row r="2797" spans="1:4" x14ac:dyDescent="0.2">
      <c r="A2797" s="5">
        <v>44232</v>
      </c>
      <c r="B2797" s="8">
        <v>56.85</v>
      </c>
      <c r="C2797" s="8">
        <v>56.7</v>
      </c>
      <c r="D2797" s="10"/>
    </row>
    <row r="2798" spans="1:4" x14ac:dyDescent="0.2">
      <c r="A2798" s="5">
        <v>44235</v>
      </c>
      <c r="B2798" s="8">
        <v>57.97</v>
      </c>
      <c r="C2798" s="8">
        <v>57.83</v>
      </c>
      <c r="D2798" s="10"/>
    </row>
    <row r="2799" spans="1:4" x14ac:dyDescent="0.2">
      <c r="A2799" s="5">
        <v>44236</v>
      </c>
      <c r="B2799" s="8">
        <v>58.36</v>
      </c>
      <c r="C2799" s="8">
        <v>58.25</v>
      </c>
      <c r="D2799" s="10"/>
    </row>
    <row r="2800" spans="1:4" x14ac:dyDescent="0.2">
      <c r="A2800" s="5">
        <v>44237</v>
      </c>
      <c r="B2800" s="8">
        <v>58.68</v>
      </c>
      <c r="C2800" s="8">
        <v>58.57</v>
      </c>
      <c r="D2800" s="10"/>
    </row>
    <row r="2801" spans="1:4" x14ac:dyDescent="0.2">
      <c r="A2801" s="5">
        <v>44238</v>
      </c>
      <c r="B2801" s="8">
        <v>58.24</v>
      </c>
      <c r="C2801" s="8">
        <v>58.14</v>
      </c>
      <c r="D2801" s="10"/>
    </row>
    <row r="2802" spans="1:4" x14ac:dyDescent="0.2">
      <c r="A2802" s="5">
        <v>44239</v>
      </c>
      <c r="B2802" s="8">
        <v>59.47</v>
      </c>
      <c r="C2802" s="8">
        <v>59.38</v>
      </c>
      <c r="D2802" s="10"/>
    </row>
    <row r="2803" spans="1:4" x14ac:dyDescent="0.2">
      <c r="A2803" s="5">
        <v>44243</v>
      </c>
      <c r="B2803" s="8">
        <v>60.05</v>
      </c>
      <c r="C2803" s="8">
        <v>60.08</v>
      </c>
      <c r="D2803" s="10"/>
    </row>
    <row r="2804" spans="1:4" x14ac:dyDescent="0.2">
      <c r="A2804" s="5">
        <v>44244</v>
      </c>
      <c r="B2804" s="8">
        <v>61.14</v>
      </c>
      <c r="C2804" s="8">
        <v>61.16</v>
      </c>
      <c r="D2804" s="10"/>
    </row>
    <row r="2805" spans="1:4" x14ac:dyDescent="0.2">
      <c r="A2805" s="5">
        <v>44245</v>
      </c>
      <c r="B2805" s="8">
        <v>60.52</v>
      </c>
      <c r="C2805" s="8">
        <v>60.53</v>
      </c>
      <c r="D2805" s="10"/>
    </row>
    <row r="2806" spans="1:4" x14ac:dyDescent="0.2">
      <c r="A2806" s="5">
        <v>44246</v>
      </c>
      <c r="B2806" s="8">
        <v>59.24</v>
      </c>
      <c r="C2806" s="8">
        <v>59.26</v>
      </c>
      <c r="D2806" s="10"/>
    </row>
    <row r="2807" spans="1:4" x14ac:dyDescent="0.2">
      <c r="A2807" s="5">
        <v>44249</v>
      </c>
      <c r="B2807" s="8">
        <v>61.49</v>
      </c>
      <c r="C2807" s="8">
        <v>61.7</v>
      </c>
      <c r="D2807" s="10"/>
    </row>
    <row r="2808" spans="1:4" x14ac:dyDescent="0.2">
      <c r="A2808" s="5">
        <v>44250</v>
      </c>
      <c r="B2808" s="8">
        <v>61.67</v>
      </c>
      <c r="C2808" s="8">
        <v>61.43</v>
      </c>
      <c r="D2808" s="10"/>
    </row>
    <row r="2809" spans="1:4" x14ac:dyDescent="0.2">
      <c r="A2809" s="5">
        <v>44251</v>
      </c>
      <c r="B2809" s="8">
        <v>63.22</v>
      </c>
      <c r="C2809" s="8">
        <v>63</v>
      </c>
      <c r="D2809" s="10"/>
    </row>
    <row r="2810" spans="1:4" x14ac:dyDescent="0.2">
      <c r="A2810" s="5">
        <v>44252</v>
      </c>
      <c r="B2810" s="8">
        <v>63.53</v>
      </c>
      <c r="C2810" s="8">
        <v>63.22</v>
      </c>
      <c r="D2810" s="10"/>
    </row>
    <row r="2811" spans="1:4" x14ac:dyDescent="0.2">
      <c r="A2811" s="5">
        <v>44253</v>
      </c>
      <c r="B2811" s="8">
        <v>61.5</v>
      </c>
      <c r="C2811" s="8">
        <v>61.23</v>
      </c>
      <c r="D2811" s="10"/>
    </row>
    <row r="2812" spans="1:4" x14ac:dyDescent="0.2">
      <c r="A2812" s="5">
        <v>44256</v>
      </c>
      <c r="B2812" s="8">
        <v>60.64</v>
      </c>
      <c r="C2812" s="8">
        <v>60.42</v>
      </c>
      <c r="D2812" s="10"/>
    </row>
    <row r="2813" spans="1:4" x14ac:dyDescent="0.2">
      <c r="A2813" s="5">
        <v>44257</v>
      </c>
      <c r="B2813" s="8">
        <v>59.75</v>
      </c>
      <c r="C2813" s="8">
        <v>59.57</v>
      </c>
      <c r="D2813" s="10"/>
    </row>
    <row r="2814" spans="1:4" x14ac:dyDescent="0.2">
      <c r="A2814" s="5">
        <v>44258</v>
      </c>
      <c r="B2814" s="8">
        <v>61.28</v>
      </c>
      <c r="C2814" s="8">
        <v>61.1</v>
      </c>
      <c r="D2814" s="10"/>
    </row>
    <row r="2815" spans="1:4" x14ac:dyDescent="0.2">
      <c r="A2815" s="5">
        <v>44259</v>
      </c>
      <c r="B2815" s="8">
        <v>63.83</v>
      </c>
      <c r="C2815" s="8">
        <v>63.62</v>
      </c>
      <c r="D2815" s="10"/>
    </row>
    <row r="2816" spans="1:4" x14ac:dyDescent="0.2">
      <c r="A2816" s="5">
        <v>44260</v>
      </c>
      <c r="B2816" s="8">
        <v>66.09</v>
      </c>
      <c r="C2816" s="8">
        <v>65.92</v>
      </c>
      <c r="D2816" s="10"/>
    </row>
    <row r="2817" spans="1:4" x14ac:dyDescent="0.2">
      <c r="A2817" s="5">
        <v>44263</v>
      </c>
      <c r="B2817" s="8">
        <v>65.05</v>
      </c>
      <c r="C2817" s="8">
        <v>64.930000000000007</v>
      </c>
      <c r="D2817" s="10"/>
    </row>
    <row r="2818" spans="1:4" x14ac:dyDescent="0.2">
      <c r="A2818" s="5">
        <v>44264</v>
      </c>
      <c r="B2818" s="8">
        <v>64.010000000000005</v>
      </c>
      <c r="C2818" s="8">
        <v>63.99</v>
      </c>
      <c r="D2818" s="10"/>
    </row>
    <row r="2819" spans="1:4" x14ac:dyDescent="0.2">
      <c r="A2819" s="5">
        <v>44265</v>
      </c>
      <c r="B2819" s="8">
        <v>64.44</v>
      </c>
      <c r="C2819" s="8">
        <v>64.42</v>
      </c>
      <c r="D2819" s="10"/>
    </row>
    <row r="2820" spans="1:4" x14ac:dyDescent="0.2">
      <c r="A2820" s="5">
        <v>44266</v>
      </c>
      <c r="B2820" s="8">
        <v>66.02</v>
      </c>
      <c r="C2820" s="8">
        <v>66</v>
      </c>
      <c r="D2820" s="10"/>
    </row>
    <row r="2821" spans="1:4" x14ac:dyDescent="0.2">
      <c r="A2821" s="5">
        <v>44267</v>
      </c>
      <c r="B2821" s="8">
        <v>65.61</v>
      </c>
      <c r="C2821" s="8">
        <v>65.64</v>
      </c>
      <c r="D2821" s="10"/>
    </row>
    <row r="2822" spans="1:4" x14ac:dyDescent="0.2">
      <c r="A2822" s="5">
        <v>44270</v>
      </c>
      <c r="B2822" s="8">
        <v>65.39</v>
      </c>
      <c r="C2822" s="8">
        <v>65.44</v>
      </c>
      <c r="D2822" s="10"/>
    </row>
    <row r="2823" spans="1:4" x14ac:dyDescent="0.2">
      <c r="A2823" s="5">
        <v>44271</v>
      </c>
      <c r="B2823" s="8">
        <v>64.8</v>
      </c>
      <c r="C2823" s="8">
        <v>64.86</v>
      </c>
      <c r="D2823" s="10"/>
    </row>
    <row r="2824" spans="1:4" x14ac:dyDescent="0.2">
      <c r="A2824" s="5">
        <v>44272</v>
      </c>
      <c r="B2824" s="8">
        <v>64.599999999999994</v>
      </c>
      <c r="C2824" s="8">
        <v>64.63</v>
      </c>
      <c r="D2824" s="10"/>
    </row>
    <row r="2825" spans="1:4" x14ac:dyDescent="0.2">
      <c r="A2825" s="5">
        <v>44273</v>
      </c>
      <c r="B2825" s="8">
        <v>60</v>
      </c>
      <c r="C2825" s="8">
        <v>60.06</v>
      </c>
      <c r="D2825" s="10"/>
    </row>
    <row r="2826" spans="1:4" x14ac:dyDescent="0.2">
      <c r="A2826" s="5">
        <v>44274</v>
      </c>
      <c r="B2826" s="8">
        <v>61.42</v>
      </c>
      <c r="C2826" s="8">
        <v>61.44</v>
      </c>
      <c r="D2826" s="10"/>
    </row>
    <row r="2827" spans="1:4" x14ac:dyDescent="0.2">
      <c r="A2827" s="5">
        <v>44277</v>
      </c>
      <c r="B2827" s="8">
        <v>61.55</v>
      </c>
      <c r="C2827" s="8">
        <v>61.56</v>
      </c>
      <c r="D2827" s="10"/>
    </row>
    <row r="2828" spans="1:4" x14ac:dyDescent="0.2">
      <c r="A2828" s="5">
        <v>44278</v>
      </c>
      <c r="B2828" s="8">
        <v>57.76</v>
      </c>
      <c r="C2828" s="8">
        <v>57.78</v>
      </c>
      <c r="D2828" s="10"/>
    </row>
    <row r="2829" spans="1:4" x14ac:dyDescent="0.2">
      <c r="A2829" s="5">
        <v>44279</v>
      </c>
      <c r="B2829" s="8">
        <v>61.18</v>
      </c>
      <c r="C2829" s="8">
        <v>61.16</v>
      </c>
      <c r="D2829" s="10"/>
    </row>
    <row r="2830" spans="1:4" x14ac:dyDescent="0.2">
      <c r="A2830" s="5">
        <v>44280</v>
      </c>
      <c r="B2830" s="8">
        <v>58.56</v>
      </c>
      <c r="C2830" s="8">
        <v>58.57</v>
      </c>
      <c r="D2830" s="10"/>
    </row>
    <row r="2831" spans="1:4" x14ac:dyDescent="0.2">
      <c r="A2831" s="5">
        <v>44281</v>
      </c>
      <c r="B2831" s="8">
        <v>60.97</v>
      </c>
      <c r="C2831" s="8">
        <v>60.96</v>
      </c>
      <c r="D2831" s="10"/>
    </row>
    <row r="2832" spans="1:4" x14ac:dyDescent="0.2">
      <c r="A2832" s="5">
        <v>44284</v>
      </c>
      <c r="B2832" s="8">
        <v>61.56</v>
      </c>
      <c r="C2832" s="8">
        <v>61.53</v>
      </c>
      <c r="D2832" s="10"/>
    </row>
    <row r="2833" spans="1:4" x14ac:dyDescent="0.2">
      <c r="A2833" s="5">
        <v>44285</v>
      </c>
      <c r="B2833" s="8">
        <v>60.55</v>
      </c>
      <c r="C2833" s="8">
        <v>60.56</v>
      </c>
      <c r="D2833" s="10"/>
    </row>
    <row r="2834" spans="1:4" x14ac:dyDescent="0.2">
      <c r="A2834" s="5">
        <v>44286</v>
      </c>
      <c r="B2834" s="8">
        <v>59.16</v>
      </c>
      <c r="C2834" s="8">
        <v>59.18</v>
      </c>
      <c r="D2834" s="10"/>
    </row>
    <row r="2835" spans="1:4" x14ac:dyDescent="0.2">
      <c r="A2835" s="5">
        <v>44287</v>
      </c>
      <c r="B2835" s="8">
        <v>61.45</v>
      </c>
      <c r="C2835" s="8">
        <v>61.48</v>
      </c>
      <c r="D2835" s="10"/>
    </row>
    <row r="2836" spans="1:4" x14ac:dyDescent="0.2">
      <c r="A2836" s="5">
        <v>44291</v>
      </c>
      <c r="B2836" s="8">
        <v>58.65</v>
      </c>
      <c r="C2836" s="8">
        <v>58.68</v>
      </c>
      <c r="D2836" s="10"/>
    </row>
    <row r="2837" spans="1:4" x14ac:dyDescent="0.2">
      <c r="A2837" s="5">
        <v>44292</v>
      </c>
      <c r="B2837" s="8">
        <v>59.33</v>
      </c>
      <c r="C2837" s="8">
        <v>59.37</v>
      </c>
      <c r="D2837" s="10"/>
    </row>
    <row r="2838" spans="1:4" x14ac:dyDescent="0.2">
      <c r="A2838" s="5">
        <v>44293</v>
      </c>
      <c r="B2838" s="8">
        <v>59.77</v>
      </c>
      <c r="C2838" s="8">
        <v>59.81</v>
      </c>
      <c r="D2838" s="10"/>
    </row>
    <row r="2839" spans="1:4" x14ac:dyDescent="0.2">
      <c r="A2839" s="5">
        <v>44294</v>
      </c>
      <c r="B2839" s="8">
        <v>59.6</v>
      </c>
      <c r="C2839" s="8">
        <v>59.63</v>
      </c>
      <c r="D2839" s="10"/>
    </row>
    <row r="2840" spans="1:4" x14ac:dyDescent="0.2">
      <c r="A2840" s="5">
        <v>44295</v>
      </c>
      <c r="B2840" s="8">
        <v>59.32</v>
      </c>
      <c r="C2840" s="8">
        <v>59.35</v>
      </c>
      <c r="D2840" s="10"/>
    </row>
    <row r="2841" spans="1:4" x14ac:dyDescent="0.2">
      <c r="A2841" s="5">
        <v>44298</v>
      </c>
      <c r="B2841" s="8">
        <v>59.7</v>
      </c>
      <c r="C2841" s="8">
        <v>59.75</v>
      </c>
      <c r="D2841" s="10"/>
    </row>
    <row r="2842" spans="1:4" x14ac:dyDescent="0.2">
      <c r="A2842" s="5">
        <v>44299</v>
      </c>
      <c r="B2842" s="8">
        <v>60.18</v>
      </c>
      <c r="C2842" s="8">
        <v>60.24</v>
      </c>
      <c r="D2842" s="10"/>
    </row>
    <row r="2843" spans="1:4" x14ac:dyDescent="0.2">
      <c r="A2843" s="5">
        <v>44300</v>
      </c>
      <c r="B2843" s="8">
        <v>63.15</v>
      </c>
      <c r="C2843" s="8">
        <v>63.22</v>
      </c>
      <c r="D2843" s="10"/>
    </row>
    <row r="2844" spans="1:4" x14ac:dyDescent="0.2">
      <c r="A2844" s="5">
        <v>44301</v>
      </c>
      <c r="B2844" s="8">
        <v>63.46</v>
      </c>
      <c r="C2844" s="8">
        <v>63.51</v>
      </c>
      <c r="D2844" s="10"/>
    </row>
    <row r="2845" spans="1:4" x14ac:dyDescent="0.2">
      <c r="A2845" s="5">
        <v>44302</v>
      </c>
      <c r="B2845" s="8">
        <v>63.13</v>
      </c>
      <c r="C2845" s="8">
        <v>63.19</v>
      </c>
      <c r="D2845" s="10"/>
    </row>
    <row r="2846" spans="1:4" x14ac:dyDescent="0.2">
      <c r="A2846" s="5">
        <v>44305</v>
      </c>
      <c r="B2846" s="8">
        <v>63.38</v>
      </c>
      <c r="C2846" s="8">
        <v>63.43</v>
      </c>
      <c r="D2846" s="10"/>
    </row>
    <row r="2847" spans="1:4" x14ac:dyDescent="0.2">
      <c r="A2847" s="5">
        <v>44306</v>
      </c>
      <c r="B2847" s="8">
        <v>62.44</v>
      </c>
      <c r="C2847" s="8">
        <v>62.67</v>
      </c>
      <c r="D2847" s="10"/>
    </row>
    <row r="2848" spans="1:4" x14ac:dyDescent="0.2">
      <c r="A2848" s="5">
        <v>44307</v>
      </c>
      <c r="B2848" s="8">
        <v>61.35</v>
      </c>
      <c r="C2848" s="8">
        <v>61.27</v>
      </c>
      <c r="D2848" s="10"/>
    </row>
    <row r="2849" spans="1:4" x14ac:dyDescent="0.2">
      <c r="A2849" s="5">
        <v>44308</v>
      </c>
      <c r="B2849" s="8">
        <v>61.43</v>
      </c>
      <c r="C2849" s="8">
        <v>61.34</v>
      </c>
      <c r="D2849" s="10"/>
    </row>
    <row r="2850" spans="1:4" x14ac:dyDescent="0.2">
      <c r="A2850" s="5">
        <v>44309</v>
      </c>
      <c r="B2850" s="8">
        <v>62.14</v>
      </c>
      <c r="C2850" s="8">
        <v>62.02</v>
      </c>
      <c r="D2850" s="10"/>
    </row>
    <row r="2851" spans="1:4" x14ac:dyDescent="0.2">
      <c r="A2851" s="5">
        <v>44312</v>
      </c>
      <c r="B2851" s="8">
        <v>61.91</v>
      </c>
      <c r="C2851" s="8">
        <v>61.8</v>
      </c>
      <c r="D2851" s="10"/>
    </row>
    <row r="2852" spans="1:4" x14ac:dyDescent="0.2">
      <c r="A2852" s="5">
        <v>44313</v>
      </c>
      <c r="B2852" s="8">
        <v>62.94</v>
      </c>
      <c r="C2852" s="8">
        <v>62.8</v>
      </c>
      <c r="D2852" s="10"/>
    </row>
    <row r="2853" spans="1:4" x14ac:dyDescent="0.2">
      <c r="A2853" s="5">
        <v>44314</v>
      </c>
      <c r="B2853" s="8">
        <v>63.86</v>
      </c>
      <c r="C2853" s="8">
        <v>63.75</v>
      </c>
      <c r="D2853" s="10"/>
    </row>
    <row r="2854" spans="1:4" x14ac:dyDescent="0.2">
      <c r="A2854" s="5">
        <v>44315</v>
      </c>
      <c r="B2854" s="8">
        <v>65.010000000000005</v>
      </c>
      <c r="C2854" s="8">
        <v>64.88</v>
      </c>
      <c r="D2854" s="10"/>
    </row>
    <row r="2855" spans="1:4" x14ac:dyDescent="0.2">
      <c r="A2855" s="5">
        <v>44316</v>
      </c>
      <c r="B2855" s="8">
        <v>63.58</v>
      </c>
      <c r="C2855" s="8">
        <v>63.48</v>
      </c>
      <c r="D2855" s="10"/>
    </row>
    <row r="2856" spans="1:4" x14ac:dyDescent="0.2">
      <c r="A2856" s="5">
        <v>44319</v>
      </c>
      <c r="B2856" s="8">
        <v>64.489999999999995</v>
      </c>
      <c r="C2856" s="8">
        <v>64.41</v>
      </c>
      <c r="D2856" s="10"/>
    </row>
    <row r="2857" spans="1:4" x14ac:dyDescent="0.2">
      <c r="A2857" s="5">
        <v>44320</v>
      </c>
      <c r="B2857" s="8">
        <v>65.69</v>
      </c>
      <c r="C2857" s="8">
        <v>65.61</v>
      </c>
      <c r="D2857" s="10"/>
    </row>
    <row r="2858" spans="1:4" x14ac:dyDescent="0.2">
      <c r="A2858" s="5">
        <v>44321</v>
      </c>
      <c r="B2858" s="8">
        <v>65.63</v>
      </c>
      <c r="C2858" s="8">
        <v>65.59</v>
      </c>
      <c r="D2858" s="10"/>
    </row>
    <row r="2859" spans="1:4" x14ac:dyDescent="0.2">
      <c r="A2859" s="5">
        <v>44322</v>
      </c>
      <c r="B2859" s="8">
        <v>64.709999999999994</v>
      </c>
      <c r="C2859" s="8">
        <v>64.67</v>
      </c>
      <c r="D2859" s="10"/>
    </row>
    <row r="2860" spans="1:4" x14ac:dyDescent="0.2">
      <c r="A2860" s="5">
        <v>44323</v>
      </c>
      <c r="B2860" s="8">
        <v>64.900000000000006</v>
      </c>
      <c r="C2860" s="8">
        <v>64.88</v>
      </c>
      <c r="D2860" s="10"/>
    </row>
    <row r="2861" spans="1:4" x14ac:dyDescent="0.2">
      <c r="A2861" s="5">
        <v>44326</v>
      </c>
      <c r="B2861" s="8">
        <v>64.92</v>
      </c>
      <c r="C2861" s="8">
        <v>64.930000000000007</v>
      </c>
      <c r="D2861" s="10"/>
    </row>
    <row r="2862" spans="1:4" x14ac:dyDescent="0.2">
      <c r="A2862" s="5">
        <v>44327</v>
      </c>
      <c r="B2862" s="8">
        <v>65.28</v>
      </c>
      <c r="C2862" s="8">
        <v>65.3</v>
      </c>
      <c r="D2862" s="10"/>
    </row>
    <row r="2863" spans="1:4" x14ac:dyDescent="0.2">
      <c r="A2863" s="5">
        <v>44328</v>
      </c>
      <c r="B2863" s="8">
        <v>66.08</v>
      </c>
      <c r="C2863" s="8">
        <v>66.099999999999994</v>
      </c>
      <c r="D2863" s="10"/>
    </row>
    <row r="2864" spans="1:4" x14ac:dyDescent="0.2">
      <c r="A2864" s="5">
        <v>44329</v>
      </c>
      <c r="B2864" s="8">
        <v>63.82</v>
      </c>
      <c r="C2864" s="8">
        <v>63.84</v>
      </c>
      <c r="D2864" s="10"/>
    </row>
    <row r="2865" spans="1:4" x14ac:dyDescent="0.2">
      <c r="A2865" s="5">
        <v>44330</v>
      </c>
      <c r="B2865" s="8">
        <v>65.37</v>
      </c>
      <c r="C2865" s="8">
        <v>65.36</v>
      </c>
      <c r="D2865" s="10"/>
    </row>
    <row r="2866" spans="1:4" x14ac:dyDescent="0.2">
      <c r="A2866" s="5">
        <v>44333</v>
      </c>
      <c r="B2866" s="8">
        <v>66.27</v>
      </c>
      <c r="C2866" s="8">
        <v>66.28</v>
      </c>
      <c r="D2866" s="10"/>
    </row>
    <row r="2867" spans="1:4" x14ac:dyDescent="0.2">
      <c r="A2867" s="5">
        <v>44334</v>
      </c>
      <c r="B2867" s="8">
        <v>65.489999999999995</v>
      </c>
      <c r="C2867" s="8">
        <v>65.5</v>
      </c>
      <c r="D2867" s="10"/>
    </row>
    <row r="2868" spans="1:4" x14ac:dyDescent="0.2">
      <c r="A2868" s="5">
        <v>44335</v>
      </c>
      <c r="B2868" s="8">
        <v>63.36</v>
      </c>
      <c r="C2868" s="8">
        <v>63.35</v>
      </c>
      <c r="D2868" s="10"/>
    </row>
    <row r="2869" spans="1:4" x14ac:dyDescent="0.2">
      <c r="A2869" s="5">
        <v>44336</v>
      </c>
      <c r="B2869" s="8">
        <v>62.05</v>
      </c>
      <c r="C2869" s="8">
        <v>61.94</v>
      </c>
      <c r="D2869" s="10"/>
    </row>
    <row r="2870" spans="1:4" x14ac:dyDescent="0.2">
      <c r="A2870" s="5">
        <v>44337</v>
      </c>
      <c r="B2870" s="8">
        <v>63.58</v>
      </c>
      <c r="C2870" s="8">
        <v>63.36</v>
      </c>
      <c r="D2870" s="10"/>
    </row>
    <row r="2871" spans="1:4" x14ac:dyDescent="0.2">
      <c r="A2871" s="5">
        <v>44340</v>
      </c>
      <c r="B2871" s="8">
        <v>66.05</v>
      </c>
      <c r="C2871" s="8">
        <v>65.78</v>
      </c>
      <c r="D2871" s="10"/>
    </row>
    <row r="2872" spans="1:4" x14ac:dyDescent="0.2">
      <c r="A2872" s="5">
        <v>44341</v>
      </c>
      <c r="B2872" s="8">
        <v>66.069999999999993</v>
      </c>
      <c r="C2872" s="8">
        <v>65.790000000000006</v>
      </c>
      <c r="D2872" s="10"/>
    </row>
    <row r="2873" spans="1:4" x14ac:dyDescent="0.2">
      <c r="A2873" s="5">
        <v>44342</v>
      </c>
      <c r="B2873" s="8">
        <v>66.209999999999994</v>
      </c>
      <c r="C2873" s="8">
        <v>65.959999999999994</v>
      </c>
      <c r="D2873" s="10"/>
    </row>
    <row r="2874" spans="1:4" x14ac:dyDescent="0.2">
      <c r="A2874" s="5">
        <v>44343</v>
      </c>
      <c r="B2874" s="8">
        <v>66.849999999999994</v>
      </c>
      <c r="C2874" s="8">
        <v>66.599999999999994</v>
      </c>
      <c r="D2874" s="10"/>
    </row>
    <row r="2875" spans="1:4" x14ac:dyDescent="0.2">
      <c r="A2875" s="5">
        <v>44344</v>
      </c>
      <c r="B2875" s="8">
        <v>66.319999999999993</v>
      </c>
      <c r="C2875" s="8">
        <v>66.099999999999994</v>
      </c>
      <c r="D2875" s="10"/>
    </row>
    <row r="2876" spans="1:4" x14ac:dyDescent="0.2">
      <c r="A2876" s="5">
        <v>44348</v>
      </c>
      <c r="B2876" s="8">
        <v>67.72</v>
      </c>
      <c r="C2876" s="8">
        <v>67.52</v>
      </c>
      <c r="D2876" s="10"/>
    </row>
    <row r="2877" spans="1:4" x14ac:dyDescent="0.2">
      <c r="A2877" s="5">
        <v>44349</v>
      </c>
      <c r="B2877" s="8">
        <v>68.83</v>
      </c>
      <c r="C2877" s="8">
        <v>68.63</v>
      </c>
      <c r="D2877" s="10"/>
    </row>
    <row r="2878" spans="1:4" x14ac:dyDescent="0.2">
      <c r="A2878" s="5">
        <v>44350</v>
      </c>
      <c r="B2878" s="8">
        <v>68.81</v>
      </c>
      <c r="C2878" s="8">
        <v>68.599999999999994</v>
      </c>
      <c r="D2878" s="10"/>
    </row>
    <row r="2879" spans="1:4" x14ac:dyDescent="0.2">
      <c r="A2879" s="5">
        <v>44351</v>
      </c>
      <c r="B2879" s="8">
        <v>69.62</v>
      </c>
      <c r="C2879" s="8">
        <v>69.39</v>
      </c>
      <c r="D2879" s="10"/>
    </row>
    <row r="2880" spans="1:4" x14ac:dyDescent="0.2">
      <c r="A2880" s="5">
        <v>44354</v>
      </c>
      <c r="B2880" s="8">
        <v>69.23</v>
      </c>
      <c r="C2880" s="8">
        <v>69.040000000000006</v>
      </c>
      <c r="D2880" s="10"/>
    </row>
    <row r="2881" spans="1:4" x14ac:dyDescent="0.2">
      <c r="A2881" s="5">
        <v>44355</v>
      </c>
      <c r="B2881" s="8">
        <v>70.05</v>
      </c>
      <c r="C2881" s="8">
        <v>69.87</v>
      </c>
      <c r="D2881" s="10"/>
    </row>
    <row r="2882" spans="1:4" x14ac:dyDescent="0.2">
      <c r="A2882" s="5">
        <v>44356</v>
      </c>
      <c r="B2882" s="8">
        <v>69.959999999999994</v>
      </c>
      <c r="C2882" s="8">
        <v>69.790000000000006</v>
      </c>
      <c r="D2882" s="10"/>
    </row>
    <row r="2883" spans="1:4" x14ac:dyDescent="0.2">
      <c r="A2883" s="5">
        <v>44357</v>
      </c>
      <c r="B2883" s="8">
        <v>70.290000000000006</v>
      </c>
      <c r="C2883" s="8">
        <v>70.09</v>
      </c>
      <c r="D2883" s="10"/>
    </row>
    <row r="2884" spans="1:4" x14ac:dyDescent="0.2">
      <c r="A2884" s="5">
        <v>44358</v>
      </c>
      <c r="B2884" s="8">
        <v>70.91</v>
      </c>
      <c r="C2884" s="8">
        <v>70.599999999999994</v>
      </c>
      <c r="D2884" s="10"/>
    </row>
    <row r="2885" spans="1:4" x14ac:dyDescent="0.2">
      <c r="A2885" s="5">
        <v>44361</v>
      </c>
      <c r="B2885" s="8">
        <v>70.88</v>
      </c>
      <c r="C2885" s="8">
        <v>70.63</v>
      </c>
      <c r="D2885" s="10"/>
    </row>
    <row r="2886" spans="1:4" x14ac:dyDescent="0.2">
      <c r="A2886" s="5">
        <v>44362</v>
      </c>
      <c r="B2886" s="8">
        <v>72.12</v>
      </c>
      <c r="C2886" s="8">
        <v>71.86</v>
      </c>
      <c r="D2886" s="10"/>
    </row>
    <row r="2887" spans="1:4" x14ac:dyDescent="0.2">
      <c r="A2887" s="5">
        <v>44363</v>
      </c>
      <c r="B2887" s="8">
        <v>72.150000000000006</v>
      </c>
      <c r="C2887" s="8">
        <v>71.95</v>
      </c>
      <c r="D2887" s="10"/>
    </row>
    <row r="2888" spans="1:4" x14ac:dyDescent="0.2">
      <c r="A2888" s="5">
        <v>44364</v>
      </c>
      <c r="B2888" s="8">
        <v>71.040000000000006</v>
      </c>
      <c r="C2888" s="8">
        <v>70.78</v>
      </c>
      <c r="D2888" s="10"/>
    </row>
    <row r="2889" spans="1:4" x14ac:dyDescent="0.2">
      <c r="A2889" s="5">
        <v>44365</v>
      </c>
      <c r="B2889" s="8">
        <v>71.64</v>
      </c>
      <c r="C2889" s="8">
        <v>71.290000000000006</v>
      </c>
      <c r="D2889" s="10"/>
    </row>
    <row r="2890" spans="1:4" x14ac:dyDescent="0.2">
      <c r="A2890" s="5">
        <v>44368</v>
      </c>
      <c r="B2890" s="8">
        <v>73.66</v>
      </c>
      <c r="C2890" s="8">
        <v>73.12</v>
      </c>
      <c r="D2890" s="10"/>
    </row>
    <row r="2891" spans="1:4" x14ac:dyDescent="0.2">
      <c r="A2891" s="5">
        <v>44369</v>
      </c>
      <c r="B2891" s="8">
        <v>73.06</v>
      </c>
      <c r="C2891" s="8">
        <v>72.849999999999994</v>
      </c>
      <c r="D2891" s="10"/>
    </row>
    <row r="2892" spans="1:4" x14ac:dyDescent="0.2">
      <c r="A2892" s="5">
        <v>44370</v>
      </c>
      <c r="B2892" s="8">
        <v>73.08</v>
      </c>
      <c r="C2892" s="8">
        <v>72.36</v>
      </c>
      <c r="D2892" s="10"/>
    </row>
    <row r="2893" spans="1:4" x14ac:dyDescent="0.2">
      <c r="A2893" s="5">
        <v>44371</v>
      </c>
      <c r="B2893" s="8">
        <v>73.3</v>
      </c>
      <c r="C2893" s="8">
        <v>72.63</v>
      </c>
      <c r="D2893" s="10"/>
    </row>
    <row r="2894" spans="1:4" x14ac:dyDescent="0.2">
      <c r="A2894" s="5">
        <v>44372</v>
      </c>
      <c r="B2894" s="8">
        <v>74.05</v>
      </c>
      <c r="C2894" s="8">
        <v>73.33</v>
      </c>
      <c r="D2894" s="10"/>
    </row>
    <row r="2895" spans="1:4" x14ac:dyDescent="0.2">
      <c r="A2895" s="5">
        <v>44375</v>
      </c>
      <c r="B2895" s="8">
        <v>72.91</v>
      </c>
      <c r="C2895" s="8">
        <v>72.2</v>
      </c>
      <c r="D2895" s="10"/>
    </row>
    <row r="2896" spans="1:4" x14ac:dyDescent="0.2">
      <c r="A2896" s="5">
        <v>44376</v>
      </c>
      <c r="B2896" s="8">
        <v>72.98</v>
      </c>
      <c r="C2896" s="8">
        <v>72.31</v>
      </c>
      <c r="D2896" s="10"/>
    </row>
    <row r="2897" spans="1:4" x14ac:dyDescent="0.2">
      <c r="A2897" s="5">
        <v>44377</v>
      </c>
      <c r="B2897" s="8">
        <v>73.47</v>
      </c>
      <c r="C2897" s="8">
        <v>72.77</v>
      </c>
      <c r="D2897" s="10"/>
    </row>
    <row r="2898" spans="1:4" x14ac:dyDescent="0.2">
      <c r="A2898" s="5">
        <v>44378</v>
      </c>
      <c r="B2898" s="8">
        <v>75.23</v>
      </c>
      <c r="C2898" s="8">
        <v>74.33</v>
      </c>
      <c r="D2898" s="10"/>
    </row>
    <row r="2899" spans="1:4" x14ac:dyDescent="0.2">
      <c r="A2899" s="5">
        <v>44379</v>
      </c>
      <c r="B2899" s="8">
        <v>75.16</v>
      </c>
      <c r="C2899" s="8">
        <v>74.36</v>
      </c>
      <c r="D2899" s="10"/>
    </row>
    <row r="2900" spans="1:4" x14ac:dyDescent="0.2">
      <c r="A2900" s="5">
        <v>44383</v>
      </c>
      <c r="B2900" s="8">
        <v>73.37</v>
      </c>
      <c r="C2900" s="8">
        <v>72.58</v>
      </c>
      <c r="D2900" s="10"/>
    </row>
    <row r="2901" spans="1:4" x14ac:dyDescent="0.2">
      <c r="A2901" s="5">
        <v>44384</v>
      </c>
      <c r="B2901" s="8">
        <v>72.2</v>
      </c>
      <c r="C2901" s="8">
        <v>71.5</v>
      </c>
      <c r="D2901" s="10"/>
    </row>
    <row r="2902" spans="1:4" x14ac:dyDescent="0.2">
      <c r="A2902" s="5">
        <v>44385</v>
      </c>
      <c r="B2902" s="8">
        <v>72.94</v>
      </c>
      <c r="C2902" s="8">
        <v>72.22</v>
      </c>
      <c r="D2902" s="10"/>
    </row>
    <row r="2903" spans="1:4" x14ac:dyDescent="0.2">
      <c r="A2903" s="5">
        <v>44386</v>
      </c>
      <c r="B2903" s="8">
        <v>74.56</v>
      </c>
      <c r="C2903" s="8">
        <v>73.81</v>
      </c>
      <c r="D2903" s="10"/>
    </row>
    <row r="2904" spans="1:4" x14ac:dyDescent="0.2">
      <c r="A2904" s="5">
        <v>44389</v>
      </c>
      <c r="B2904" s="8">
        <v>74.099999999999994</v>
      </c>
      <c r="C2904" s="8">
        <v>73.44</v>
      </c>
      <c r="D2904" s="10"/>
    </row>
    <row r="2905" spans="1:4" x14ac:dyDescent="0.2">
      <c r="A2905" s="5">
        <v>44390</v>
      </c>
      <c r="B2905" s="8">
        <v>75.25</v>
      </c>
      <c r="C2905" s="8">
        <v>74.69</v>
      </c>
      <c r="D2905" s="10"/>
    </row>
    <row r="2906" spans="1:4" x14ac:dyDescent="0.2">
      <c r="A2906" s="5">
        <v>44391</v>
      </c>
      <c r="B2906" s="8">
        <v>73.13</v>
      </c>
      <c r="C2906" s="8">
        <v>72.64</v>
      </c>
      <c r="D2906" s="10"/>
    </row>
    <row r="2907" spans="1:4" x14ac:dyDescent="0.2">
      <c r="A2907" s="5">
        <v>44392</v>
      </c>
      <c r="B2907" s="8">
        <v>71.650000000000006</v>
      </c>
      <c r="C2907" s="8">
        <v>71.38</v>
      </c>
      <c r="D2907" s="10"/>
    </row>
    <row r="2908" spans="1:4" x14ac:dyDescent="0.2">
      <c r="A2908" s="5">
        <v>44393</v>
      </c>
      <c r="B2908" s="8">
        <v>71.81</v>
      </c>
      <c r="C2908" s="8">
        <v>71.56</v>
      </c>
      <c r="D2908" s="10"/>
    </row>
    <row r="2909" spans="1:4" x14ac:dyDescent="0.2">
      <c r="A2909" s="5">
        <v>44396</v>
      </c>
      <c r="B2909" s="8">
        <v>66.42</v>
      </c>
      <c r="C2909" s="8">
        <v>66.349999999999994</v>
      </c>
      <c r="D2909" s="10"/>
    </row>
    <row r="2910" spans="1:4" x14ac:dyDescent="0.2">
      <c r="A2910" s="5">
        <v>44397</v>
      </c>
      <c r="B2910" s="8">
        <v>67.42</v>
      </c>
      <c r="C2910" s="8">
        <v>67.2</v>
      </c>
      <c r="D2910" s="10"/>
    </row>
    <row r="2911" spans="1:4" x14ac:dyDescent="0.2">
      <c r="A2911" s="5">
        <v>44398</v>
      </c>
      <c r="B2911" s="8">
        <v>70.3</v>
      </c>
      <c r="C2911" s="8">
        <v>69.569999999999993</v>
      </c>
      <c r="D2911" s="10"/>
    </row>
    <row r="2912" spans="1:4" x14ac:dyDescent="0.2">
      <c r="A2912" s="5">
        <v>44399</v>
      </c>
      <c r="B2912" s="8">
        <v>71.91</v>
      </c>
      <c r="C2912" s="8">
        <v>71.14</v>
      </c>
      <c r="D2912" s="10"/>
    </row>
    <row r="2913" spans="1:4" x14ac:dyDescent="0.2">
      <c r="A2913" s="5">
        <v>44400</v>
      </c>
      <c r="B2913" s="8">
        <v>72.069999999999993</v>
      </c>
      <c r="C2913" s="8">
        <v>71.38</v>
      </c>
      <c r="D2913" s="10"/>
    </row>
    <row r="2914" spans="1:4" x14ac:dyDescent="0.2">
      <c r="A2914" s="5">
        <v>44403</v>
      </c>
      <c r="B2914" s="8">
        <v>71.91</v>
      </c>
      <c r="C2914" s="8">
        <v>71.34</v>
      </c>
      <c r="D2914" s="10"/>
    </row>
    <row r="2915" spans="1:4" x14ac:dyDescent="0.2">
      <c r="A2915" s="5">
        <v>44404</v>
      </c>
      <c r="B2915" s="8">
        <v>71.650000000000006</v>
      </c>
      <c r="C2915" s="8">
        <v>71.14</v>
      </c>
      <c r="D2915" s="10"/>
    </row>
    <row r="2916" spans="1:4" x14ac:dyDescent="0.2">
      <c r="A2916" s="5">
        <v>44405</v>
      </c>
      <c r="B2916" s="8">
        <v>72.39</v>
      </c>
      <c r="C2916" s="8">
        <v>71.790000000000006</v>
      </c>
      <c r="D2916" s="10"/>
    </row>
    <row r="2917" spans="1:4" x14ac:dyDescent="0.2">
      <c r="A2917" s="5">
        <v>44406</v>
      </c>
      <c r="B2917" s="8">
        <v>73.62</v>
      </c>
      <c r="C2917" s="8">
        <v>72.98</v>
      </c>
      <c r="D2917" s="10"/>
    </row>
    <row r="2918" spans="1:4" x14ac:dyDescent="0.2">
      <c r="A2918" s="5">
        <v>44407</v>
      </c>
      <c r="B2918" s="8">
        <v>73.95</v>
      </c>
      <c r="C2918" s="8">
        <v>73.23</v>
      </c>
      <c r="D2918" s="10"/>
    </row>
    <row r="2919" spans="1:4" x14ac:dyDescent="0.2">
      <c r="A2919" s="5">
        <v>44410</v>
      </c>
      <c r="B2919" s="8">
        <v>71.260000000000005</v>
      </c>
      <c r="C2919" s="8">
        <v>70.61</v>
      </c>
      <c r="D2919" s="10"/>
    </row>
    <row r="2920" spans="1:4" x14ac:dyDescent="0.2">
      <c r="A2920" s="5">
        <v>44411</v>
      </c>
      <c r="B2920" s="8">
        <v>70.56</v>
      </c>
      <c r="C2920" s="8">
        <v>70.03</v>
      </c>
      <c r="D2920" s="10"/>
    </row>
    <row r="2921" spans="1:4" x14ac:dyDescent="0.2">
      <c r="A2921" s="5">
        <v>44412</v>
      </c>
      <c r="B2921" s="8">
        <v>68.150000000000006</v>
      </c>
      <c r="C2921" s="8">
        <v>67.790000000000006</v>
      </c>
      <c r="D2921" s="10"/>
    </row>
    <row r="2922" spans="1:4" x14ac:dyDescent="0.2">
      <c r="A2922" s="5">
        <v>44413</v>
      </c>
      <c r="B2922" s="8">
        <v>69.09</v>
      </c>
      <c r="C2922" s="8">
        <v>68.739999999999995</v>
      </c>
      <c r="D2922" s="10"/>
    </row>
    <row r="2923" spans="1:4" x14ac:dyDescent="0.2">
      <c r="A2923" s="5">
        <v>44414</v>
      </c>
      <c r="B2923" s="8">
        <v>68.28</v>
      </c>
      <c r="C2923" s="8">
        <v>68.099999999999994</v>
      </c>
      <c r="D2923" s="10"/>
    </row>
    <row r="2924" spans="1:4" x14ac:dyDescent="0.2">
      <c r="A2924" s="5">
        <v>44417</v>
      </c>
      <c r="B2924" s="8">
        <v>66.48</v>
      </c>
      <c r="C2924" s="8">
        <v>66.3</v>
      </c>
      <c r="D2924" s="10"/>
    </row>
    <row r="2925" spans="1:4" x14ac:dyDescent="0.2">
      <c r="A2925" s="5">
        <v>44418</v>
      </c>
      <c r="B2925" s="8">
        <v>68.290000000000006</v>
      </c>
      <c r="C2925" s="8">
        <v>68.06</v>
      </c>
      <c r="D2925" s="10"/>
    </row>
    <row r="2926" spans="1:4" x14ac:dyDescent="0.2">
      <c r="A2926" s="5">
        <v>44419</v>
      </c>
      <c r="B2926" s="8">
        <v>69.25</v>
      </c>
      <c r="C2926" s="8">
        <v>69.02</v>
      </c>
      <c r="D2926" s="10"/>
    </row>
    <row r="2927" spans="1:4" x14ac:dyDescent="0.2">
      <c r="A2927" s="5">
        <v>44420</v>
      </c>
      <c r="B2927" s="8">
        <v>69.09</v>
      </c>
      <c r="C2927" s="8">
        <v>68.900000000000006</v>
      </c>
      <c r="D2927" s="10"/>
    </row>
    <row r="2928" spans="1:4" x14ac:dyDescent="0.2">
      <c r="A2928" s="5">
        <v>44421</v>
      </c>
      <c r="B2928" s="8">
        <v>68.44</v>
      </c>
      <c r="C2928" s="8">
        <v>68.209999999999994</v>
      </c>
      <c r="D2928" s="10"/>
    </row>
    <row r="2929" spans="1:4" x14ac:dyDescent="0.2">
      <c r="A2929" s="5">
        <v>44424</v>
      </c>
      <c r="B2929" s="8">
        <v>67.290000000000006</v>
      </c>
      <c r="C2929" s="8">
        <v>67.05</v>
      </c>
      <c r="D2929" s="10"/>
    </row>
    <row r="2930" spans="1:4" x14ac:dyDescent="0.2">
      <c r="A2930" s="5">
        <v>44425</v>
      </c>
      <c r="B2930" s="8">
        <v>66.59</v>
      </c>
      <c r="C2930" s="8">
        <v>66.34</v>
      </c>
      <c r="D2930" s="10"/>
    </row>
    <row r="2931" spans="1:4" x14ac:dyDescent="0.2">
      <c r="A2931" s="5">
        <v>44426</v>
      </c>
      <c r="B2931" s="8">
        <v>65.459999999999994</v>
      </c>
      <c r="C2931" s="8">
        <v>65.209999999999994</v>
      </c>
      <c r="D2931" s="10"/>
    </row>
    <row r="2932" spans="1:4" x14ac:dyDescent="0.2">
      <c r="A2932" s="5">
        <v>44427</v>
      </c>
      <c r="B2932" s="8">
        <v>63.69</v>
      </c>
      <c r="C2932" s="8">
        <v>63.5</v>
      </c>
      <c r="D2932" s="10"/>
    </row>
    <row r="2933" spans="1:4" x14ac:dyDescent="0.2">
      <c r="A2933" s="5">
        <v>44428</v>
      </c>
      <c r="B2933" s="8">
        <v>62.32</v>
      </c>
      <c r="C2933" s="8">
        <v>62.14</v>
      </c>
      <c r="D2933" s="10"/>
    </row>
    <row r="2934" spans="1:4" x14ac:dyDescent="0.2">
      <c r="A2934" s="5">
        <v>44431</v>
      </c>
      <c r="B2934" s="8">
        <v>65.64</v>
      </c>
      <c r="C2934" s="8">
        <v>65.34</v>
      </c>
      <c r="D2934" s="10"/>
    </row>
    <row r="2935" spans="1:4" x14ac:dyDescent="0.2">
      <c r="A2935" s="5">
        <v>44432</v>
      </c>
      <c r="B2935" s="8">
        <v>67.540000000000006</v>
      </c>
      <c r="C2935" s="8">
        <v>67.25</v>
      </c>
      <c r="D2935" s="10"/>
    </row>
    <row r="2936" spans="1:4" x14ac:dyDescent="0.2">
      <c r="A2936" s="5">
        <v>44433</v>
      </c>
      <c r="B2936" s="8">
        <v>68.36</v>
      </c>
      <c r="C2936" s="8">
        <v>68.06</v>
      </c>
      <c r="D2936" s="10"/>
    </row>
    <row r="2937" spans="1:4" x14ac:dyDescent="0.2">
      <c r="A2937" s="5">
        <v>44434</v>
      </c>
      <c r="B2937" s="8">
        <v>67.42</v>
      </c>
      <c r="C2937" s="8">
        <v>67.099999999999994</v>
      </c>
      <c r="D2937" s="10"/>
    </row>
    <row r="2938" spans="1:4" x14ac:dyDescent="0.2">
      <c r="A2938" s="5">
        <v>44435</v>
      </c>
      <c r="B2938" s="8">
        <v>68.739999999999995</v>
      </c>
      <c r="C2938" s="8">
        <v>68.48</v>
      </c>
      <c r="D2938" s="10"/>
    </row>
    <row r="2939" spans="1:4" x14ac:dyDescent="0.2">
      <c r="A2939" s="5">
        <v>44438</v>
      </c>
      <c r="B2939" s="8">
        <v>69.209999999999994</v>
      </c>
      <c r="C2939" s="8">
        <v>68.930000000000007</v>
      </c>
      <c r="D2939" s="10"/>
    </row>
    <row r="2940" spans="1:4" x14ac:dyDescent="0.2">
      <c r="A2940" s="5">
        <v>44439</v>
      </c>
      <c r="B2940" s="8">
        <v>68.5</v>
      </c>
      <c r="C2940" s="8">
        <v>68.260000000000005</v>
      </c>
      <c r="D2940" s="10"/>
    </row>
    <row r="2941" spans="1:4" x14ac:dyDescent="0.2">
      <c r="A2941" s="5">
        <v>44440</v>
      </c>
      <c r="B2941" s="8">
        <v>68.59</v>
      </c>
      <c r="C2941" s="8">
        <v>68.319999999999993</v>
      </c>
      <c r="D2941" s="10"/>
    </row>
    <row r="2942" spans="1:4" x14ac:dyDescent="0.2">
      <c r="A2942" s="5">
        <v>44441</v>
      </c>
      <c r="B2942" s="8">
        <v>69.989999999999995</v>
      </c>
      <c r="C2942" s="8">
        <v>69.73</v>
      </c>
      <c r="D2942" s="10"/>
    </row>
    <row r="2943" spans="1:4" x14ac:dyDescent="0.2">
      <c r="A2943" s="5">
        <v>44442</v>
      </c>
      <c r="B2943" s="8">
        <v>69.290000000000006</v>
      </c>
      <c r="C2943" s="8">
        <v>69.069999999999993</v>
      </c>
      <c r="D2943" s="10"/>
    </row>
    <row r="2944" spans="1:4" x14ac:dyDescent="0.2">
      <c r="A2944" s="5">
        <v>44446</v>
      </c>
      <c r="B2944" s="8">
        <v>68.349999999999994</v>
      </c>
      <c r="C2944" s="8">
        <v>68.13</v>
      </c>
      <c r="D2944" s="10"/>
    </row>
    <row r="2945" spans="1:4" x14ac:dyDescent="0.2">
      <c r="A2945" s="5">
        <v>44447</v>
      </c>
      <c r="B2945" s="8">
        <v>69.3</v>
      </c>
      <c r="C2945" s="8">
        <v>69.05</v>
      </c>
      <c r="D2945" s="10"/>
    </row>
    <row r="2946" spans="1:4" x14ac:dyDescent="0.2">
      <c r="A2946" s="5">
        <v>44448</v>
      </c>
      <c r="B2946" s="8">
        <v>68.14</v>
      </c>
      <c r="C2946" s="8">
        <v>67.92</v>
      </c>
      <c r="D2946" s="10"/>
    </row>
    <row r="2947" spans="1:4" x14ac:dyDescent="0.2">
      <c r="A2947" s="5">
        <v>44449</v>
      </c>
      <c r="B2947" s="8">
        <v>69.72</v>
      </c>
      <c r="C2947" s="8">
        <v>69.47</v>
      </c>
      <c r="D2947" s="10"/>
    </row>
    <row r="2948" spans="1:4" x14ac:dyDescent="0.2">
      <c r="A2948" s="5">
        <v>44452</v>
      </c>
      <c r="B2948" s="8">
        <v>70.45</v>
      </c>
      <c r="C2948" s="8">
        <v>70.19</v>
      </c>
      <c r="D2948" s="10"/>
    </row>
    <row r="2949" spans="1:4" x14ac:dyDescent="0.2">
      <c r="A2949" s="5">
        <v>44453</v>
      </c>
      <c r="B2949" s="8">
        <v>70.459999999999994</v>
      </c>
      <c r="C2949" s="8">
        <v>70.23</v>
      </c>
      <c r="D2949" s="10"/>
    </row>
    <row r="2950" spans="1:4" x14ac:dyDescent="0.2">
      <c r="A2950" s="5">
        <v>44454</v>
      </c>
      <c r="B2950" s="8">
        <v>72.61</v>
      </c>
      <c r="C2950" s="8">
        <v>72.33</v>
      </c>
      <c r="D2950" s="10"/>
    </row>
    <row r="2951" spans="1:4" x14ac:dyDescent="0.2">
      <c r="A2951" s="5">
        <v>44455</v>
      </c>
      <c r="B2951" s="8">
        <v>72.61</v>
      </c>
      <c r="C2951" s="8">
        <v>72.37</v>
      </c>
      <c r="D2951" s="10"/>
    </row>
    <row r="2952" spans="1:4" x14ac:dyDescent="0.2">
      <c r="A2952" s="5">
        <v>44456</v>
      </c>
      <c r="B2952" s="8">
        <v>71.97</v>
      </c>
      <c r="C2952" s="8">
        <v>71.819999999999993</v>
      </c>
      <c r="D2952" s="10"/>
    </row>
    <row r="2953" spans="1:4" x14ac:dyDescent="0.2">
      <c r="A2953" s="5">
        <v>44459</v>
      </c>
      <c r="B2953" s="8">
        <v>70.290000000000006</v>
      </c>
      <c r="C2953" s="8">
        <v>70.14</v>
      </c>
      <c r="D2953" s="10"/>
    </row>
    <row r="2954" spans="1:4" x14ac:dyDescent="0.2">
      <c r="A2954" s="5">
        <v>44460</v>
      </c>
      <c r="B2954" s="8">
        <v>70.56</v>
      </c>
      <c r="C2954" s="8">
        <v>70.489999999999995</v>
      </c>
      <c r="D2954" s="10"/>
    </row>
    <row r="2955" spans="1:4" x14ac:dyDescent="0.2">
      <c r="A2955" s="5">
        <v>44461</v>
      </c>
      <c r="B2955" s="8">
        <v>72.23</v>
      </c>
      <c r="C2955" s="8">
        <v>71.89</v>
      </c>
      <c r="D2955" s="10"/>
    </row>
    <row r="2956" spans="1:4" x14ac:dyDescent="0.2">
      <c r="A2956" s="5">
        <v>44462</v>
      </c>
      <c r="B2956" s="8">
        <v>73.3</v>
      </c>
      <c r="C2956" s="8">
        <v>72.95</v>
      </c>
      <c r="D2956" s="10"/>
    </row>
    <row r="2957" spans="1:4" x14ac:dyDescent="0.2">
      <c r="A2957" s="5">
        <v>44463</v>
      </c>
      <c r="B2957" s="8">
        <v>73.98</v>
      </c>
      <c r="C2957" s="8">
        <v>73.61</v>
      </c>
      <c r="D2957" s="10"/>
    </row>
    <row r="2958" spans="1:4" x14ac:dyDescent="0.2">
      <c r="A2958" s="5">
        <v>44466</v>
      </c>
      <c r="B2958" s="8">
        <v>75.45</v>
      </c>
      <c r="C2958" s="8">
        <v>75.08</v>
      </c>
      <c r="D2958" s="10"/>
    </row>
    <row r="2959" spans="1:4" x14ac:dyDescent="0.2">
      <c r="A2959" s="5">
        <v>44467</v>
      </c>
      <c r="B2959" s="8">
        <v>75.290000000000006</v>
      </c>
      <c r="C2959" s="8">
        <v>74.900000000000006</v>
      </c>
      <c r="D2959" s="10"/>
    </row>
    <row r="2960" spans="1:4" x14ac:dyDescent="0.2">
      <c r="A2960" s="5">
        <v>44468</v>
      </c>
      <c r="B2960" s="8">
        <v>74.83</v>
      </c>
      <c r="C2960" s="8">
        <v>74.5</v>
      </c>
      <c r="D2960" s="10"/>
    </row>
    <row r="2961" spans="1:4" x14ac:dyDescent="0.2">
      <c r="A2961" s="5">
        <v>44469</v>
      </c>
      <c r="B2961" s="8">
        <v>75.03</v>
      </c>
      <c r="C2961" s="8">
        <v>74.7</v>
      </c>
      <c r="D2961" s="10"/>
    </row>
    <row r="2962" spans="1:4" x14ac:dyDescent="0.2">
      <c r="A2962" s="5">
        <v>44470</v>
      </c>
      <c r="B2962" s="8">
        <v>75.88</v>
      </c>
      <c r="C2962" s="8">
        <v>75.58</v>
      </c>
      <c r="D2962" s="10"/>
    </row>
    <row r="2963" spans="1:4" x14ac:dyDescent="0.2">
      <c r="A2963" s="5">
        <v>44473</v>
      </c>
      <c r="B2963" s="8">
        <v>77.62</v>
      </c>
      <c r="C2963" s="8">
        <v>77.33</v>
      </c>
      <c r="D2963" s="10"/>
    </row>
    <row r="2964" spans="1:4" x14ac:dyDescent="0.2">
      <c r="A2964" s="5">
        <v>44474</v>
      </c>
      <c r="B2964" s="8">
        <v>78.930000000000007</v>
      </c>
      <c r="C2964" s="8">
        <v>78.569999999999993</v>
      </c>
      <c r="D2964" s="10"/>
    </row>
    <row r="2965" spans="1:4" x14ac:dyDescent="0.2">
      <c r="A2965" s="5">
        <v>44475</v>
      </c>
      <c r="B2965" s="8">
        <v>77.430000000000007</v>
      </c>
      <c r="C2965" s="8">
        <v>77.06</v>
      </c>
      <c r="D2965" s="10"/>
    </row>
    <row r="2966" spans="1:4" x14ac:dyDescent="0.2">
      <c r="A2966" s="5">
        <v>44476</v>
      </c>
      <c r="B2966" s="8">
        <v>78.3</v>
      </c>
      <c r="C2966" s="8">
        <v>77.959999999999994</v>
      </c>
      <c r="D2966" s="10"/>
    </row>
    <row r="2967" spans="1:4" x14ac:dyDescent="0.2">
      <c r="A2967" s="5">
        <v>44477</v>
      </c>
      <c r="B2967" s="8">
        <v>79.349999999999994</v>
      </c>
      <c r="C2967" s="8">
        <v>78.760000000000005</v>
      </c>
      <c r="D2967" s="10"/>
    </row>
    <row r="2968" spans="1:4" x14ac:dyDescent="0.2">
      <c r="A2968" s="5">
        <v>44480</v>
      </c>
      <c r="B2968" s="8">
        <v>80.52</v>
      </c>
      <c r="C2968" s="8">
        <v>79.92</v>
      </c>
      <c r="D2968" s="10"/>
    </row>
    <row r="2969" spans="1:4" x14ac:dyDescent="0.2">
      <c r="A2969" s="5">
        <v>44481</v>
      </c>
      <c r="B2969" s="8">
        <v>80.64</v>
      </c>
      <c r="C2969" s="8">
        <v>79.92</v>
      </c>
      <c r="D2969" s="10"/>
    </row>
    <row r="2970" spans="1:4" x14ac:dyDescent="0.2">
      <c r="A2970" s="5">
        <v>44482</v>
      </c>
      <c r="B2970" s="8">
        <v>80.44</v>
      </c>
      <c r="C2970" s="8">
        <v>79.819999999999993</v>
      </c>
      <c r="D2970" s="10"/>
    </row>
    <row r="2971" spans="1:4" x14ac:dyDescent="0.2">
      <c r="A2971" s="5">
        <v>44483</v>
      </c>
      <c r="B2971" s="8">
        <v>81.31</v>
      </c>
      <c r="C2971" s="8">
        <v>80.77</v>
      </c>
      <c r="D2971" s="10"/>
    </row>
    <row r="2972" spans="1:4" x14ac:dyDescent="0.2">
      <c r="A2972" s="5">
        <v>44484</v>
      </c>
      <c r="B2972" s="8">
        <v>82.28</v>
      </c>
      <c r="C2972" s="8">
        <v>81.73</v>
      </c>
      <c r="D2972" s="10"/>
    </row>
    <row r="2973" spans="1:4" x14ac:dyDescent="0.2">
      <c r="A2973" s="5">
        <v>44487</v>
      </c>
      <c r="B2973" s="8">
        <v>82.44</v>
      </c>
      <c r="C2973" s="8">
        <v>81.69</v>
      </c>
      <c r="D2973" s="10"/>
    </row>
    <row r="2974" spans="1:4" x14ac:dyDescent="0.2">
      <c r="A2974" s="5">
        <v>44488</v>
      </c>
      <c r="B2974" s="8">
        <v>82.96</v>
      </c>
      <c r="C2974" s="8">
        <v>82.44</v>
      </c>
      <c r="D2974" s="10"/>
    </row>
    <row r="2975" spans="1:4" x14ac:dyDescent="0.2">
      <c r="A2975" s="5">
        <v>44489</v>
      </c>
      <c r="B2975" s="8">
        <v>83.87</v>
      </c>
      <c r="C2975" s="8">
        <v>83.42</v>
      </c>
      <c r="D2975" s="10"/>
    </row>
    <row r="2976" spans="1:4" x14ac:dyDescent="0.2">
      <c r="A2976" s="5">
        <v>44490</v>
      </c>
      <c r="B2976" s="8">
        <v>82.5</v>
      </c>
      <c r="C2976" s="8">
        <v>81.36</v>
      </c>
      <c r="D2976" s="10"/>
    </row>
    <row r="2977" spans="1:4" x14ac:dyDescent="0.2">
      <c r="A2977" s="5">
        <v>44491</v>
      </c>
      <c r="B2977" s="8">
        <v>83.76</v>
      </c>
      <c r="C2977" s="8">
        <v>82.5</v>
      </c>
      <c r="D2977" s="10"/>
    </row>
    <row r="2978" spans="1:4" x14ac:dyDescent="0.2">
      <c r="A2978" s="5">
        <v>44494</v>
      </c>
      <c r="B2978" s="8">
        <v>83.76</v>
      </c>
      <c r="C2978" s="8">
        <v>82.61</v>
      </c>
      <c r="D2978" s="10"/>
    </row>
    <row r="2979" spans="1:4" x14ac:dyDescent="0.2">
      <c r="A2979" s="5">
        <v>44495</v>
      </c>
      <c r="B2979" s="8">
        <v>84.65</v>
      </c>
      <c r="C2979" s="8">
        <v>83.36</v>
      </c>
      <c r="D2979" s="10"/>
    </row>
    <row r="2980" spans="1:4" x14ac:dyDescent="0.2">
      <c r="A2980" s="5">
        <v>44496</v>
      </c>
      <c r="B2980" s="8">
        <v>82.66</v>
      </c>
      <c r="C2980" s="8">
        <v>81.48</v>
      </c>
      <c r="D2980" s="10"/>
    </row>
    <row r="2981" spans="1:4" x14ac:dyDescent="0.2">
      <c r="A2981" s="5">
        <v>44497</v>
      </c>
      <c r="B2981" s="8">
        <v>82.81</v>
      </c>
      <c r="C2981" s="8">
        <v>81.459999999999994</v>
      </c>
      <c r="D2981" s="10"/>
    </row>
    <row r="2982" spans="1:4" x14ac:dyDescent="0.2">
      <c r="A2982" s="5">
        <v>44498</v>
      </c>
      <c r="B2982" s="8">
        <v>83.57</v>
      </c>
      <c r="C2982" s="8">
        <v>81.78</v>
      </c>
      <c r="D2982" s="10"/>
    </row>
    <row r="2983" spans="1:4" x14ac:dyDescent="0.2">
      <c r="A2983" s="5">
        <v>44501</v>
      </c>
      <c r="B2983" s="8">
        <v>84.05</v>
      </c>
      <c r="C2983" s="8">
        <v>82.45</v>
      </c>
      <c r="D2983" s="10"/>
    </row>
    <row r="2984" spans="1:4" x14ac:dyDescent="0.2">
      <c r="A2984" s="5">
        <v>44502</v>
      </c>
      <c r="B2984" s="8">
        <v>83.91</v>
      </c>
      <c r="C2984" s="8">
        <v>82.44</v>
      </c>
      <c r="D2984" s="10"/>
    </row>
    <row r="2985" spans="1:4" x14ac:dyDescent="0.2">
      <c r="A2985" s="5">
        <v>44503</v>
      </c>
      <c r="B2985" s="8">
        <v>80.86</v>
      </c>
      <c r="C2985" s="8">
        <v>79.569999999999993</v>
      </c>
      <c r="D2985" s="10"/>
    </row>
    <row r="2986" spans="1:4" x14ac:dyDescent="0.2">
      <c r="A2986" s="5">
        <v>44504</v>
      </c>
      <c r="B2986" s="8">
        <v>78.81</v>
      </c>
      <c r="C2986" s="8">
        <v>77.7</v>
      </c>
      <c r="D2986" s="10"/>
    </row>
    <row r="2987" spans="1:4" x14ac:dyDescent="0.2">
      <c r="A2987" s="5">
        <v>44505</v>
      </c>
      <c r="B2987" s="8">
        <v>81.27</v>
      </c>
      <c r="C2987" s="8">
        <v>80.13</v>
      </c>
      <c r="D2987" s="10"/>
    </row>
    <row r="2988" spans="1:4" x14ac:dyDescent="0.2">
      <c r="A2988" s="5">
        <v>44508</v>
      </c>
      <c r="B2988" s="8">
        <v>81.93</v>
      </c>
      <c r="C2988" s="8">
        <v>80.739999999999995</v>
      </c>
      <c r="D2988" s="10"/>
    </row>
    <row r="2989" spans="1:4" x14ac:dyDescent="0.2">
      <c r="A2989" s="5">
        <v>44509</v>
      </c>
      <c r="B2989" s="8">
        <v>84.15</v>
      </c>
      <c r="C2989" s="8">
        <v>82.56</v>
      </c>
      <c r="D2989" s="10"/>
    </row>
    <row r="2990" spans="1:4" x14ac:dyDescent="0.2">
      <c r="A2990" s="5">
        <v>44510</v>
      </c>
      <c r="B2990" s="8">
        <v>81.34</v>
      </c>
      <c r="C2990" s="8">
        <v>80.06</v>
      </c>
      <c r="D2990" s="10"/>
    </row>
    <row r="2991" spans="1:4" x14ac:dyDescent="0.2">
      <c r="A2991" s="5">
        <v>44511</v>
      </c>
      <c r="B2991" s="8">
        <v>81.59</v>
      </c>
      <c r="C2991" s="8">
        <v>80.42</v>
      </c>
      <c r="D2991" s="10"/>
    </row>
    <row r="2992" spans="1:4" x14ac:dyDescent="0.2">
      <c r="A2992" s="5">
        <v>44512</v>
      </c>
      <c r="B2992" s="8">
        <v>80.790000000000006</v>
      </c>
      <c r="C2992" s="8">
        <v>79.69</v>
      </c>
      <c r="D2992" s="10"/>
    </row>
    <row r="2993" spans="1:4" x14ac:dyDescent="0.2">
      <c r="A2993" s="5">
        <v>44515</v>
      </c>
      <c r="B2993" s="8">
        <v>80.88</v>
      </c>
      <c r="C2993" s="8">
        <v>79.75</v>
      </c>
      <c r="D2993" s="10"/>
    </row>
    <row r="2994" spans="1:4" x14ac:dyDescent="0.2">
      <c r="A2994" s="5">
        <v>44516</v>
      </c>
      <c r="B2994" s="8">
        <v>80.760000000000005</v>
      </c>
      <c r="C2994" s="8">
        <v>79.739999999999995</v>
      </c>
      <c r="D2994" s="10"/>
    </row>
    <row r="2995" spans="1:4" x14ac:dyDescent="0.2">
      <c r="A2995" s="5">
        <v>44517</v>
      </c>
      <c r="B2995" s="8">
        <v>78.36</v>
      </c>
      <c r="C2995" s="8">
        <v>77.55</v>
      </c>
      <c r="D2995" s="10"/>
    </row>
    <row r="2996" spans="1:4" x14ac:dyDescent="0.2">
      <c r="A2996" s="5">
        <v>44518</v>
      </c>
      <c r="B2996" s="8">
        <v>79.010000000000005</v>
      </c>
      <c r="C2996" s="8">
        <v>78.41</v>
      </c>
      <c r="D2996" s="10"/>
    </row>
    <row r="2997" spans="1:4" x14ac:dyDescent="0.2">
      <c r="A2997" s="5">
        <v>44519</v>
      </c>
      <c r="B2997" s="8">
        <v>76.099999999999994</v>
      </c>
      <c r="C2997" s="8">
        <v>75.94</v>
      </c>
      <c r="D2997" s="10"/>
    </row>
    <row r="2998" spans="1:4" x14ac:dyDescent="0.2">
      <c r="A2998" s="5">
        <v>44522</v>
      </c>
      <c r="B2998" s="8">
        <v>76.75</v>
      </c>
      <c r="C2998" s="8">
        <v>76.12</v>
      </c>
      <c r="D2998" s="10"/>
    </row>
    <row r="2999" spans="1:4" x14ac:dyDescent="0.2">
      <c r="A2999" s="5">
        <v>44523</v>
      </c>
      <c r="B2999" s="8">
        <v>78.5</v>
      </c>
      <c r="C2999" s="8">
        <v>77.94</v>
      </c>
      <c r="D2999" s="10"/>
    </row>
    <row r="3000" spans="1:4" x14ac:dyDescent="0.2">
      <c r="A3000" s="5">
        <v>44524</v>
      </c>
      <c r="B3000" s="8">
        <v>78.39</v>
      </c>
      <c r="C3000" s="8">
        <v>77.81</v>
      </c>
      <c r="D3000" s="10"/>
    </row>
    <row r="3001" spans="1:4" x14ac:dyDescent="0.2">
      <c r="A3001" s="5">
        <v>44529</v>
      </c>
      <c r="B3001" s="8">
        <v>69.95</v>
      </c>
      <c r="C3001" s="8">
        <v>69.62</v>
      </c>
      <c r="D3001" s="10"/>
    </row>
    <row r="3002" spans="1:4" x14ac:dyDescent="0.2">
      <c r="A3002" s="5">
        <v>44530</v>
      </c>
      <c r="B3002" s="8">
        <v>66.180000000000007</v>
      </c>
      <c r="C3002" s="8">
        <v>65.849999999999994</v>
      </c>
      <c r="D3002" s="10"/>
    </row>
    <row r="3003" spans="1:4" x14ac:dyDescent="0.2">
      <c r="A3003" s="5">
        <v>44531</v>
      </c>
      <c r="B3003" s="8">
        <v>65.569999999999993</v>
      </c>
      <c r="C3003" s="8">
        <v>65.37</v>
      </c>
      <c r="D3003" s="10"/>
    </row>
    <row r="3004" spans="1:4" x14ac:dyDescent="0.2">
      <c r="A3004" s="5">
        <v>44532</v>
      </c>
      <c r="B3004" s="8">
        <v>66.5</v>
      </c>
      <c r="C3004" s="8">
        <v>66.27</v>
      </c>
      <c r="D3004" s="10"/>
    </row>
    <row r="3005" spans="1:4" x14ac:dyDescent="0.2">
      <c r="A3005" s="5">
        <v>44533</v>
      </c>
      <c r="B3005" s="8">
        <v>66.260000000000005</v>
      </c>
      <c r="C3005" s="8">
        <v>66.099999999999994</v>
      </c>
      <c r="D3005" s="10"/>
    </row>
    <row r="3006" spans="1:4" x14ac:dyDescent="0.2">
      <c r="A3006" s="5">
        <v>44536</v>
      </c>
      <c r="B3006" s="8">
        <v>69.489999999999995</v>
      </c>
      <c r="C3006" s="8">
        <v>69.3</v>
      </c>
      <c r="D3006" s="10"/>
    </row>
    <row r="3007" spans="1:4" x14ac:dyDescent="0.2">
      <c r="A3007" s="5">
        <v>44537</v>
      </c>
      <c r="B3007" s="8">
        <v>72.05</v>
      </c>
      <c r="C3007" s="8">
        <v>71.84</v>
      </c>
      <c r="D3007" s="10"/>
    </row>
    <row r="3008" spans="1:4" x14ac:dyDescent="0.2">
      <c r="A3008" s="5">
        <v>44538</v>
      </c>
      <c r="B3008" s="8">
        <v>72.36</v>
      </c>
      <c r="C3008" s="8">
        <v>72.180000000000007</v>
      </c>
      <c r="D3008" s="10"/>
    </row>
    <row r="3009" spans="1:4" x14ac:dyDescent="0.2">
      <c r="A3009" s="5">
        <v>44539</v>
      </c>
      <c r="B3009" s="8">
        <v>70.94</v>
      </c>
      <c r="C3009" s="8">
        <v>70.790000000000006</v>
      </c>
      <c r="D3009" s="10"/>
    </row>
    <row r="3010" spans="1:4" x14ac:dyDescent="0.2">
      <c r="A3010" s="5">
        <v>44540</v>
      </c>
      <c r="B3010" s="8">
        <v>71.67</v>
      </c>
      <c r="C3010" s="8">
        <v>71.48</v>
      </c>
      <c r="D3010" s="10"/>
    </row>
    <row r="3011" spans="1:4" x14ac:dyDescent="0.2">
      <c r="A3011" s="5">
        <v>44543</v>
      </c>
      <c r="B3011" s="8">
        <v>71.290000000000006</v>
      </c>
      <c r="C3011" s="8">
        <v>71.06</v>
      </c>
      <c r="D3011" s="10"/>
    </row>
    <row r="3012" spans="1:4" x14ac:dyDescent="0.2">
      <c r="A3012" s="5">
        <v>44544</v>
      </c>
      <c r="B3012" s="8">
        <v>70.73</v>
      </c>
      <c r="C3012" s="8">
        <v>70.52</v>
      </c>
      <c r="D3012" s="10"/>
    </row>
    <row r="3013" spans="1:4" x14ac:dyDescent="0.2">
      <c r="A3013" s="5">
        <v>44545</v>
      </c>
      <c r="B3013" s="8">
        <v>70.87</v>
      </c>
      <c r="C3013" s="8">
        <v>70.66</v>
      </c>
      <c r="D3013" s="10"/>
    </row>
    <row r="3014" spans="1:4" x14ac:dyDescent="0.2">
      <c r="A3014" s="5">
        <v>44546</v>
      </c>
      <c r="B3014" s="8">
        <v>72.38</v>
      </c>
      <c r="C3014" s="8">
        <v>72.150000000000006</v>
      </c>
      <c r="D3014" s="10"/>
    </row>
    <row r="3015" spans="1:4" x14ac:dyDescent="0.2">
      <c r="A3015" s="5">
        <v>44547</v>
      </c>
      <c r="B3015" s="8">
        <v>70.86</v>
      </c>
      <c r="C3015" s="8">
        <v>70.72</v>
      </c>
      <c r="D3015" s="10"/>
    </row>
    <row r="3016" spans="1:4" x14ac:dyDescent="0.2">
      <c r="A3016" s="5">
        <v>44550</v>
      </c>
      <c r="B3016" s="8">
        <v>68.23</v>
      </c>
      <c r="C3016" s="8">
        <v>68.61</v>
      </c>
      <c r="D3016" s="10"/>
    </row>
    <row r="3017" spans="1:4" x14ac:dyDescent="0.2">
      <c r="A3017" s="5">
        <v>44551</v>
      </c>
      <c r="B3017" s="8">
        <v>71.12</v>
      </c>
      <c r="C3017" s="8">
        <v>70.819999999999993</v>
      </c>
      <c r="D3017" s="10"/>
    </row>
    <row r="3018" spans="1:4" x14ac:dyDescent="0.2">
      <c r="A3018" s="5">
        <v>44552</v>
      </c>
      <c r="B3018" s="8">
        <v>72.760000000000005</v>
      </c>
      <c r="C3018" s="8">
        <v>72.33</v>
      </c>
      <c r="D3018" s="10"/>
    </row>
    <row r="3019" spans="1:4" x14ac:dyDescent="0.2">
      <c r="A3019" s="5">
        <v>44553</v>
      </c>
      <c r="B3019" s="8">
        <v>73.790000000000006</v>
      </c>
      <c r="C3019" s="8">
        <v>73.42</v>
      </c>
      <c r="D3019" s="10"/>
    </row>
    <row r="3020" spans="1:4" x14ac:dyDescent="0.2">
      <c r="A3020" s="5">
        <v>44557</v>
      </c>
      <c r="B3020" s="8">
        <v>75.569999999999993</v>
      </c>
      <c r="C3020" s="8">
        <v>75.180000000000007</v>
      </c>
      <c r="D3020" s="10"/>
    </row>
    <row r="3021" spans="1:4" x14ac:dyDescent="0.2">
      <c r="A3021" s="5">
        <v>44558</v>
      </c>
      <c r="B3021" s="8">
        <v>75.98</v>
      </c>
      <c r="C3021" s="8">
        <v>75.599999999999994</v>
      </c>
      <c r="D3021" s="10"/>
    </row>
    <row r="3022" spans="1:4" x14ac:dyDescent="0.2">
      <c r="A3022" s="5">
        <v>44559</v>
      </c>
      <c r="B3022" s="8">
        <v>76.56</v>
      </c>
      <c r="C3022" s="8">
        <v>76.180000000000007</v>
      </c>
      <c r="D3022" s="10"/>
    </row>
    <row r="3023" spans="1:4" x14ac:dyDescent="0.2">
      <c r="A3023" s="5">
        <v>44560</v>
      </c>
      <c r="B3023" s="8">
        <v>76.989999999999995</v>
      </c>
      <c r="C3023" s="8">
        <v>76.61</v>
      </c>
      <c r="D3023" s="10"/>
    </row>
    <row r="3024" spans="1:4" x14ac:dyDescent="0.2">
      <c r="A3024" s="5">
        <v>44561</v>
      </c>
      <c r="B3024" s="8">
        <v>75.209999999999994</v>
      </c>
      <c r="C3024" s="8">
        <v>74.88</v>
      </c>
      <c r="D3024" s="10"/>
    </row>
    <row r="3025" spans="1:4" x14ac:dyDescent="0.2">
      <c r="A3025" s="5">
        <v>44564</v>
      </c>
      <c r="B3025" s="8">
        <v>76.08</v>
      </c>
      <c r="C3025" s="8">
        <v>75.849999999999994</v>
      </c>
      <c r="D3025" s="10"/>
    </row>
    <row r="3026" spans="1:4" x14ac:dyDescent="0.2">
      <c r="A3026" s="5">
        <v>44565</v>
      </c>
      <c r="B3026" s="8">
        <v>76.989999999999995</v>
      </c>
      <c r="C3026" s="8">
        <v>76.739999999999995</v>
      </c>
      <c r="D3026" s="10"/>
    </row>
    <row r="3027" spans="1:4" x14ac:dyDescent="0.2">
      <c r="A3027" s="5">
        <v>44566</v>
      </c>
      <c r="B3027" s="8">
        <v>77.849999999999994</v>
      </c>
      <c r="C3027" s="8">
        <v>77.47</v>
      </c>
      <c r="D3027" s="10"/>
    </row>
    <row r="3028" spans="1:4" x14ac:dyDescent="0.2">
      <c r="A3028" s="5">
        <v>44567</v>
      </c>
      <c r="B3028" s="8">
        <v>79.459999999999994</v>
      </c>
      <c r="C3028" s="8">
        <v>78.88</v>
      </c>
      <c r="D3028" s="10"/>
    </row>
    <row r="3029" spans="1:4" x14ac:dyDescent="0.2">
      <c r="A3029" s="5">
        <v>44568</v>
      </c>
      <c r="B3029" s="8">
        <v>78.900000000000006</v>
      </c>
      <c r="C3029" s="8">
        <v>78.44</v>
      </c>
      <c r="D3029" s="10"/>
    </row>
    <row r="3030" spans="1:4" x14ac:dyDescent="0.2">
      <c r="A3030" s="5">
        <v>44571</v>
      </c>
      <c r="B3030" s="8">
        <v>78.23</v>
      </c>
      <c r="C3030" s="8">
        <v>77.7</v>
      </c>
      <c r="D3030" s="10"/>
    </row>
    <row r="3031" spans="1:4" x14ac:dyDescent="0.2">
      <c r="A3031" s="5">
        <v>44572</v>
      </c>
      <c r="B3031" s="8">
        <v>81.22</v>
      </c>
      <c r="C3031" s="8">
        <v>80.67</v>
      </c>
      <c r="D3031" s="10"/>
    </row>
    <row r="3032" spans="1:4" x14ac:dyDescent="0.2">
      <c r="A3032" s="5">
        <v>44573</v>
      </c>
      <c r="B3032" s="8">
        <v>82.64</v>
      </c>
      <c r="C3032" s="8">
        <v>82.02</v>
      </c>
      <c r="D3032" s="10"/>
    </row>
    <row r="3033" spans="1:4" x14ac:dyDescent="0.2">
      <c r="A3033" s="5">
        <v>44574</v>
      </c>
      <c r="B3033" s="8">
        <v>82.12</v>
      </c>
      <c r="C3033" s="8">
        <v>81.62</v>
      </c>
      <c r="D3033" s="10"/>
    </row>
    <row r="3034" spans="1:4" x14ac:dyDescent="0.2">
      <c r="A3034" s="5">
        <v>44575</v>
      </c>
      <c r="B3034" s="8">
        <v>83.82</v>
      </c>
      <c r="C3034" s="8">
        <v>83.3</v>
      </c>
      <c r="D3034" s="10"/>
    </row>
    <row r="3035" spans="1:4" x14ac:dyDescent="0.2">
      <c r="A3035" s="5">
        <v>44579</v>
      </c>
      <c r="B3035" s="8">
        <v>85.43</v>
      </c>
      <c r="C3035" s="8">
        <v>84.83</v>
      </c>
      <c r="D3035" s="10"/>
    </row>
    <row r="3036" spans="1:4" x14ac:dyDescent="0.2">
      <c r="A3036" s="5">
        <v>44580</v>
      </c>
      <c r="B3036" s="8">
        <v>86.96</v>
      </c>
      <c r="C3036" s="8">
        <v>85.8</v>
      </c>
      <c r="D3036" s="10"/>
    </row>
    <row r="3037" spans="1:4" x14ac:dyDescent="0.2">
      <c r="A3037" s="5">
        <v>44581</v>
      </c>
      <c r="B3037" s="8">
        <v>86.9</v>
      </c>
      <c r="C3037" s="8">
        <v>85.55</v>
      </c>
      <c r="D3037" s="10"/>
    </row>
    <row r="3038" spans="1:4" x14ac:dyDescent="0.2">
      <c r="A3038" s="5">
        <v>44582</v>
      </c>
      <c r="B3038" s="8">
        <v>85.14</v>
      </c>
      <c r="C3038" s="8">
        <v>84.14</v>
      </c>
      <c r="D3038" s="10"/>
    </row>
    <row r="3039" spans="1:4" x14ac:dyDescent="0.2">
      <c r="A3039" s="5">
        <v>44585</v>
      </c>
      <c r="B3039" s="8">
        <v>83.31</v>
      </c>
      <c r="C3039" s="8">
        <v>82.41</v>
      </c>
      <c r="D3039" s="10"/>
    </row>
    <row r="3040" spans="1:4" x14ac:dyDescent="0.2">
      <c r="A3040" s="5">
        <v>44586</v>
      </c>
      <c r="B3040" s="8">
        <v>85.6</v>
      </c>
      <c r="C3040" s="8">
        <v>84.37</v>
      </c>
      <c r="D3040" s="10"/>
    </row>
    <row r="3041" spans="1:4" x14ac:dyDescent="0.2">
      <c r="A3041" s="5">
        <v>44587</v>
      </c>
      <c r="B3041" s="8">
        <v>87.35</v>
      </c>
      <c r="C3041" s="8">
        <v>85.96</v>
      </c>
      <c r="D3041" s="10"/>
    </row>
    <row r="3042" spans="1:4" x14ac:dyDescent="0.2">
      <c r="A3042" s="5">
        <v>44588</v>
      </c>
      <c r="B3042" s="8">
        <v>86.61</v>
      </c>
      <c r="C3042" s="8">
        <v>85.29</v>
      </c>
      <c r="D3042" s="10"/>
    </row>
    <row r="3043" spans="1:4" x14ac:dyDescent="0.2">
      <c r="A3043" s="5">
        <v>44589</v>
      </c>
      <c r="B3043" s="8">
        <v>86.82</v>
      </c>
      <c r="C3043" s="8">
        <v>85.43</v>
      </c>
      <c r="D3043" s="10"/>
    </row>
    <row r="3044" spans="1:4" x14ac:dyDescent="0.2">
      <c r="A3044" s="5">
        <v>44592</v>
      </c>
      <c r="B3044" s="8">
        <v>88.15</v>
      </c>
      <c r="C3044" s="8">
        <v>86.49</v>
      </c>
      <c r="D3044" s="10"/>
    </row>
    <row r="3045" spans="1:4" x14ac:dyDescent="0.2">
      <c r="A3045" s="5">
        <v>44593</v>
      </c>
      <c r="B3045" s="8">
        <v>88.2</v>
      </c>
      <c r="C3045" s="8">
        <v>86.46</v>
      </c>
      <c r="D3045" s="10"/>
    </row>
    <row r="3046" spans="1:4" x14ac:dyDescent="0.2">
      <c r="A3046" s="5">
        <v>44594</v>
      </c>
      <c r="B3046" s="8">
        <v>88.26</v>
      </c>
      <c r="C3046" s="8">
        <v>86.69</v>
      </c>
      <c r="D3046" s="10"/>
    </row>
    <row r="3047" spans="1:4" x14ac:dyDescent="0.2">
      <c r="A3047" s="5">
        <v>44595</v>
      </c>
      <c r="B3047" s="8">
        <v>90.27</v>
      </c>
      <c r="C3047" s="8">
        <v>88.45</v>
      </c>
      <c r="D3047" s="10"/>
    </row>
    <row r="3048" spans="1:4" x14ac:dyDescent="0.2">
      <c r="A3048" s="5">
        <v>44596</v>
      </c>
      <c r="B3048" s="8">
        <v>92.31</v>
      </c>
      <c r="C3048" s="8">
        <v>90.33</v>
      </c>
      <c r="D3048" s="10"/>
    </row>
    <row r="3049" spans="1:4" x14ac:dyDescent="0.2">
      <c r="A3049" s="5">
        <v>44599</v>
      </c>
      <c r="B3049" s="8">
        <v>91.32</v>
      </c>
      <c r="C3049" s="8">
        <v>89.77</v>
      </c>
      <c r="D3049" s="10"/>
    </row>
    <row r="3050" spans="1:4" x14ac:dyDescent="0.2">
      <c r="A3050" s="5">
        <v>44600</v>
      </c>
      <c r="B3050" s="8">
        <v>89.36</v>
      </c>
      <c r="C3050" s="8">
        <v>87.9</v>
      </c>
      <c r="D3050" s="10"/>
    </row>
    <row r="3051" spans="1:4" x14ac:dyDescent="0.2">
      <c r="A3051" s="5">
        <v>44601</v>
      </c>
      <c r="B3051" s="8">
        <v>89.66</v>
      </c>
      <c r="C3051" s="8">
        <v>88.53</v>
      </c>
      <c r="D3051" s="10"/>
    </row>
    <row r="3052" spans="1:4" x14ac:dyDescent="0.2">
      <c r="A3052" s="5">
        <v>44602</v>
      </c>
      <c r="B3052" s="8">
        <v>89.88</v>
      </c>
      <c r="C3052" s="8">
        <v>88.56</v>
      </c>
      <c r="D3052" s="10"/>
    </row>
    <row r="3053" spans="1:4" x14ac:dyDescent="0.2">
      <c r="A3053" s="5">
        <v>44603</v>
      </c>
      <c r="B3053" s="8">
        <v>93.1</v>
      </c>
      <c r="C3053" s="8">
        <v>91.42</v>
      </c>
      <c r="D3053" s="10"/>
    </row>
    <row r="3054" spans="1:4" x14ac:dyDescent="0.2">
      <c r="A3054" s="5">
        <v>44606</v>
      </c>
      <c r="B3054" s="8">
        <v>95.46</v>
      </c>
      <c r="C3054" s="8">
        <v>93.5</v>
      </c>
      <c r="D3054" s="10"/>
    </row>
    <row r="3055" spans="1:4" x14ac:dyDescent="0.2">
      <c r="A3055" s="5">
        <v>44607</v>
      </c>
      <c r="B3055" s="8">
        <v>92.07</v>
      </c>
      <c r="C3055" s="8">
        <v>90.21</v>
      </c>
      <c r="D3055" s="10"/>
    </row>
    <row r="3056" spans="1:4" x14ac:dyDescent="0.2">
      <c r="A3056" s="5">
        <v>44608</v>
      </c>
      <c r="B3056" s="8">
        <v>93.66</v>
      </c>
      <c r="C3056" s="8">
        <v>91.83</v>
      </c>
      <c r="D3056" s="10"/>
    </row>
    <row r="3057" spans="1:4" x14ac:dyDescent="0.2">
      <c r="A3057" s="5">
        <v>44609</v>
      </c>
      <c r="B3057" s="8">
        <v>91.76</v>
      </c>
      <c r="C3057" s="8">
        <v>90.04</v>
      </c>
      <c r="D3057" s="10"/>
    </row>
    <row r="3058" spans="1:4" x14ac:dyDescent="0.2">
      <c r="A3058" s="5">
        <v>44610</v>
      </c>
      <c r="B3058" s="8">
        <v>91.07</v>
      </c>
      <c r="C3058" s="8">
        <v>90.21</v>
      </c>
      <c r="D3058" s="10"/>
    </row>
    <row r="3059" spans="1:4" x14ac:dyDescent="0.2">
      <c r="A3059" s="5">
        <v>44614</v>
      </c>
      <c r="B3059" s="8">
        <v>92.35</v>
      </c>
      <c r="C3059" s="8">
        <v>91.91</v>
      </c>
      <c r="D3059" s="10"/>
    </row>
    <row r="3060" spans="1:4" x14ac:dyDescent="0.2">
      <c r="A3060" s="5">
        <v>44615</v>
      </c>
      <c r="B3060" s="8">
        <v>92.1</v>
      </c>
      <c r="C3060" s="8">
        <v>90.69</v>
      </c>
      <c r="D3060" s="10"/>
    </row>
    <row r="3061" spans="1:4" x14ac:dyDescent="0.2">
      <c r="A3061" s="5">
        <v>44616</v>
      </c>
      <c r="B3061" s="8">
        <v>92.81</v>
      </c>
      <c r="C3061" s="8">
        <v>90.94</v>
      </c>
      <c r="D3061" s="10"/>
    </row>
    <row r="3062" spans="1:4" x14ac:dyDescent="0.2">
      <c r="A3062" s="5">
        <v>44617</v>
      </c>
      <c r="B3062" s="8">
        <v>91.59</v>
      </c>
      <c r="C3062" s="8">
        <v>89.89</v>
      </c>
      <c r="D3062" s="10"/>
    </row>
    <row r="3063" spans="1:4" x14ac:dyDescent="0.2">
      <c r="A3063" s="5">
        <v>44620</v>
      </c>
      <c r="B3063" s="8">
        <v>95.72</v>
      </c>
      <c r="C3063" s="8">
        <v>93.5</v>
      </c>
      <c r="D3063" s="10"/>
    </row>
    <row r="3064" spans="1:4" x14ac:dyDescent="0.2">
      <c r="A3064" s="5">
        <v>44621</v>
      </c>
      <c r="B3064" s="8">
        <v>103.41</v>
      </c>
      <c r="C3064" s="8">
        <v>100.21</v>
      </c>
      <c r="D3064" s="10"/>
    </row>
    <row r="3065" spans="1:4" x14ac:dyDescent="0.2">
      <c r="A3065" s="5">
        <v>44622</v>
      </c>
      <c r="B3065" s="8">
        <v>110.6</v>
      </c>
      <c r="C3065" s="8">
        <v>107.06</v>
      </c>
      <c r="D3065" s="10"/>
    </row>
    <row r="3066" spans="1:4" x14ac:dyDescent="0.2">
      <c r="A3066" s="5">
        <v>44623</v>
      </c>
      <c r="B3066" s="8">
        <v>107.67</v>
      </c>
      <c r="C3066" s="8">
        <v>104.61</v>
      </c>
      <c r="D3066" s="10"/>
    </row>
    <row r="3067" spans="1:4" x14ac:dyDescent="0.2">
      <c r="A3067" s="5">
        <v>44624</v>
      </c>
      <c r="B3067" s="8">
        <v>115.68</v>
      </c>
      <c r="C3067" s="8">
        <v>112.11</v>
      </c>
      <c r="D3067" s="10"/>
    </row>
    <row r="3068" spans="1:4" x14ac:dyDescent="0.2">
      <c r="A3068" s="5">
        <v>44627</v>
      </c>
      <c r="B3068" s="8">
        <v>119.4</v>
      </c>
      <c r="C3068" s="8">
        <v>115.8</v>
      </c>
      <c r="D3068" s="10"/>
    </row>
    <row r="3069" spans="1:4" x14ac:dyDescent="0.2">
      <c r="A3069" s="5">
        <v>44628</v>
      </c>
      <c r="B3069" s="8">
        <v>123.7</v>
      </c>
      <c r="C3069" s="8">
        <v>119.65</v>
      </c>
      <c r="D3069" s="10"/>
    </row>
    <row r="3070" spans="1:4" x14ac:dyDescent="0.2">
      <c r="A3070" s="5">
        <v>44629</v>
      </c>
      <c r="B3070" s="8">
        <v>108.7</v>
      </c>
      <c r="C3070" s="8">
        <v>105.05</v>
      </c>
      <c r="D3070" s="10"/>
    </row>
    <row r="3071" spans="1:4" x14ac:dyDescent="0.2">
      <c r="A3071" s="5">
        <v>44630</v>
      </c>
      <c r="B3071" s="8">
        <v>106.02</v>
      </c>
      <c r="C3071" s="8">
        <v>102.99</v>
      </c>
      <c r="D3071" s="10"/>
    </row>
    <row r="3072" spans="1:4" x14ac:dyDescent="0.2">
      <c r="A3072" s="5">
        <v>44631</v>
      </c>
      <c r="B3072" s="8">
        <v>109.33</v>
      </c>
      <c r="C3072" s="8">
        <v>106.3</v>
      </c>
      <c r="D3072" s="10"/>
    </row>
    <row r="3073" spans="1:4" x14ac:dyDescent="0.2">
      <c r="A3073" s="5">
        <v>44634</v>
      </c>
      <c r="B3073" s="8">
        <v>103.01</v>
      </c>
      <c r="C3073" s="8">
        <v>101.18</v>
      </c>
      <c r="D3073" s="10"/>
    </row>
    <row r="3074" spans="1:4" x14ac:dyDescent="0.2">
      <c r="A3074" s="5">
        <v>44635</v>
      </c>
      <c r="B3074" s="8">
        <v>96.44</v>
      </c>
      <c r="C3074" s="8">
        <v>94.79</v>
      </c>
      <c r="D3074" s="10"/>
    </row>
    <row r="3075" spans="1:4" x14ac:dyDescent="0.2">
      <c r="A3075" s="5">
        <v>44636</v>
      </c>
      <c r="B3075" s="8">
        <v>95.04</v>
      </c>
      <c r="C3075" s="8">
        <v>93.59</v>
      </c>
      <c r="D3075" s="10"/>
    </row>
    <row r="3076" spans="1:4" x14ac:dyDescent="0.2">
      <c r="A3076" s="5">
        <v>44637</v>
      </c>
      <c r="B3076" s="8">
        <v>102.98</v>
      </c>
      <c r="C3076" s="8">
        <v>101.65</v>
      </c>
      <c r="D3076" s="10"/>
    </row>
    <row r="3077" spans="1:4" x14ac:dyDescent="0.2">
      <c r="A3077" s="5">
        <v>44638</v>
      </c>
      <c r="B3077" s="8">
        <v>104.7</v>
      </c>
      <c r="C3077" s="8">
        <v>103.09</v>
      </c>
      <c r="D3077" s="10"/>
    </row>
    <row r="3078" spans="1:4" x14ac:dyDescent="0.2">
      <c r="A3078" s="5">
        <v>44641</v>
      </c>
      <c r="B3078" s="8">
        <v>112.12</v>
      </c>
      <c r="C3078" s="8">
        <v>109.97</v>
      </c>
      <c r="D3078" s="10"/>
    </row>
    <row r="3079" spans="1:4" x14ac:dyDescent="0.2">
      <c r="A3079" s="5">
        <v>44642</v>
      </c>
      <c r="B3079" s="8">
        <v>111.76</v>
      </c>
      <c r="C3079" s="8">
        <v>109.27</v>
      </c>
      <c r="D3079" s="10"/>
    </row>
    <row r="3080" spans="1:4" x14ac:dyDescent="0.2">
      <c r="A3080" s="5">
        <v>44643</v>
      </c>
      <c r="B3080" s="8">
        <v>114.93</v>
      </c>
      <c r="C3080" s="8">
        <v>111.99</v>
      </c>
      <c r="D3080" s="10"/>
    </row>
    <row r="3081" spans="1:4" x14ac:dyDescent="0.2">
      <c r="A3081" s="5">
        <v>44644</v>
      </c>
      <c r="B3081" s="8">
        <v>112.34</v>
      </c>
      <c r="C3081" s="8">
        <v>109.43</v>
      </c>
      <c r="D3081" s="10"/>
    </row>
    <row r="3082" spans="1:4" x14ac:dyDescent="0.2">
      <c r="A3082" s="5">
        <v>44645</v>
      </c>
      <c r="B3082" s="8">
        <v>113.9</v>
      </c>
      <c r="C3082" s="8">
        <v>111.06</v>
      </c>
      <c r="D3082" s="10"/>
    </row>
    <row r="3083" spans="1:4" x14ac:dyDescent="0.2">
      <c r="A3083" s="5">
        <v>44648</v>
      </c>
      <c r="B3083" s="8">
        <v>105.96</v>
      </c>
      <c r="C3083" s="8">
        <v>103.42</v>
      </c>
      <c r="D3083" s="10"/>
    </row>
    <row r="3084" spans="1:4" x14ac:dyDescent="0.2">
      <c r="A3084" s="5">
        <v>44649</v>
      </c>
      <c r="B3084" s="8">
        <v>104.24</v>
      </c>
      <c r="C3084" s="8">
        <v>102.05</v>
      </c>
      <c r="D3084" s="10"/>
    </row>
    <row r="3085" spans="1:4" x14ac:dyDescent="0.2">
      <c r="A3085" s="5">
        <v>44650</v>
      </c>
      <c r="B3085" s="8">
        <v>107.82</v>
      </c>
      <c r="C3085" s="8">
        <v>105.68</v>
      </c>
      <c r="D3085" s="10"/>
    </row>
    <row r="3086" spans="1:4" x14ac:dyDescent="0.2">
      <c r="A3086" s="5">
        <v>44651</v>
      </c>
      <c r="B3086" s="8">
        <v>100.28</v>
      </c>
      <c r="C3086" s="8">
        <v>98.52</v>
      </c>
      <c r="D3086" s="10"/>
    </row>
    <row r="3087" spans="1:4" x14ac:dyDescent="0.2">
      <c r="A3087" s="5">
        <v>44652</v>
      </c>
      <c r="B3087" s="8">
        <v>99.27</v>
      </c>
      <c r="C3087" s="8">
        <v>97.9</v>
      </c>
      <c r="D3087" s="10"/>
    </row>
    <row r="3088" spans="1:4" x14ac:dyDescent="0.2">
      <c r="A3088" s="5">
        <v>44655</v>
      </c>
      <c r="B3088" s="8">
        <v>103.28</v>
      </c>
      <c r="C3088" s="8">
        <v>101.84</v>
      </c>
      <c r="D3088" s="10"/>
    </row>
    <row r="3089" spans="1:4" x14ac:dyDescent="0.2">
      <c r="A3089" s="5">
        <v>44656</v>
      </c>
      <c r="B3089" s="8">
        <v>101.96</v>
      </c>
      <c r="C3089" s="8">
        <v>100.68</v>
      </c>
      <c r="D3089" s="10"/>
    </row>
    <row r="3090" spans="1:4" x14ac:dyDescent="0.2">
      <c r="A3090" s="5">
        <v>44657</v>
      </c>
      <c r="B3090" s="8">
        <v>96.23</v>
      </c>
      <c r="C3090" s="8">
        <v>95.41</v>
      </c>
      <c r="D3090" s="10"/>
    </row>
    <row r="3091" spans="1:4" x14ac:dyDescent="0.2">
      <c r="A3091" s="5">
        <v>44658</v>
      </c>
      <c r="B3091" s="8">
        <v>96.03</v>
      </c>
      <c r="C3091" s="8">
        <v>95.51</v>
      </c>
      <c r="D3091" s="10"/>
    </row>
    <row r="3092" spans="1:4" x14ac:dyDescent="0.2">
      <c r="A3092" s="5">
        <v>44659</v>
      </c>
      <c r="B3092" s="8">
        <v>98.26</v>
      </c>
      <c r="C3092" s="8">
        <v>97.73</v>
      </c>
      <c r="D3092" s="10"/>
    </row>
    <row r="3093" spans="1:4" x14ac:dyDescent="0.2">
      <c r="A3093" s="5">
        <v>44662</v>
      </c>
      <c r="B3093" s="8">
        <v>94.29</v>
      </c>
      <c r="C3093" s="8">
        <v>93.92</v>
      </c>
      <c r="D3093" s="10"/>
    </row>
    <row r="3094" spans="1:4" x14ac:dyDescent="0.2">
      <c r="A3094" s="5">
        <v>44663</v>
      </c>
      <c r="B3094" s="8">
        <v>100.6</v>
      </c>
      <c r="C3094" s="8">
        <v>100.15</v>
      </c>
      <c r="D3094" s="10"/>
    </row>
    <row r="3095" spans="1:4" x14ac:dyDescent="0.2">
      <c r="A3095" s="5">
        <v>44664</v>
      </c>
      <c r="B3095" s="8">
        <v>104.25</v>
      </c>
      <c r="C3095" s="8">
        <v>103.79</v>
      </c>
      <c r="D3095" s="10"/>
    </row>
    <row r="3096" spans="1:4" x14ac:dyDescent="0.2">
      <c r="A3096" s="5">
        <v>44665</v>
      </c>
      <c r="B3096" s="8">
        <v>106.95</v>
      </c>
      <c r="C3096" s="8">
        <v>106.38</v>
      </c>
      <c r="D3096" s="10"/>
    </row>
    <row r="3097" spans="1:4" x14ac:dyDescent="0.2">
      <c r="A3097" s="5">
        <v>44669</v>
      </c>
      <c r="B3097" s="8">
        <v>108.21</v>
      </c>
      <c r="C3097" s="8">
        <v>107.61</v>
      </c>
      <c r="D3097" s="10"/>
    </row>
    <row r="3098" spans="1:4" x14ac:dyDescent="0.2">
      <c r="A3098" s="5">
        <v>44670</v>
      </c>
      <c r="B3098" s="8">
        <v>102.56</v>
      </c>
      <c r="C3098" s="8">
        <v>102.05</v>
      </c>
      <c r="D3098" s="10"/>
    </row>
    <row r="3099" spans="1:4" x14ac:dyDescent="0.2">
      <c r="A3099" s="5">
        <v>44671</v>
      </c>
      <c r="B3099" s="8">
        <v>102.75</v>
      </c>
      <c r="C3099" s="8">
        <v>102.19</v>
      </c>
      <c r="D3099" s="10"/>
    </row>
    <row r="3100" spans="1:4" x14ac:dyDescent="0.2">
      <c r="A3100" s="5">
        <v>44672</v>
      </c>
      <c r="B3100" s="8">
        <v>103.79</v>
      </c>
      <c r="C3100" s="8">
        <v>102.96</v>
      </c>
      <c r="D3100" s="10"/>
    </row>
    <row r="3101" spans="1:4" x14ac:dyDescent="0.2">
      <c r="A3101" s="5">
        <v>44673</v>
      </c>
      <c r="B3101" s="8">
        <v>102.07</v>
      </c>
      <c r="C3101" s="8">
        <v>101.05</v>
      </c>
      <c r="D3101" s="10"/>
    </row>
    <row r="3102" spans="1:4" x14ac:dyDescent="0.2">
      <c r="A3102" s="5">
        <v>44676</v>
      </c>
      <c r="B3102" s="8">
        <v>98.54</v>
      </c>
      <c r="C3102" s="8">
        <v>97.67</v>
      </c>
      <c r="D3102" s="10"/>
    </row>
    <row r="3103" spans="1:4" x14ac:dyDescent="0.2">
      <c r="A3103" s="5">
        <v>44677</v>
      </c>
      <c r="B3103" s="8">
        <v>101.7</v>
      </c>
      <c r="C3103" s="8">
        <v>100.41</v>
      </c>
      <c r="D3103" s="10"/>
    </row>
    <row r="3104" spans="1:4" x14ac:dyDescent="0.2">
      <c r="A3104" s="5">
        <v>44678</v>
      </c>
      <c r="B3104" s="8">
        <v>102.02</v>
      </c>
      <c r="C3104" s="8">
        <v>100.68</v>
      </c>
      <c r="D3104" s="10"/>
    </row>
    <row r="3105" spans="1:4" x14ac:dyDescent="0.2">
      <c r="A3105" s="5">
        <v>44679</v>
      </c>
      <c r="B3105" s="8">
        <v>105.36</v>
      </c>
      <c r="C3105" s="8">
        <v>103.47</v>
      </c>
      <c r="D3105" s="10"/>
    </row>
    <row r="3106" spans="1:4" x14ac:dyDescent="0.2">
      <c r="A3106" s="5">
        <v>44680</v>
      </c>
      <c r="B3106" s="8">
        <v>104.69</v>
      </c>
      <c r="C3106" s="8">
        <v>102.94</v>
      </c>
      <c r="D3106" s="10"/>
    </row>
    <row r="3107" spans="1:4" x14ac:dyDescent="0.2">
      <c r="A3107" s="5">
        <v>44683</v>
      </c>
      <c r="B3107" s="8">
        <v>105.17</v>
      </c>
      <c r="C3107" s="8">
        <v>103.42</v>
      </c>
      <c r="D3107" s="10"/>
    </row>
    <row r="3108" spans="1:4" x14ac:dyDescent="0.2">
      <c r="A3108" s="5">
        <v>44684</v>
      </c>
      <c r="B3108" s="8">
        <v>102.41</v>
      </c>
      <c r="C3108" s="8">
        <v>100.9</v>
      </c>
      <c r="D3108" s="10"/>
    </row>
    <row r="3109" spans="1:4" x14ac:dyDescent="0.2">
      <c r="A3109" s="5">
        <v>44685</v>
      </c>
      <c r="B3109" s="8">
        <v>107.81</v>
      </c>
      <c r="C3109" s="8">
        <v>106.22</v>
      </c>
      <c r="D3109" s="10"/>
    </row>
    <row r="3110" spans="1:4" x14ac:dyDescent="0.2">
      <c r="A3110" s="5">
        <v>44686</v>
      </c>
      <c r="B3110" s="8">
        <v>108.26</v>
      </c>
      <c r="C3110" s="8">
        <v>106.74</v>
      </c>
      <c r="D3110" s="10"/>
    </row>
    <row r="3111" spans="1:4" x14ac:dyDescent="0.2">
      <c r="A3111" s="5">
        <v>44687</v>
      </c>
      <c r="B3111" s="8">
        <v>109.77</v>
      </c>
      <c r="C3111" s="8">
        <v>108.33</v>
      </c>
      <c r="D3111" s="10"/>
    </row>
    <row r="3112" spans="1:4" x14ac:dyDescent="0.2">
      <c r="A3112" s="5">
        <v>44690</v>
      </c>
      <c r="B3112" s="8">
        <v>103.09</v>
      </c>
      <c r="C3112" s="8">
        <v>101.77</v>
      </c>
      <c r="D3112" s="10"/>
    </row>
    <row r="3113" spans="1:4" x14ac:dyDescent="0.2">
      <c r="A3113" s="5">
        <v>44691</v>
      </c>
      <c r="B3113" s="8">
        <v>99.76</v>
      </c>
      <c r="C3113" s="8">
        <v>98.45</v>
      </c>
      <c r="D3113" s="10"/>
    </row>
    <row r="3114" spans="1:4" x14ac:dyDescent="0.2">
      <c r="A3114" s="5">
        <v>44692</v>
      </c>
      <c r="B3114" s="8">
        <v>105.71</v>
      </c>
      <c r="C3114" s="8">
        <v>104.03</v>
      </c>
      <c r="D3114" s="10"/>
    </row>
    <row r="3115" spans="1:4" x14ac:dyDescent="0.2">
      <c r="A3115" s="5">
        <v>44693</v>
      </c>
      <c r="B3115" s="8">
        <v>106.13</v>
      </c>
      <c r="C3115" s="8">
        <v>104.4</v>
      </c>
      <c r="D3115" s="10"/>
    </row>
    <row r="3116" spans="1:4" x14ac:dyDescent="0.2">
      <c r="A3116" s="5">
        <v>44694</v>
      </c>
      <c r="B3116" s="8">
        <v>110.49</v>
      </c>
      <c r="C3116" s="8">
        <v>108.63</v>
      </c>
      <c r="D3116" s="10"/>
    </row>
    <row r="3117" spans="1:4" x14ac:dyDescent="0.2">
      <c r="A3117" s="5">
        <v>44697</v>
      </c>
      <c r="B3117" s="8">
        <v>114.2</v>
      </c>
      <c r="C3117" s="8">
        <v>111.82</v>
      </c>
      <c r="D3117" s="10"/>
    </row>
    <row r="3118" spans="1:4" x14ac:dyDescent="0.2">
      <c r="A3118" s="5">
        <v>44698</v>
      </c>
      <c r="B3118" s="8">
        <v>112.4</v>
      </c>
      <c r="C3118" s="8">
        <v>109.63</v>
      </c>
      <c r="D3118" s="10"/>
    </row>
    <row r="3119" spans="1:4" x14ac:dyDescent="0.2">
      <c r="A3119" s="5">
        <v>44699</v>
      </c>
      <c r="B3119" s="8">
        <v>109.59</v>
      </c>
      <c r="C3119" s="8">
        <v>107.04</v>
      </c>
      <c r="D3119" s="10"/>
    </row>
    <row r="3120" spans="1:4" x14ac:dyDescent="0.2">
      <c r="A3120" s="5">
        <v>44700</v>
      </c>
      <c r="B3120" s="8">
        <v>112.21</v>
      </c>
      <c r="C3120" s="8">
        <v>109.89</v>
      </c>
      <c r="D3120" s="10"/>
    </row>
    <row r="3121" spans="1:4" x14ac:dyDescent="0.2">
      <c r="A3121" s="5">
        <v>44701</v>
      </c>
      <c r="B3121" s="8">
        <v>113.23</v>
      </c>
      <c r="C3121" s="8">
        <v>110.28</v>
      </c>
      <c r="D3121" s="10"/>
    </row>
    <row r="3122" spans="1:4" x14ac:dyDescent="0.2">
      <c r="A3122" s="5">
        <v>44704</v>
      </c>
      <c r="B3122" s="8">
        <v>110.29</v>
      </c>
      <c r="C3122" s="8">
        <v>107.54</v>
      </c>
      <c r="D3122" s="10"/>
    </row>
    <row r="3123" spans="1:4" x14ac:dyDescent="0.2">
      <c r="A3123" s="5">
        <v>44705</v>
      </c>
      <c r="B3123" s="8">
        <v>109.77</v>
      </c>
      <c r="C3123" s="8">
        <v>107.2</v>
      </c>
      <c r="D3123" s="10"/>
    </row>
    <row r="3124" spans="1:4" x14ac:dyDescent="0.2">
      <c r="A3124" s="5">
        <v>44706</v>
      </c>
      <c r="B3124" s="8">
        <v>110.33</v>
      </c>
      <c r="C3124" s="8">
        <v>107.75</v>
      </c>
      <c r="D3124" s="10"/>
    </row>
    <row r="3125" spans="1:4" x14ac:dyDescent="0.2">
      <c r="A3125" s="5">
        <v>44707</v>
      </c>
      <c r="B3125" s="8">
        <v>114.09</v>
      </c>
      <c r="C3125" s="8">
        <v>111.25</v>
      </c>
      <c r="D3125" s="10"/>
    </row>
    <row r="3126" spans="1:4" x14ac:dyDescent="0.2">
      <c r="A3126" s="5">
        <v>44708</v>
      </c>
      <c r="B3126" s="8">
        <v>115.07</v>
      </c>
      <c r="C3126" s="8">
        <v>112.23</v>
      </c>
      <c r="D3126" s="10"/>
    </row>
    <row r="3127" spans="1:4" x14ac:dyDescent="0.2">
      <c r="A3127" s="5">
        <v>44712</v>
      </c>
      <c r="B3127" s="8">
        <v>114.67</v>
      </c>
      <c r="C3127" s="8">
        <v>111.91</v>
      </c>
      <c r="D3127" s="10"/>
    </row>
    <row r="3128" spans="1:4" x14ac:dyDescent="0.2">
      <c r="A3128" s="5">
        <v>44713</v>
      </c>
      <c r="B3128" s="8">
        <v>115.26</v>
      </c>
      <c r="C3128" s="8">
        <v>112.72</v>
      </c>
      <c r="D3128" s="10"/>
    </row>
    <row r="3129" spans="1:4" x14ac:dyDescent="0.2">
      <c r="A3129" s="5">
        <v>44714</v>
      </c>
      <c r="B3129" s="8">
        <v>116.87</v>
      </c>
      <c r="C3129" s="8">
        <v>114.3</v>
      </c>
      <c r="D3129" s="10"/>
    </row>
    <row r="3130" spans="1:4" x14ac:dyDescent="0.2">
      <c r="A3130" s="5">
        <v>44715</v>
      </c>
      <c r="B3130" s="8">
        <v>118.87</v>
      </c>
      <c r="C3130" s="8">
        <v>116.23</v>
      </c>
      <c r="D3130" s="10"/>
    </row>
    <row r="3131" spans="1:4" x14ac:dyDescent="0.2">
      <c r="A3131" s="5">
        <v>44718</v>
      </c>
      <c r="B3131" s="8">
        <v>118.5</v>
      </c>
      <c r="C3131" s="8">
        <v>116.06</v>
      </c>
      <c r="D3131" s="10"/>
    </row>
    <row r="3132" spans="1:4" x14ac:dyDescent="0.2">
      <c r="A3132" s="5">
        <v>44719</v>
      </c>
      <c r="B3132" s="8">
        <v>119.41</v>
      </c>
      <c r="C3132" s="8">
        <v>117.1</v>
      </c>
      <c r="D3132" s="10"/>
    </row>
    <row r="3133" spans="1:4" x14ac:dyDescent="0.2">
      <c r="A3133" s="5">
        <v>44720</v>
      </c>
      <c r="B3133" s="8">
        <v>122.11</v>
      </c>
      <c r="C3133" s="8">
        <v>119.78</v>
      </c>
      <c r="D3133" s="10"/>
    </row>
    <row r="3134" spans="1:4" x14ac:dyDescent="0.2">
      <c r="A3134" s="5">
        <v>44721</v>
      </c>
      <c r="B3134" s="8">
        <v>121.51</v>
      </c>
      <c r="C3134" s="8">
        <v>119.09</v>
      </c>
      <c r="D3134" s="10"/>
    </row>
    <row r="3135" spans="1:4" x14ac:dyDescent="0.2">
      <c r="A3135" s="5">
        <v>44722</v>
      </c>
      <c r="B3135" s="8">
        <v>120.67</v>
      </c>
      <c r="C3135" s="8">
        <v>118.12</v>
      </c>
      <c r="D3135" s="10"/>
    </row>
    <row r="3136" spans="1:4" x14ac:dyDescent="0.2">
      <c r="A3136" s="5">
        <v>44725</v>
      </c>
      <c r="B3136" s="8">
        <v>120.93</v>
      </c>
      <c r="C3136" s="8">
        <v>118.25</v>
      </c>
      <c r="D3136" s="10"/>
    </row>
    <row r="3137" spans="1:4" x14ac:dyDescent="0.2">
      <c r="A3137" s="5">
        <v>44726</v>
      </c>
      <c r="B3137" s="8">
        <v>118.93</v>
      </c>
      <c r="C3137" s="8">
        <v>116.26</v>
      </c>
      <c r="D3137" s="10"/>
    </row>
    <row r="3138" spans="1:4" x14ac:dyDescent="0.2">
      <c r="A3138" s="5">
        <v>44727</v>
      </c>
      <c r="B3138" s="8">
        <v>115.31</v>
      </c>
      <c r="C3138" s="8">
        <v>113.09</v>
      </c>
      <c r="D3138" s="10"/>
    </row>
    <row r="3139" spans="1:4" x14ac:dyDescent="0.2">
      <c r="A3139" s="5">
        <v>44728</v>
      </c>
      <c r="B3139" s="8">
        <v>117.59</v>
      </c>
      <c r="C3139" s="8">
        <v>115.25</v>
      </c>
      <c r="D3139" s="10"/>
    </row>
    <row r="3140" spans="1:4" x14ac:dyDescent="0.2">
      <c r="A3140" s="5">
        <v>44729</v>
      </c>
      <c r="B3140" s="8">
        <v>109.56</v>
      </c>
      <c r="C3140" s="8">
        <v>107.99</v>
      </c>
      <c r="D3140" s="10"/>
    </row>
    <row r="3141" spans="1:4" x14ac:dyDescent="0.2">
      <c r="A3141" s="5">
        <v>44733</v>
      </c>
      <c r="B3141" s="8">
        <v>110.65</v>
      </c>
      <c r="C3141" s="8">
        <v>109.52</v>
      </c>
      <c r="D3141" s="10"/>
    </row>
    <row r="3142" spans="1:4" x14ac:dyDescent="0.2">
      <c r="A3142" s="5">
        <v>44734</v>
      </c>
      <c r="B3142" s="8">
        <v>106.19</v>
      </c>
      <c r="C3142" s="8">
        <v>103.99</v>
      </c>
      <c r="D3142" s="10"/>
    </row>
    <row r="3143" spans="1:4" x14ac:dyDescent="0.2">
      <c r="A3143" s="5">
        <v>44735</v>
      </c>
      <c r="B3143" s="8">
        <v>104.27</v>
      </c>
      <c r="C3143" s="8">
        <v>101.58</v>
      </c>
      <c r="D3143" s="10"/>
    </row>
    <row r="3144" spans="1:4" x14ac:dyDescent="0.2">
      <c r="A3144" s="5">
        <v>44736</v>
      </c>
      <c r="B3144" s="8">
        <v>107.62</v>
      </c>
      <c r="C3144" s="8">
        <v>104.45</v>
      </c>
      <c r="D3144" s="10"/>
    </row>
    <row r="3145" spans="1:4" x14ac:dyDescent="0.2">
      <c r="A3145" s="5">
        <v>44739</v>
      </c>
      <c r="B3145" s="8">
        <v>109.57</v>
      </c>
      <c r="C3145" s="8">
        <v>106.38</v>
      </c>
      <c r="D3145" s="10"/>
    </row>
    <row r="3146" spans="1:4" x14ac:dyDescent="0.2">
      <c r="A3146" s="5">
        <v>44740</v>
      </c>
      <c r="B3146" s="8">
        <v>111.76</v>
      </c>
      <c r="C3146" s="8">
        <v>108.89</v>
      </c>
      <c r="D3146" s="10"/>
    </row>
    <row r="3147" spans="1:4" x14ac:dyDescent="0.2">
      <c r="A3147" s="5">
        <v>44741</v>
      </c>
      <c r="B3147" s="8">
        <v>109.78</v>
      </c>
      <c r="C3147" s="8">
        <v>107.01</v>
      </c>
      <c r="D3147" s="10"/>
    </row>
    <row r="3148" spans="1:4" x14ac:dyDescent="0.2">
      <c r="A3148" s="5">
        <v>44742</v>
      </c>
      <c r="B3148" s="8">
        <v>105.76</v>
      </c>
      <c r="C3148" s="8">
        <v>103.1</v>
      </c>
      <c r="D3148" s="10"/>
    </row>
    <row r="3149" spans="1:4" x14ac:dyDescent="0.2">
      <c r="A3149" s="5">
        <v>44743</v>
      </c>
      <c r="B3149" s="8">
        <v>108.43</v>
      </c>
      <c r="C3149" s="8">
        <v>105.39</v>
      </c>
      <c r="D3149" s="10"/>
    </row>
    <row r="3150" spans="1:4" x14ac:dyDescent="0.2">
      <c r="A3150" s="5">
        <v>44747</v>
      </c>
      <c r="B3150" s="8">
        <v>99.5</v>
      </c>
      <c r="C3150" s="8">
        <v>96.52</v>
      </c>
      <c r="D3150" s="10"/>
    </row>
    <row r="3151" spans="1:4" x14ac:dyDescent="0.2">
      <c r="A3151" s="5">
        <v>44748</v>
      </c>
      <c r="B3151" s="8">
        <v>98.53</v>
      </c>
      <c r="C3151" s="8">
        <v>94.98</v>
      </c>
      <c r="D3151" s="10"/>
    </row>
    <row r="3152" spans="1:4" x14ac:dyDescent="0.2">
      <c r="A3152" s="5">
        <v>44749</v>
      </c>
      <c r="B3152" s="8">
        <v>102.73</v>
      </c>
      <c r="C3152" s="8">
        <v>99.25</v>
      </c>
      <c r="D3152" s="10"/>
    </row>
    <row r="3153" spans="1:4" x14ac:dyDescent="0.2">
      <c r="A3153" s="5">
        <v>44750</v>
      </c>
      <c r="B3153" s="8">
        <v>104.79</v>
      </c>
      <c r="C3153" s="8">
        <v>101.53</v>
      </c>
      <c r="D3153" s="10"/>
    </row>
    <row r="3154" spans="1:4" x14ac:dyDescent="0.2">
      <c r="A3154" s="5">
        <v>44753</v>
      </c>
      <c r="B3154" s="8">
        <v>104.09</v>
      </c>
      <c r="C3154" s="8">
        <v>101.21</v>
      </c>
      <c r="D3154" s="10"/>
    </row>
    <row r="3155" spans="1:4" x14ac:dyDescent="0.2">
      <c r="A3155" s="5">
        <v>44754</v>
      </c>
      <c r="B3155" s="8">
        <v>95.84</v>
      </c>
      <c r="C3155" s="8">
        <v>93.31</v>
      </c>
      <c r="D3155" s="10"/>
    </row>
    <row r="3156" spans="1:4" x14ac:dyDescent="0.2">
      <c r="A3156" s="5">
        <v>44755</v>
      </c>
      <c r="B3156" s="8">
        <v>96.3</v>
      </c>
      <c r="C3156" s="8">
        <v>93.83</v>
      </c>
      <c r="D3156" s="10"/>
    </row>
    <row r="3157" spans="1:4" x14ac:dyDescent="0.2">
      <c r="A3157" s="5">
        <v>44756</v>
      </c>
      <c r="B3157" s="8">
        <v>95.78</v>
      </c>
      <c r="C3157" s="8">
        <v>92.83</v>
      </c>
      <c r="D3157" s="10"/>
    </row>
    <row r="3158" spans="1:4" x14ac:dyDescent="0.2">
      <c r="A3158" s="5">
        <v>44757</v>
      </c>
      <c r="B3158" s="8">
        <v>97.59</v>
      </c>
      <c r="C3158" s="8">
        <v>94.57</v>
      </c>
      <c r="D3158" s="10"/>
    </row>
    <row r="3159" spans="1:4" x14ac:dyDescent="0.2">
      <c r="A3159" s="5">
        <v>44760</v>
      </c>
      <c r="B3159" s="8">
        <v>102.6</v>
      </c>
      <c r="C3159" s="8">
        <v>99.42</v>
      </c>
      <c r="D3159" s="10"/>
    </row>
    <row r="3160" spans="1:4" x14ac:dyDescent="0.2">
      <c r="A3160" s="5">
        <v>44761</v>
      </c>
      <c r="B3160" s="8">
        <v>104.22</v>
      </c>
      <c r="C3160" s="8">
        <v>100.74</v>
      </c>
      <c r="D3160" s="10"/>
    </row>
    <row r="3161" spans="1:4" x14ac:dyDescent="0.2">
      <c r="A3161" s="5">
        <v>44762</v>
      </c>
      <c r="B3161" s="8">
        <v>102.26</v>
      </c>
      <c r="C3161" s="8">
        <v>99.88</v>
      </c>
      <c r="D3161" s="10"/>
    </row>
    <row r="3162" spans="1:4" x14ac:dyDescent="0.2">
      <c r="A3162" s="5">
        <v>44763</v>
      </c>
      <c r="B3162" s="8">
        <v>96.35</v>
      </c>
      <c r="C3162" s="8">
        <v>93.78</v>
      </c>
      <c r="D3162" s="10"/>
    </row>
    <row r="3163" spans="1:4" x14ac:dyDescent="0.2">
      <c r="A3163" s="5">
        <v>44764</v>
      </c>
      <c r="B3163" s="8">
        <v>94.7</v>
      </c>
      <c r="C3163" s="8">
        <v>92.43</v>
      </c>
      <c r="D3163" s="10"/>
    </row>
    <row r="3164" spans="1:4" x14ac:dyDescent="0.2">
      <c r="A3164" s="5">
        <v>44767</v>
      </c>
      <c r="B3164" s="8">
        <v>96.7</v>
      </c>
      <c r="C3164" s="8">
        <v>94.42</v>
      </c>
      <c r="D3164" s="10"/>
    </row>
    <row r="3165" spans="1:4" x14ac:dyDescent="0.2">
      <c r="A3165" s="5">
        <v>44768</v>
      </c>
      <c r="B3165" s="8">
        <v>94.98</v>
      </c>
      <c r="C3165" s="8">
        <v>92.88</v>
      </c>
      <c r="D3165" s="10"/>
    </row>
    <row r="3166" spans="1:4" x14ac:dyDescent="0.2">
      <c r="A3166" s="5">
        <v>44769</v>
      </c>
      <c r="B3166" s="8">
        <v>97.26</v>
      </c>
      <c r="C3166" s="8">
        <v>95.29</v>
      </c>
      <c r="D3166" s="10"/>
    </row>
    <row r="3167" spans="1:4" x14ac:dyDescent="0.2">
      <c r="A3167" s="5">
        <v>44770</v>
      </c>
      <c r="B3167" s="8">
        <v>96.42</v>
      </c>
      <c r="C3167" s="8">
        <v>94.65</v>
      </c>
      <c r="D3167" s="10"/>
    </row>
    <row r="3168" spans="1:4" x14ac:dyDescent="0.2">
      <c r="A3168" s="5">
        <v>44771</v>
      </c>
      <c r="B3168" s="8">
        <v>98.62</v>
      </c>
      <c r="C3168" s="8">
        <v>96.75</v>
      </c>
      <c r="D3168" s="10"/>
    </row>
    <row r="3169" spans="1:4" x14ac:dyDescent="0.2">
      <c r="A3169" s="5">
        <v>44774</v>
      </c>
      <c r="B3169" s="8">
        <v>93.89</v>
      </c>
      <c r="C3169" s="8">
        <v>92.39</v>
      </c>
      <c r="D3169" s="10"/>
    </row>
    <row r="3170" spans="1:4" x14ac:dyDescent="0.2">
      <c r="A3170" s="5">
        <v>44775</v>
      </c>
      <c r="B3170" s="8">
        <v>94.42</v>
      </c>
      <c r="C3170" s="8">
        <v>93.22</v>
      </c>
      <c r="D3170" s="10"/>
    </row>
    <row r="3171" spans="1:4" x14ac:dyDescent="0.2">
      <c r="A3171" s="5">
        <v>44776</v>
      </c>
      <c r="B3171" s="8">
        <v>90.66</v>
      </c>
      <c r="C3171" s="8">
        <v>89.74</v>
      </c>
      <c r="D3171" s="10"/>
    </row>
    <row r="3172" spans="1:4" x14ac:dyDescent="0.2">
      <c r="A3172" s="5">
        <v>44777</v>
      </c>
      <c r="B3172" s="8">
        <v>88.54</v>
      </c>
      <c r="C3172" s="8">
        <v>87.56</v>
      </c>
      <c r="D3172" s="10"/>
    </row>
    <row r="3173" spans="1:4" x14ac:dyDescent="0.2">
      <c r="A3173" s="5">
        <v>44778</v>
      </c>
      <c r="B3173" s="8">
        <v>89.01</v>
      </c>
      <c r="C3173" s="8">
        <v>88.08</v>
      </c>
      <c r="D3173" s="10"/>
    </row>
    <row r="3174" spans="1:4" x14ac:dyDescent="0.2">
      <c r="A3174" s="5">
        <v>44781</v>
      </c>
      <c r="B3174" s="8">
        <v>90.76</v>
      </c>
      <c r="C3174" s="8">
        <v>89.93</v>
      </c>
      <c r="D3174" s="10"/>
    </row>
    <row r="3175" spans="1:4" x14ac:dyDescent="0.2">
      <c r="A3175" s="5">
        <v>44782</v>
      </c>
      <c r="B3175" s="8">
        <v>90.5</v>
      </c>
      <c r="C3175" s="8">
        <v>89.67</v>
      </c>
      <c r="D3175" s="10"/>
    </row>
    <row r="3176" spans="1:4" x14ac:dyDescent="0.2">
      <c r="A3176" s="5">
        <v>44783</v>
      </c>
      <c r="B3176" s="8">
        <v>91.93</v>
      </c>
      <c r="C3176" s="8">
        <v>91.2</v>
      </c>
      <c r="D3176" s="10"/>
    </row>
    <row r="3177" spans="1:4" x14ac:dyDescent="0.2">
      <c r="A3177" s="5">
        <v>44784</v>
      </c>
      <c r="B3177" s="8">
        <v>94.34</v>
      </c>
      <c r="C3177" s="8">
        <v>93.53</v>
      </c>
      <c r="D3177" s="10"/>
    </row>
    <row r="3178" spans="1:4" x14ac:dyDescent="0.2">
      <c r="A3178" s="5">
        <v>44785</v>
      </c>
      <c r="B3178" s="8">
        <v>92.09</v>
      </c>
      <c r="C3178" s="8">
        <v>91.46</v>
      </c>
      <c r="D3178" s="10"/>
    </row>
    <row r="3179" spans="1:4" x14ac:dyDescent="0.2">
      <c r="A3179" s="5">
        <v>44788</v>
      </c>
      <c r="B3179" s="8">
        <v>89.41</v>
      </c>
      <c r="C3179" s="8">
        <v>88.85</v>
      </c>
      <c r="D3179" s="10"/>
    </row>
    <row r="3180" spans="1:4" x14ac:dyDescent="0.2">
      <c r="A3180" s="5">
        <v>44789</v>
      </c>
      <c r="B3180" s="8">
        <v>86.53</v>
      </c>
      <c r="C3180" s="8">
        <v>86.16</v>
      </c>
      <c r="D3180" s="10"/>
    </row>
    <row r="3181" spans="1:4" x14ac:dyDescent="0.2">
      <c r="A3181" s="5">
        <v>44790</v>
      </c>
      <c r="B3181" s="8">
        <v>88.11</v>
      </c>
      <c r="C3181" s="8">
        <v>87.69</v>
      </c>
      <c r="D3181" s="10"/>
    </row>
    <row r="3182" spans="1:4" x14ac:dyDescent="0.2">
      <c r="A3182" s="5">
        <v>44791</v>
      </c>
      <c r="B3182" s="8">
        <v>90.5</v>
      </c>
      <c r="C3182" s="8">
        <v>90.11</v>
      </c>
      <c r="D3182" s="10"/>
    </row>
    <row r="3183" spans="1:4" x14ac:dyDescent="0.2">
      <c r="A3183" s="5">
        <v>44792</v>
      </c>
      <c r="B3183" s="8">
        <v>90.77</v>
      </c>
      <c r="C3183" s="8">
        <v>90.44</v>
      </c>
      <c r="D3183" s="10"/>
    </row>
    <row r="3184" spans="1:4" x14ac:dyDescent="0.2">
      <c r="A3184" s="5">
        <v>44795</v>
      </c>
      <c r="B3184" s="8">
        <v>90.23</v>
      </c>
      <c r="C3184" s="8">
        <v>90.36</v>
      </c>
      <c r="D3184" s="10"/>
    </row>
    <row r="3185" spans="1:4" x14ac:dyDescent="0.2">
      <c r="A3185" s="5">
        <v>44796</v>
      </c>
      <c r="B3185" s="8">
        <v>93.74</v>
      </c>
      <c r="C3185" s="8">
        <v>93.25</v>
      </c>
      <c r="D3185" s="10"/>
    </row>
    <row r="3186" spans="1:4" x14ac:dyDescent="0.2">
      <c r="A3186" s="5">
        <v>44797</v>
      </c>
      <c r="B3186" s="8">
        <v>94.89</v>
      </c>
      <c r="C3186" s="8">
        <v>94.4</v>
      </c>
      <c r="D3186" s="10"/>
    </row>
    <row r="3187" spans="1:4" x14ac:dyDescent="0.2">
      <c r="A3187" s="5">
        <v>44798</v>
      </c>
      <c r="B3187" s="8">
        <v>92.52</v>
      </c>
      <c r="C3187" s="8">
        <v>92.19</v>
      </c>
      <c r="D3187" s="10"/>
    </row>
    <row r="3188" spans="1:4" x14ac:dyDescent="0.2">
      <c r="A3188" s="5">
        <v>44799</v>
      </c>
      <c r="B3188" s="8">
        <v>93.06</v>
      </c>
      <c r="C3188" s="8">
        <v>92.39</v>
      </c>
      <c r="D3188" s="10"/>
    </row>
    <row r="3189" spans="1:4" x14ac:dyDescent="0.2">
      <c r="A3189" s="5">
        <v>44802</v>
      </c>
      <c r="B3189" s="8">
        <v>97.01</v>
      </c>
      <c r="C3189" s="8">
        <v>96.19</v>
      </c>
      <c r="D3189" s="10"/>
    </row>
    <row r="3190" spans="1:4" x14ac:dyDescent="0.2">
      <c r="A3190" s="5">
        <v>44803</v>
      </c>
      <c r="B3190" s="8">
        <v>91.64</v>
      </c>
      <c r="C3190" s="8">
        <v>91.17</v>
      </c>
      <c r="D3190" s="10"/>
    </row>
    <row r="3191" spans="1:4" x14ac:dyDescent="0.2">
      <c r="A3191" s="5">
        <v>44804</v>
      </c>
      <c r="B3191" s="8">
        <v>89.55</v>
      </c>
      <c r="C3191" s="8">
        <v>89.03</v>
      </c>
      <c r="D3191" s="10"/>
    </row>
    <row r="3192" spans="1:4" x14ac:dyDescent="0.2">
      <c r="A3192" s="5">
        <v>44805</v>
      </c>
      <c r="B3192" s="8">
        <v>86.61</v>
      </c>
      <c r="C3192" s="8">
        <v>86.22</v>
      </c>
      <c r="D3192" s="10"/>
    </row>
    <row r="3193" spans="1:4" x14ac:dyDescent="0.2">
      <c r="A3193" s="5">
        <v>44806</v>
      </c>
      <c r="B3193" s="8">
        <v>86.87</v>
      </c>
      <c r="C3193" s="8">
        <v>86.48</v>
      </c>
      <c r="D3193" s="10"/>
    </row>
    <row r="3194" spans="1:4" x14ac:dyDescent="0.2">
      <c r="A3194" s="5">
        <v>44810</v>
      </c>
      <c r="B3194" s="8">
        <v>86.88</v>
      </c>
      <c r="C3194" s="8">
        <v>86.51</v>
      </c>
      <c r="D3194" s="10"/>
    </row>
    <row r="3195" spans="1:4" x14ac:dyDescent="0.2">
      <c r="A3195" s="5">
        <v>44811</v>
      </c>
      <c r="B3195" s="8">
        <v>81.94</v>
      </c>
      <c r="C3195" s="8">
        <v>81.63</v>
      </c>
      <c r="D3195" s="10"/>
    </row>
    <row r="3196" spans="1:4" x14ac:dyDescent="0.2">
      <c r="A3196" s="5">
        <v>44812</v>
      </c>
      <c r="B3196" s="8">
        <v>83.54</v>
      </c>
      <c r="C3196" s="8">
        <v>83.07</v>
      </c>
      <c r="D3196" s="10"/>
    </row>
    <row r="3197" spans="1:4" x14ac:dyDescent="0.2">
      <c r="A3197" s="5">
        <v>44813</v>
      </c>
      <c r="B3197" s="8">
        <v>86.79</v>
      </c>
      <c r="C3197" s="8">
        <v>86.36</v>
      </c>
      <c r="D3197" s="10"/>
    </row>
    <row r="3198" spans="1:4" x14ac:dyDescent="0.2">
      <c r="A3198" s="5">
        <v>44816</v>
      </c>
      <c r="B3198" s="8">
        <v>87.78</v>
      </c>
      <c r="C3198" s="8">
        <v>87.41</v>
      </c>
      <c r="D3198" s="10"/>
    </row>
    <row r="3199" spans="1:4" x14ac:dyDescent="0.2">
      <c r="A3199" s="5">
        <v>44817</v>
      </c>
      <c r="B3199" s="8">
        <v>87.31</v>
      </c>
      <c r="C3199" s="8">
        <v>86.89</v>
      </c>
      <c r="D3199" s="10"/>
    </row>
    <row r="3200" spans="1:4" x14ac:dyDescent="0.2">
      <c r="A3200" s="5">
        <v>44818</v>
      </c>
      <c r="B3200" s="8">
        <v>88.48</v>
      </c>
      <c r="C3200" s="8">
        <v>88.05</v>
      </c>
      <c r="D3200" s="10"/>
    </row>
    <row r="3201" spans="1:4" x14ac:dyDescent="0.2">
      <c r="A3201" s="5">
        <v>44819</v>
      </c>
      <c r="B3201" s="8">
        <v>85.1</v>
      </c>
      <c r="C3201" s="8">
        <v>84.65</v>
      </c>
      <c r="D3201" s="10"/>
    </row>
    <row r="3202" spans="1:4" x14ac:dyDescent="0.2">
      <c r="A3202" s="5">
        <v>44820</v>
      </c>
      <c r="B3202" s="8">
        <v>85.11</v>
      </c>
      <c r="C3202" s="8">
        <v>84.76</v>
      </c>
      <c r="D3202" s="10"/>
    </row>
    <row r="3203" spans="1:4" x14ac:dyDescent="0.2">
      <c r="A3203" s="5">
        <v>44823</v>
      </c>
      <c r="B3203" s="8">
        <v>85.73</v>
      </c>
      <c r="C3203" s="8">
        <v>85.36</v>
      </c>
      <c r="D3203" s="10"/>
    </row>
    <row r="3204" spans="1:4" x14ac:dyDescent="0.2">
      <c r="A3204" s="5">
        <v>44824</v>
      </c>
      <c r="B3204" s="8">
        <v>84.45</v>
      </c>
      <c r="C3204" s="8">
        <v>83.94</v>
      </c>
      <c r="D3204" s="10"/>
    </row>
    <row r="3205" spans="1:4" x14ac:dyDescent="0.2">
      <c r="A3205" s="5">
        <v>44825</v>
      </c>
      <c r="B3205" s="8">
        <v>82.94</v>
      </c>
      <c r="C3205" s="8">
        <v>82.43</v>
      </c>
      <c r="D3205" s="10"/>
    </row>
    <row r="3206" spans="1:4" x14ac:dyDescent="0.2">
      <c r="A3206" s="5">
        <v>44826</v>
      </c>
      <c r="B3206" s="8">
        <v>83.49</v>
      </c>
      <c r="C3206" s="8">
        <v>83.03</v>
      </c>
      <c r="D3206" s="10"/>
    </row>
    <row r="3207" spans="1:4" x14ac:dyDescent="0.2">
      <c r="A3207" s="5">
        <v>44827</v>
      </c>
      <c r="B3207" s="8">
        <v>78.739999999999995</v>
      </c>
      <c r="C3207" s="8">
        <v>78.25</v>
      </c>
      <c r="D3207" s="10"/>
    </row>
    <row r="3208" spans="1:4" x14ac:dyDescent="0.2">
      <c r="A3208" s="5">
        <v>44830</v>
      </c>
      <c r="B3208" s="8">
        <v>76.709999999999994</v>
      </c>
      <c r="C3208" s="8">
        <v>76.180000000000007</v>
      </c>
      <c r="D3208" s="10"/>
    </row>
    <row r="3209" spans="1:4" x14ac:dyDescent="0.2">
      <c r="A3209" s="5">
        <v>44831</v>
      </c>
      <c r="B3209" s="8">
        <v>78.5</v>
      </c>
      <c r="C3209" s="8">
        <v>77.81</v>
      </c>
      <c r="D3209" s="10"/>
    </row>
    <row r="3210" spans="1:4" x14ac:dyDescent="0.2">
      <c r="A3210" s="5">
        <v>44832</v>
      </c>
      <c r="B3210" s="8">
        <v>82.15</v>
      </c>
      <c r="C3210" s="8">
        <v>81.239999999999995</v>
      </c>
      <c r="D3210" s="10"/>
    </row>
    <row r="3211" spans="1:4" x14ac:dyDescent="0.2">
      <c r="A3211" s="5">
        <v>44833</v>
      </c>
      <c r="B3211" s="8">
        <v>81.23</v>
      </c>
      <c r="C3211" s="8">
        <v>80.42</v>
      </c>
      <c r="D3211" s="10"/>
    </row>
    <row r="3212" spans="1:4" x14ac:dyDescent="0.2">
      <c r="A3212" s="5">
        <v>44834</v>
      </c>
      <c r="B3212" s="8">
        <v>79.489999999999995</v>
      </c>
      <c r="C3212" s="8">
        <v>78.72</v>
      </c>
      <c r="D3212" s="10"/>
    </row>
    <row r="3213" spans="1:4" x14ac:dyDescent="0.2">
      <c r="A3213" s="5">
        <v>44837</v>
      </c>
      <c r="B3213" s="8">
        <v>83.63</v>
      </c>
      <c r="C3213" s="8">
        <v>82.7</v>
      </c>
      <c r="D3213" s="10"/>
    </row>
    <row r="3214" spans="1:4" x14ac:dyDescent="0.2">
      <c r="A3214" s="5">
        <v>44838</v>
      </c>
      <c r="B3214" s="8">
        <v>86.52</v>
      </c>
      <c r="C3214" s="8">
        <v>85.5</v>
      </c>
      <c r="D3214" s="10"/>
    </row>
    <row r="3215" spans="1:4" x14ac:dyDescent="0.2">
      <c r="A3215" s="5">
        <v>44839</v>
      </c>
      <c r="B3215" s="8">
        <v>87.76</v>
      </c>
      <c r="C3215" s="8">
        <v>86.84</v>
      </c>
      <c r="D3215" s="10"/>
    </row>
    <row r="3216" spans="1:4" x14ac:dyDescent="0.2">
      <c r="A3216" s="5">
        <v>44840</v>
      </c>
      <c r="B3216" s="8">
        <v>88.45</v>
      </c>
      <c r="C3216" s="8">
        <v>87.59</v>
      </c>
      <c r="D3216" s="10"/>
    </row>
    <row r="3217" spans="1:4" x14ac:dyDescent="0.2">
      <c r="A3217" s="5">
        <v>44841</v>
      </c>
      <c r="B3217" s="8">
        <v>92.64</v>
      </c>
      <c r="C3217" s="8">
        <v>91.35</v>
      </c>
      <c r="D3217" s="10"/>
    </row>
    <row r="3218" spans="1:4" x14ac:dyDescent="0.2">
      <c r="A3218" s="5">
        <v>44844</v>
      </c>
      <c r="B3218" s="8">
        <v>91.13</v>
      </c>
      <c r="C3218" s="8">
        <v>89.84</v>
      </c>
      <c r="D3218" s="10"/>
    </row>
    <row r="3219" spans="1:4" x14ac:dyDescent="0.2">
      <c r="A3219" s="5">
        <v>44845</v>
      </c>
      <c r="B3219" s="8">
        <v>89.35</v>
      </c>
      <c r="C3219" s="8">
        <v>87.97</v>
      </c>
      <c r="D3219" s="10"/>
    </row>
    <row r="3220" spans="1:4" x14ac:dyDescent="0.2">
      <c r="A3220" s="5">
        <v>44846</v>
      </c>
      <c r="B3220" s="8">
        <v>87.27</v>
      </c>
      <c r="C3220" s="8">
        <v>86.06</v>
      </c>
      <c r="D3220" s="10"/>
    </row>
    <row r="3221" spans="1:4" x14ac:dyDescent="0.2">
      <c r="A3221" s="5">
        <v>44847</v>
      </c>
      <c r="B3221" s="8">
        <v>89.11</v>
      </c>
      <c r="C3221" s="8">
        <v>87.95</v>
      </c>
      <c r="D3221" s="10"/>
    </row>
    <row r="3222" spans="1:4" x14ac:dyDescent="0.2">
      <c r="A3222" s="5">
        <v>44848</v>
      </c>
      <c r="B3222" s="8">
        <v>85.61</v>
      </c>
      <c r="C3222" s="8">
        <v>84.65</v>
      </c>
      <c r="D3222" s="10"/>
    </row>
    <row r="3223" spans="1:4" x14ac:dyDescent="0.2">
      <c r="A3223" s="5">
        <v>44851</v>
      </c>
      <c r="B3223" s="8">
        <v>85.46</v>
      </c>
      <c r="C3223" s="8">
        <v>84.53</v>
      </c>
      <c r="D3223" s="10"/>
    </row>
    <row r="3224" spans="1:4" x14ac:dyDescent="0.2">
      <c r="A3224" s="5">
        <v>44852</v>
      </c>
      <c r="B3224" s="8">
        <v>82.82</v>
      </c>
      <c r="C3224" s="8">
        <v>82.07</v>
      </c>
      <c r="D3224" s="10"/>
    </row>
    <row r="3225" spans="1:4" x14ac:dyDescent="0.2">
      <c r="A3225" s="5">
        <v>44853</v>
      </c>
      <c r="B3225" s="8">
        <v>85.55</v>
      </c>
      <c r="C3225" s="8">
        <v>84.52</v>
      </c>
      <c r="D3225" s="10"/>
    </row>
    <row r="3226" spans="1:4" x14ac:dyDescent="0.2">
      <c r="A3226" s="5">
        <v>44854</v>
      </c>
      <c r="B3226" s="8">
        <v>85.98</v>
      </c>
      <c r="C3226" s="8">
        <v>84.51</v>
      </c>
      <c r="D3226" s="10"/>
    </row>
    <row r="3227" spans="1:4" x14ac:dyDescent="0.2">
      <c r="A3227" s="5">
        <v>44855</v>
      </c>
      <c r="B3227" s="8">
        <v>85.05</v>
      </c>
      <c r="C3227" s="8">
        <v>83.95</v>
      </c>
      <c r="D3227" s="10"/>
    </row>
    <row r="3228" spans="1:4" x14ac:dyDescent="0.2">
      <c r="A3228" s="5">
        <v>44858</v>
      </c>
      <c r="B3228" s="8">
        <v>84.58</v>
      </c>
      <c r="C3228" s="8">
        <v>83.59</v>
      </c>
      <c r="D3228" s="10"/>
    </row>
    <row r="3229" spans="1:4" x14ac:dyDescent="0.2">
      <c r="A3229" s="5">
        <v>44859</v>
      </c>
      <c r="B3229" s="8">
        <v>85.32</v>
      </c>
      <c r="C3229" s="8">
        <v>84.31</v>
      </c>
      <c r="D3229" s="10"/>
    </row>
    <row r="3230" spans="1:4" x14ac:dyDescent="0.2">
      <c r="A3230" s="5">
        <v>44860</v>
      </c>
      <c r="B3230" s="8">
        <v>87.91</v>
      </c>
      <c r="C3230" s="8">
        <v>86.68</v>
      </c>
      <c r="D3230" s="10"/>
    </row>
    <row r="3231" spans="1:4" x14ac:dyDescent="0.2">
      <c r="A3231" s="5">
        <v>44861</v>
      </c>
      <c r="B3231" s="8">
        <v>89.08</v>
      </c>
      <c r="C3231" s="8">
        <v>87.83</v>
      </c>
      <c r="D3231" s="10"/>
    </row>
    <row r="3232" spans="1:4" x14ac:dyDescent="0.2">
      <c r="A3232" s="5">
        <v>44862</v>
      </c>
      <c r="B3232" s="8">
        <v>87.9</v>
      </c>
      <c r="C3232" s="8">
        <v>86.61</v>
      </c>
      <c r="D3232" s="10"/>
    </row>
    <row r="3233" spans="1:4" x14ac:dyDescent="0.2">
      <c r="A3233" s="5">
        <v>44865</v>
      </c>
      <c r="B3233" s="8">
        <v>86.53</v>
      </c>
      <c r="C3233" s="8">
        <v>85.4</v>
      </c>
      <c r="D3233" s="10"/>
    </row>
    <row r="3234" spans="1:4" x14ac:dyDescent="0.2">
      <c r="A3234" s="5">
        <v>44866</v>
      </c>
      <c r="B3234" s="8">
        <v>88.37</v>
      </c>
      <c r="C3234" s="8">
        <v>87.19</v>
      </c>
      <c r="D3234" s="10"/>
    </row>
    <row r="3235" spans="1:4" x14ac:dyDescent="0.2">
      <c r="A3235" s="5">
        <v>44867</v>
      </c>
      <c r="B3235" s="8">
        <v>90</v>
      </c>
      <c r="C3235" s="8">
        <v>88.86</v>
      </c>
      <c r="D3235" s="10"/>
    </row>
    <row r="3236" spans="1:4" x14ac:dyDescent="0.2">
      <c r="A3236" s="5">
        <v>44868</v>
      </c>
      <c r="B3236" s="8">
        <v>88.17</v>
      </c>
      <c r="C3236" s="8">
        <v>87.18</v>
      </c>
      <c r="D3236" s="10"/>
    </row>
    <row r="3237" spans="1:4" x14ac:dyDescent="0.2">
      <c r="A3237" s="5">
        <v>44869</v>
      </c>
      <c r="B3237" s="8">
        <v>92.61</v>
      </c>
      <c r="C3237" s="8">
        <v>91.45</v>
      </c>
      <c r="D3237" s="10"/>
    </row>
    <row r="3238" spans="1:4" x14ac:dyDescent="0.2">
      <c r="A3238" s="5">
        <v>44872</v>
      </c>
      <c r="B3238" s="8">
        <v>91.79</v>
      </c>
      <c r="C3238" s="8">
        <v>90.73</v>
      </c>
      <c r="D3238" s="10"/>
    </row>
    <row r="3239" spans="1:4" x14ac:dyDescent="0.2">
      <c r="A3239" s="5">
        <v>44873</v>
      </c>
      <c r="B3239" s="8">
        <v>88.91</v>
      </c>
      <c r="C3239" s="8">
        <v>88</v>
      </c>
      <c r="D3239" s="10"/>
    </row>
    <row r="3240" spans="1:4" x14ac:dyDescent="0.2">
      <c r="A3240" s="5">
        <v>44874</v>
      </c>
      <c r="B3240" s="8">
        <v>85.83</v>
      </c>
      <c r="C3240" s="8">
        <v>85</v>
      </c>
      <c r="D3240" s="10"/>
    </row>
    <row r="3241" spans="1:4" x14ac:dyDescent="0.2">
      <c r="A3241" s="5">
        <v>44875</v>
      </c>
      <c r="B3241" s="8">
        <v>86.47</v>
      </c>
      <c r="C3241" s="8">
        <v>85.66</v>
      </c>
      <c r="D3241" s="10"/>
    </row>
    <row r="3242" spans="1:4" x14ac:dyDescent="0.2">
      <c r="A3242" s="5">
        <v>44876</v>
      </c>
      <c r="B3242" s="8">
        <v>88.96</v>
      </c>
      <c r="C3242" s="8">
        <v>88.16</v>
      </c>
      <c r="D3242" s="10"/>
    </row>
    <row r="3243" spans="1:4" x14ac:dyDescent="0.2">
      <c r="A3243" s="5">
        <v>44879</v>
      </c>
      <c r="B3243" s="8">
        <v>85.87</v>
      </c>
      <c r="C3243" s="8">
        <v>85.16</v>
      </c>
      <c r="D3243" s="10"/>
    </row>
    <row r="3244" spans="1:4" x14ac:dyDescent="0.2">
      <c r="A3244" s="5">
        <v>44880</v>
      </c>
      <c r="B3244" s="8">
        <v>86.92</v>
      </c>
      <c r="C3244" s="8">
        <v>86.25</v>
      </c>
      <c r="D3244" s="10"/>
    </row>
    <row r="3245" spans="1:4" x14ac:dyDescent="0.2">
      <c r="A3245" s="5">
        <v>44881</v>
      </c>
      <c r="B3245" s="8">
        <v>85.59</v>
      </c>
      <c r="C3245" s="8">
        <v>85</v>
      </c>
      <c r="D3245" s="10"/>
    </row>
    <row r="3246" spans="1:4" x14ac:dyDescent="0.2">
      <c r="A3246" s="5">
        <v>44882</v>
      </c>
      <c r="B3246" s="8">
        <v>81.64</v>
      </c>
      <c r="C3246" s="8">
        <v>81.400000000000006</v>
      </c>
      <c r="D3246" s="10"/>
    </row>
    <row r="3247" spans="1:4" x14ac:dyDescent="0.2">
      <c r="A3247" s="5">
        <v>44883</v>
      </c>
      <c r="B3247" s="8">
        <v>80.08</v>
      </c>
      <c r="C3247" s="8">
        <v>80.11</v>
      </c>
      <c r="D3247" s="10"/>
    </row>
    <row r="3248" spans="1:4" x14ac:dyDescent="0.2">
      <c r="A3248" s="5">
        <v>44886</v>
      </c>
      <c r="B3248" s="8">
        <v>79.73</v>
      </c>
      <c r="C3248" s="8">
        <v>80.040000000000006</v>
      </c>
      <c r="D3248" s="10"/>
    </row>
    <row r="3249" spans="1:4" x14ac:dyDescent="0.2">
      <c r="A3249" s="5">
        <v>44887</v>
      </c>
      <c r="B3249" s="8">
        <v>80.95</v>
      </c>
      <c r="C3249" s="8">
        <v>80.73</v>
      </c>
      <c r="D3249" s="10"/>
    </row>
    <row r="3250" spans="1:4" x14ac:dyDescent="0.2">
      <c r="A3250" s="5">
        <v>44888</v>
      </c>
      <c r="B3250" s="8">
        <v>77.94</v>
      </c>
      <c r="C3250" s="8">
        <v>78.069999999999993</v>
      </c>
      <c r="D3250" s="10"/>
    </row>
    <row r="3251" spans="1:4" x14ac:dyDescent="0.2">
      <c r="A3251" s="5">
        <v>44890</v>
      </c>
      <c r="B3251" s="8">
        <v>76.28</v>
      </c>
      <c r="C3251" s="8">
        <v>76.430000000000007</v>
      </c>
      <c r="D3251" s="10"/>
    </row>
    <row r="3252" spans="1:4" x14ac:dyDescent="0.2">
      <c r="A3252" s="5">
        <v>44893</v>
      </c>
      <c r="B3252" s="8">
        <v>77.239999999999995</v>
      </c>
      <c r="C3252" s="8">
        <v>77.33</v>
      </c>
      <c r="D3252" s="10"/>
    </row>
    <row r="3253" spans="1:4" x14ac:dyDescent="0.2">
      <c r="A3253" s="5">
        <v>44894</v>
      </c>
      <c r="B3253" s="8">
        <v>78.2</v>
      </c>
      <c r="C3253" s="8">
        <v>78.28</v>
      </c>
      <c r="D3253" s="10"/>
    </row>
    <row r="3254" spans="1:4" x14ac:dyDescent="0.2">
      <c r="A3254" s="5">
        <v>44895</v>
      </c>
      <c r="B3254" s="8">
        <v>80.55</v>
      </c>
      <c r="C3254" s="8">
        <v>80.66</v>
      </c>
      <c r="D3254" s="10"/>
    </row>
    <row r="3255" spans="1:4" x14ac:dyDescent="0.2">
      <c r="A3255" s="5">
        <v>44896</v>
      </c>
      <c r="B3255" s="8">
        <v>81.22</v>
      </c>
      <c r="C3255" s="8">
        <v>81.14</v>
      </c>
      <c r="D3255" s="10"/>
    </row>
    <row r="3256" spans="1:4" x14ac:dyDescent="0.2">
      <c r="A3256" s="5">
        <v>44897</v>
      </c>
      <c r="B3256" s="8">
        <v>79.98</v>
      </c>
      <c r="C3256" s="8">
        <v>80.05</v>
      </c>
      <c r="D3256" s="10"/>
    </row>
    <row r="3257" spans="1:4" x14ac:dyDescent="0.2">
      <c r="A3257" s="5">
        <v>44900</v>
      </c>
      <c r="B3257" s="8">
        <v>76.930000000000007</v>
      </c>
      <c r="C3257" s="8">
        <v>77.08</v>
      </c>
      <c r="D3257" s="10"/>
    </row>
    <row r="3258" spans="1:4" x14ac:dyDescent="0.2">
      <c r="A3258" s="5">
        <v>44901</v>
      </c>
      <c r="B3258" s="8">
        <v>74.25</v>
      </c>
      <c r="C3258" s="8">
        <v>74.459999999999994</v>
      </c>
      <c r="D3258" s="10"/>
    </row>
    <row r="3259" spans="1:4" x14ac:dyDescent="0.2">
      <c r="A3259" s="5">
        <v>44902</v>
      </c>
      <c r="B3259" s="8">
        <v>72.010000000000005</v>
      </c>
      <c r="C3259" s="8">
        <v>72.28</v>
      </c>
      <c r="D3259" s="10"/>
    </row>
    <row r="3260" spans="1:4" x14ac:dyDescent="0.2">
      <c r="A3260" s="5">
        <v>44903</v>
      </c>
      <c r="B3260" s="8">
        <v>71.459999999999994</v>
      </c>
      <c r="C3260" s="8">
        <v>71.58</v>
      </c>
      <c r="D3260" s="10"/>
    </row>
    <row r="3261" spans="1:4" x14ac:dyDescent="0.2">
      <c r="A3261" s="5">
        <v>44904</v>
      </c>
      <c r="B3261" s="8">
        <v>71.02</v>
      </c>
      <c r="C3261" s="8">
        <v>71.209999999999994</v>
      </c>
      <c r="D3261" s="10"/>
    </row>
    <row r="3262" spans="1:4" x14ac:dyDescent="0.2">
      <c r="A3262" s="5">
        <v>44907</v>
      </c>
      <c r="B3262" s="8">
        <v>73.17</v>
      </c>
      <c r="C3262" s="8">
        <v>73.28</v>
      </c>
      <c r="D3262" s="10"/>
    </row>
    <row r="3263" spans="1:4" x14ac:dyDescent="0.2">
      <c r="A3263" s="5">
        <v>44908</v>
      </c>
      <c r="B3263" s="8">
        <v>75.39</v>
      </c>
      <c r="C3263" s="8">
        <v>75.44</v>
      </c>
      <c r="D3263" s="10"/>
    </row>
    <row r="3264" spans="1:4" x14ac:dyDescent="0.2">
      <c r="A3264" s="5">
        <v>44909</v>
      </c>
      <c r="B3264" s="8">
        <v>77.28</v>
      </c>
      <c r="C3264" s="8">
        <v>77.31</v>
      </c>
      <c r="D3264" s="10"/>
    </row>
    <row r="3265" spans="1:4" x14ac:dyDescent="0.2">
      <c r="A3265" s="5">
        <v>44910</v>
      </c>
      <c r="B3265" s="8">
        <v>76.11</v>
      </c>
      <c r="C3265" s="8">
        <v>76.150000000000006</v>
      </c>
      <c r="D3265" s="10"/>
    </row>
    <row r="3266" spans="1:4" x14ac:dyDescent="0.2">
      <c r="A3266" s="5">
        <v>44911</v>
      </c>
      <c r="B3266" s="8">
        <v>74.290000000000006</v>
      </c>
      <c r="C3266" s="8">
        <v>74.459999999999994</v>
      </c>
      <c r="D3266" s="10"/>
    </row>
    <row r="3267" spans="1:4" x14ac:dyDescent="0.2">
      <c r="A3267" s="5">
        <v>44914</v>
      </c>
      <c r="B3267" s="8">
        <v>75.19</v>
      </c>
      <c r="C3267" s="8">
        <v>75.38</v>
      </c>
      <c r="D3267" s="10"/>
    </row>
    <row r="3268" spans="1:4" x14ac:dyDescent="0.2">
      <c r="A3268" s="5">
        <v>44915</v>
      </c>
      <c r="B3268" s="8">
        <v>76.09</v>
      </c>
      <c r="C3268" s="8">
        <v>76.23</v>
      </c>
      <c r="D3268" s="10"/>
    </row>
    <row r="3269" spans="1:4" x14ac:dyDescent="0.2">
      <c r="A3269" s="5">
        <v>44916</v>
      </c>
      <c r="B3269" s="8">
        <v>78.290000000000006</v>
      </c>
      <c r="C3269" s="8">
        <v>78.239999999999995</v>
      </c>
      <c r="D3269" s="10"/>
    </row>
    <row r="3270" spans="1:4" x14ac:dyDescent="0.2">
      <c r="A3270" s="5">
        <v>44917</v>
      </c>
      <c r="B3270" s="8">
        <v>77.489999999999995</v>
      </c>
      <c r="C3270" s="8">
        <v>77.42</v>
      </c>
      <c r="D3270" s="10"/>
    </row>
    <row r="3271" spans="1:4" x14ac:dyDescent="0.2">
      <c r="A3271" s="5">
        <v>44918</v>
      </c>
      <c r="B3271" s="8">
        <v>79.56</v>
      </c>
      <c r="C3271" s="8">
        <v>79.64</v>
      </c>
      <c r="D3271" s="10"/>
    </row>
    <row r="3272" spans="1:4" x14ac:dyDescent="0.2">
      <c r="A3272" s="5">
        <v>44922</v>
      </c>
      <c r="B3272" s="8">
        <v>79.53</v>
      </c>
      <c r="C3272" s="8">
        <v>79.64</v>
      </c>
      <c r="D3272" s="10"/>
    </row>
    <row r="3273" spans="1:4" x14ac:dyDescent="0.2">
      <c r="A3273" s="5">
        <v>44923</v>
      </c>
      <c r="B3273" s="8">
        <v>78.959999999999994</v>
      </c>
      <c r="C3273" s="8">
        <v>79.08</v>
      </c>
      <c r="D3273" s="10"/>
    </row>
    <row r="3274" spans="1:4" x14ac:dyDescent="0.2">
      <c r="A3274" s="5">
        <v>44924</v>
      </c>
      <c r="B3274" s="8">
        <v>78.400000000000006</v>
      </c>
      <c r="C3274" s="8">
        <v>78.5</v>
      </c>
      <c r="D3274" s="10"/>
    </row>
    <row r="3275" spans="1:4" x14ac:dyDescent="0.2">
      <c r="A3275" s="5">
        <v>44925</v>
      </c>
      <c r="B3275" s="8">
        <v>80.260000000000005</v>
      </c>
      <c r="C3275" s="8">
        <v>80.45</v>
      </c>
      <c r="D3275" s="10"/>
    </row>
    <row r="3276" spans="1:4" x14ac:dyDescent="0.2">
      <c r="A3276" s="5">
        <v>44929</v>
      </c>
      <c r="B3276" s="8">
        <v>76.930000000000007</v>
      </c>
      <c r="C3276" s="8">
        <v>77.12</v>
      </c>
      <c r="D3276" s="10"/>
    </row>
    <row r="3277" spans="1:4" x14ac:dyDescent="0.2">
      <c r="A3277" s="5">
        <v>44930</v>
      </c>
      <c r="B3277" s="8">
        <v>72.84</v>
      </c>
      <c r="C3277" s="8">
        <v>73.099999999999994</v>
      </c>
      <c r="D3277" s="10"/>
    </row>
    <row r="3278" spans="1:4" x14ac:dyDescent="0.2">
      <c r="A3278" s="5">
        <v>44931</v>
      </c>
      <c r="B3278" s="8">
        <v>73.67</v>
      </c>
      <c r="C3278" s="8">
        <v>73.92</v>
      </c>
      <c r="D3278" s="10"/>
    </row>
    <row r="3279" spans="1:4" x14ac:dyDescent="0.2">
      <c r="A3279" s="5">
        <v>44932</v>
      </c>
      <c r="B3279" s="8">
        <v>73.77</v>
      </c>
      <c r="C3279" s="8">
        <v>74.040000000000006</v>
      </c>
      <c r="D3279" s="10"/>
    </row>
    <row r="3280" spans="1:4" x14ac:dyDescent="0.2">
      <c r="A3280" s="5">
        <v>44935</v>
      </c>
      <c r="B3280" s="8">
        <v>74.63</v>
      </c>
      <c r="C3280" s="8">
        <v>74.92</v>
      </c>
      <c r="D3280" s="10"/>
    </row>
    <row r="3281" spans="1:4" x14ac:dyDescent="0.2">
      <c r="A3281" s="5">
        <v>44936</v>
      </c>
      <c r="B3281" s="8">
        <v>75.12</v>
      </c>
      <c r="C3281" s="8">
        <v>75.37</v>
      </c>
      <c r="D3281" s="10"/>
    </row>
    <row r="3282" spans="1:4" x14ac:dyDescent="0.2">
      <c r="A3282" s="5">
        <v>44937</v>
      </c>
      <c r="B3282" s="8">
        <v>77.41</v>
      </c>
      <c r="C3282" s="8">
        <v>77.680000000000007</v>
      </c>
      <c r="D3282" s="10"/>
    </row>
    <row r="3283" spans="1:4" x14ac:dyDescent="0.2">
      <c r="A3283" s="5">
        <v>44938</v>
      </c>
      <c r="B3283" s="8">
        <v>78.39</v>
      </c>
      <c r="C3283" s="8">
        <v>78.650000000000006</v>
      </c>
      <c r="D3283" s="10"/>
    </row>
    <row r="3284" spans="1:4" x14ac:dyDescent="0.2">
      <c r="A3284" s="5">
        <v>44939</v>
      </c>
      <c r="B3284" s="8">
        <v>79.86</v>
      </c>
      <c r="C3284" s="8">
        <v>80.11</v>
      </c>
      <c r="D3284" s="10"/>
    </row>
    <row r="3285" spans="1:4" x14ac:dyDescent="0.2">
      <c r="A3285" s="5">
        <v>44943</v>
      </c>
      <c r="B3285" s="8">
        <v>80.180000000000007</v>
      </c>
      <c r="C3285" s="8">
        <v>80.45</v>
      </c>
      <c r="D3285" s="10"/>
    </row>
    <row r="3286" spans="1:4" x14ac:dyDescent="0.2">
      <c r="A3286" s="5">
        <v>44944</v>
      </c>
      <c r="B3286" s="8">
        <v>79.48</v>
      </c>
      <c r="C3286" s="8">
        <v>79.8</v>
      </c>
      <c r="D3286" s="10"/>
    </row>
    <row r="3287" spans="1:4" x14ac:dyDescent="0.2">
      <c r="A3287" s="5">
        <v>44945</v>
      </c>
      <c r="B3287" s="8">
        <v>80.33</v>
      </c>
      <c r="C3287" s="8">
        <v>80.61</v>
      </c>
      <c r="D3287" s="10"/>
    </row>
    <row r="3288" spans="1:4" x14ac:dyDescent="0.2">
      <c r="A3288" s="5">
        <v>44946</v>
      </c>
      <c r="B3288" s="8">
        <v>81.31</v>
      </c>
      <c r="C3288" s="8">
        <v>81.64</v>
      </c>
      <c r="D3288" s="10"/>
    </row>
    <row r="3289" spans="1:4" x14ac:dyDescent="0.2">
      <c r="A3289" s="5">
        <v>44949</v>
      </c>
      <c r="B3289" s="8">
        <v>81.62</v>
      </c>
      <c r="C3289" s="8">
        <v>81.93</v>
      </c>
      <c r="D3289" s="10"/>
    </row>
    <row r="3290" spans="1:4" x14ac:dyDescent="0.2">
      <c r="A3290" s="5">
        <v>44950</v>
      </c>
      <c r="B3290" s="8">
        <v>80.13</v>
      </c>
      <c r="C3290" s="8">
        <v>80.44</v>
      </c>
      <c r="D3290" s="10"/>
    </row>
    <row r="3291" spans="1:4" x14ac:dyDescent="0.2">
      <c r="A3291" s="5">
        <v>44951</v>
      </c>
      <c r="B3291" s="8">
        <v>80.150000000000006</v>
      </c>
      <c r="C3291" s="8">
        <v>80.44</v>
      </c>
      <c r="D3291" s="10"/>
    </row>
    <row r="3292" spans="1:4" x14ac:dyDescent="0.2">
      <c r="A3292" s="5">
        <v>44952</v>
      </c>
      <c r="B3292" s="8">
        <v>81.010000000000005</v>
      </c>
      <c r="C3292" s="8">
        <v>81.28</v>
      </c>
      <c r="D3292" s="10"/>
    </row>
    <row r="3293" spans="1:4" x14ac:dyDescent="0.2">
      <c r="A3293" s="5">
        <v>44953</v>
      </c>
      <c r="B3293" s="8">
        <v>79.680000000000007</v>
      </c>
      <c r="C3293" s="8">
        <v>79.959999999999994</v>
      </c>
      <c r="D3293" s="10"/>
    </row>
    <row r="3294" spans="1:4" x14ac:dyDescent="0.2">
      <c r="A3294" s="5">
        <v>44956</v>
      </c>
      <c r="B3294" s="8">
        <v>77.900000000000006</v>
      </c>
      <c r="C3294" s="8">
        <v>78.180000000000007</v>
      </c>
      <c r="D3294" s="10"/>
    </row>
    <row r="3295" spans="1:4" x14ac:dyDescent="0.2">
      <c r="A3295" s="5">
        <v>44957</v>
      </c>
      <c r="B3295" s="8">
        <v>78.87</v>
      </c>
      <c r="C3295" s="8">
        <v>79.17</v>
      </c>
      <c r="D3295" s="10"/>
    </row>
    <row r="3296" spans="1:4" x14ac:dyDescent="0.2">
      <c r="A3296" s="5">
        <v>44958</v>
      </c>
      <c r="B3296" s="8">
        <v>76.41</v>
      </c>
      <c r="C3296" s="8">
        <v>76.73</v>
      </c>
      <c r="D3296" s="10"/>
    </row>
    <row r="3297" spans="1:4" x14ac:dyDescent="0.2">
      <c r="A3297" s="5">
        <v>44959</v>
      </c>
      <c r="B3297" s="8">
        <v>75.88</v>
      </c>
      <c r="C3297" s="8">
        <v>76.2</v>
      </c>
      <c r="D3297" s="10"/>
    </row>
    <row r="3298" spans="1:4" x14ac:dyDescent="0.2">
      <c r="A3298" s="5">
        <v>44960</v>
      </c>
      <c r="B3298" s="8">
        <v>73.39</v>
      </c>
      <c r="C3298" s="8">
        <v>73.739999999999995</v>
      </c>
      <c r="D3298" s="10"/>
    </row>
    <row r="3299" spans="1:4" x14ac:dyDescent="0.2">
      <c r="A3299" s="5">
        <v>44963</v>
      </c>
      <c r="B3299" s="8">
        <v>74.11</v>
      </c>
      <c r="C3299" s="8">
        <v>74.47</v>
      </c>
      <c r="D3299" s="10"/>
    </row>
    <row r="3300" spans="1:4" x14ac:dyDescent="0.2">
      <c r="A3300" s="5">
        <v>44964</v>
      </c>
      <c r="B3300" s="8">
        <v>77.14</v>
      </c>
      <c r="C3300" s="8">
        <v>77.39</v>
      </c>
      <c r="D3300" s="10"/>
    </row>
    <row r="3301" spans="1:4" x14ac:dyDescent="0.2">
      <c r="A3301" s="5">
        <v>44965</v>
      </c>
      <c r="B3301" s="8">
        <v>78.47</v>
      </c>
      <c r="C3301" s="8">
        <v>78.69</v>
      </c>
      <c r="D3301" s="10"/>
    </row>
    <row r="3302" spans="1:4" x14ac:dyDescent="0.2">
      <c r="A3302" s="5">
        <v>44966</v>
      </c>
      <c r="B3302" s="8">
        <v>78.06</v>
      </c>
      <c r="C3302" s="8">
        <v>78.27</v>
      </c>
      <c r="D3302" s="10"/>
    </row>
    <row r="3303" spans="1:4" x14ac:dyDescent="0.2">
      <c r="A3303" s="5">
        <v>44967</v>
      </c>
      <c r="B3303" s="8">
        <v>79.72</v>
      </c>
      <c r="C3303" s="8">
        <v>79.92</v>
      </c>
      <c r="D3303" s="10"/>
    </row>
    <row r="3304" spans="1:4" x14ac:dyDescent="0.2">
      <c r="A3304" s="5">
        <v>44970</v>
      </c>
      <c r="B3304" s="8">
        <v>80.14</v>
      </c>
      <c r="C3304" s="8">
        <v>80.33</v>
      </c>
      <c r="D3304" s="10"/>
    </row>
    <row r="3305" spans="1:4" x14ac:dyDescent="0.2">
      <c r="A3305" s="5">
        <v>44971</v>
      </c>
      <c r="B3305" s="8">
        <v>79.06</v>
      </c>
      <c r="C3305" s="8">
        <v>79.239999999999995</v>
      </c>
      <c r="D3305" s="10"/>
    </row>
    <row r="3306" spans="1:4" x14ac:dyDescent="0.2">
      <c r="A3306" s="5">
        <v>44972</v>
      </c>
      <c r="B3306" s="8">
        <v>78.59</v>
      </c>
      <c r="C3306" s="8">
        <v>78.83</v>
      </c>
      <c r="D3306" s="10"/>
    </row>
    <row r="3307" spans="1:4" x14ac:dyDescent="0.2">
      <c r="A3307" s="5">
        <v>44973</v>
      </c>
      <c r="B3307" s="8">
        <v>78.489999999999995</v>
      </c>
      <c r="C3307" s="8">
        <v>78.739999999999995</v>
      </c>
      <c r="D3307" s="10"/>
    </row>
    <row r="3308" spans="1:4" x14ac:dyDescent="0.2">
      <c r="A3308" s="5">
        <v>44974</v>
      </c>
      <c r="B3308" s="8">
        <v>76.34</v>
      </c>
      <c r="C3308" s="8">
        <v>76.55</v>
      </c>
      <c r="D3308" s="10"/>
    </row>
    <row r="3309" spans="1:4" x14ac:dyDescent="0.2">
      <c r="A3309" s="5">
        <v>44978</v>
      </c>
      <c r="B3309" s="8">
        <v>76.16</v>
      </c>
      <c r="C3309" s="8">
        <v>76.36</v>
      </c>
      <c r="D3309" s="10"/>
    </row>
    <row r="3310" spans="1:4" x14ac:dyDescent="0.2">
      <c r="A3310" s="5">
        <v>44979</v>
      </c>
      <c r="B3310" s="8">
        <v>73.95</v>
      </c>
      <c r="C3310" s="8">
        <v>74.19</v>
      </c>
      <c r="D3310" s="10"/>
    </row>
    <row r="3311" spans="1:4" x14ac:dyDescent="0.2">
      <c r="A3311" s="5">
        <v>44980</v>
      </c>
      <c r="B3311" s="8">
        <v>75.39</v>
      </c>
      <c r="C3311" s="8">
        <v>75.599999999999994</v>
      </c>
      <c r="D3311" s="10"/>
    </row>
    <row r="3312" spans="1:4" x14ac:dyDescent="0.2">
      <c r="A3312" s="5">
        <v>44981</v>
      </c>
      <c r="B3312" s="8">
        <v>76.319999999999993</v>
      </c>
      <c r="C3312" s="8">
        <v>76.47</v>
      </c>
      <c r="D3312" s="10"/>
    </row>
    <row r="3313" spans="1:4" x14ac:dyDescent="0.2">
      <c r="A3313" s="5">
        <v>44984</v>
      </c>
      <c r="B3313" s="8">
        <v>75.680000000000007</v>
      </c>
      <c r="C3313" s="8">
        <v>75.81</v>
      </c>
      <c r="D3313" s="10"/>
    </row>
    <row r="3314" spans="1:4" x14ac:dyDescent="0.2">
      <c r="A3314" s="5">
        <v>44985</v>
      </c>
      <c r="B3314" s="8">
        <v>77.05</v>
      </c>
      <c r="C3314" s="8">
        <v>77.19</v>
      </c>
      <c r="D3314" s="10"/>
    </row>
    <row r="3315" spans="1:4" x14ac:dyDescent="0.2">
      <c r="A3315" s="5">
        <v>44986</v>
      </c>
      <c r="B3315" s="8">
        <v>77.69</v>
      </c>
      <c r="C3315" s="8">
        <v>77.83</v>
      </c>
      <c r="D3315" s="10"/>
    </row>
    <row r="3316" spans="1:4" x14ac:dyDescent="0.2">
      <c r="A3316" s="5">
        <v>44987</v>
      </c>
      <c r="B3316" s="8">
        <v>78.16</v>
      </c>
      <c r="C3316" s="8">
        <v>78.31</v>
      </c>
      <c r="D3316" s="10"/>
    </row>
    <row r="3317" spans="1:4" x14ac:dyDescent="0.2">
      <c r="A3317" s="5">
        <v>44988</v>
      </c>
      <c r="B3317" s="8">
        <v>79.680000000000007</v>
      </c>
      <c r="C3317" s="8">
        <v>79.790000000000006</v>
      </c>
      <c r="D3317" s="10"/>
    </row>
    <row r="3318" spans="1:4" x14ac:dyDescent="0.2">
      <c r="A3318" s="5">
        <v>44991</v>
      </c>
      <c r="B3318" s="8">
        <v>80.459999999999994</v>
      </c>
      <c r="C3318" s="8">
        <v>80.56</v>
      </c>
      <c r="D3318" s="10"/>
    </row>
    <row r="3319" spans="1:4" x14ac:dyDescent="0.2">
      <c r="A3319" s="5">
        <v>44992</v>
      </c>
      <c r="B3319" s="8">
        <v>77.58</v>
      </c>
      <c r="C3319" s="8">
        <v>77.72</v>
      </c>
      <c r="D3319" s="10"/>
    </row>
    <row r="3320" spans="1:4" x14ac:dyDescent="0.2">
      <c r="A3320" s="5">
        <v>44993</v>
      </c>
      <c r="B3320" s="8">
        <v>76.66</v>
      </c>
      <c r="C3320" s="8">
        <v>76.81</v>
      </c>
      <c r="D3320" s="10"/>
    </row>
    <row r="3321" spans="1:4" x14ac:dyDescent="0.2">
      <c r="A3321" s="5">
        <v>44994</v>
      </c>
      <c r="B3321" s="8">
        <v>75.72</v>
      </c>
      <c r="C3321" s="8">
        <v>75.84</v>
      </c>
      <c r="D3321" s="10"/>
    </row>
    <row r="3322" spans="1:4" x14ac:dyDescent="0.2">
      <c r="A3322" s="5">
        <v>44995</v>
      </c>
      <c r="B3322" s="8">
        <v>76.680000000000007</v>
      </c>
      <c r="C3322" s="8">
        <v>76.78</v>
      </c>
      <c r="D3322" s="10"/>
    </row>
    <row r="3323" spans="1:4" x14ac:dyDescent="0.2">
      <c r="A3323" s="5">
        <v>44998</v>
      </c>
      <c r="B3323" s="8">
        <v>74.8</v>
      </c>
      <c r="C3323" s="8">
        <v>74.91</v>
      </c>
      <c r="D3323" s="10"/>
    </row>
    <row r="3324" spans="1:4" x14ac:dyDescent="0.2">
      <c r="A3324" s="5">
        <v>44999</v>
      </c>
      <c r="B3324" s="8">
        <v>71.33</v>
      </c>
      <c r="C3324" s="8">
        <v>71.489999999999995</v>
      </c>
      <c r="D3324" s="10"/>
    </row>
    <row r="3325" spans="1:4" x14ac:dyDescent="0.2">
      <c r="A3325" s="5">
        <v>45000</v>
      </c>
      <c r="B3325" s="8">
        <v>67.61</v>
      </c>
      <c r="C3325" s="8">
        <v>67.739999999999995</v>
      </c>
      <c r="D3325" s="10"/>
    </row>
    <row r="3326" spans="1:4" x14ac:dyDescent="0.2">
      <c r="A3326" s="5">
        <v>45001</v>
      </c>
      <c r="B3326" s="8">
        <v>68.349999999999994</v>
      </c>
      <c r="C3326" s="8">
        <v>68.52</v>
      </c>
      <c r="D3326" s="10"/>
    </row>
    <row r="3327" spans="1:4" x14ac:dyDescent="0.2">
      <c r="A3327" s="5">
        <v>45002</v>
      </c>
      <c r="B3327" s="8">
        <v>66.739999999999995</v>
      </c>
      <c r="C3327" s="8">
        <v>66.930000000000007</v>
      </c>
      <c r="D3327" s="10"/>
    </row>
    <row r="3328" spans="1:4" x14ac:dyDescent="0.2">
      <c r="A3328" s="5">
        <v>45005</v>
      </c>
      <c r="B3328" s="8">
        <v>67.64</v>
      </c>
      <c r="C3328" s="8">
        <v>67.819999999999993</v>
      </c>
      <c r="D3328" s="10"/>
    </row>
    <row r="3329" spans="1:4" x14ac:dyDescent="0.2">
      <c r="A3329" s="5">
        <v>45006</v>
      </c>
      <c r="B3329" s="8">
        <v>69.33</v>
      </c>
      <c r="C3329" s="8">
        <v>69.67</v>
      </c>
      <c r="D3329" s="10"/>
    </row>
    <row r="3330" spans="1:4" x14ac:dyDescent="0.2">
      <c r="A3330" s="5">
        <v>45007</v>
      </c>
      <c r="B3330" s="8">
        <v>70.900000000000006</v>
      </c>
      <c r="C3330" s="8">
        <v>71.02</v>
      </c>
      <c r="D3330" s="10"/>
    </row>
    <row r="3331" spans="1:4" x14ac:dyDescent="0.2">
      <c r="A3331" s="5">
        <v>45008</v>
      </c>
      <c r="B3331" s="8">
        <v>69.959999999999994</v>
      </c>
      <c r="C3331" s="8">
        <v>70.12</v>
      </c>
      <c r="D3331" s="10"/>
    </row>
    <row r="3332" spans="1:4" x14ac:dyDescent="0.2">
      <c r="A3332" s="5">
        <v>45009</v>
      </c>
      <c r="B3332" s="8">
        <v>69.260000000000005</v>
      </c>
      <c r="C3332" s="8">
        <v>69.41</v>
      </c>
      <c r="D3332" s="10"/>
    </row>
    <row r="3333" spans="1:4" x14ac:dyDescent="0.2">
      <c r="A3333" s="5">
        <v>45012</v>
      </c>
      <c r="B3333" s="8">
        <v>72.81</v>
      </c>
      <c r="C3333" s="8">
        <v>72.930000000000007</v>
      </c>
      <c r="D3333" s="10"/>
    </row>
    <row r="3334" spans="1:4" x14ac:dyDescent="0.2">
      <c r="A3334" s="5">
        <v>45013</v>
      </c>
      <c r="B3334" s="8">
        <v>73.2</v>
      </c>
      <c r="C3334" s="8">
        <v>73.34</v>
      </c>
      <c r="D3334" s="10"/>
    </row>
    <row r="3335" spans="1:4" x14ac:dyDescent="0.2">
      <c r="A3335" s="5">
        <v>45014</v>
      </c>
      <c r="B3335" s="8">
        <v>72.97</v>
      </c>
      <c r="C3335" s="8">
        <v>73.12</v>
      </c>
      <c r="D3335" s="10"/>
    </row>
    <row r="3336" spans="1:4" x14ac:dyDescent="0.2">
      <c r="A3336" s="5">
        <v>45015</v>
      </c>
      <c r="B3336" s="8">
        <v>74.37</v>
      </c>
      <c r="C3336" s="8">
        <v>74.489999999999995</v>
      </c>
      <c r="D3336" s="10"/>
    </row>
    <row r="3337" spans="1:4" x14ac:dyDescent="0.2">
      <c r="A3337" s="5">
        <v>45016</v>
      </c>
      <c r="B3337" s="8">
        <v>75.67</v>
      </c>
      <c r="C3337" s="8">
        <v>75.8</v>
      </c>
      <c r="D3337" s="10"/>
    </row>
    <row r="3338" spans="1:4" x14ac:dyDescent="0.2">
      <c r="A3338" s="5">
        <v>45019</v>
      </c>
      <c r="B3338" s="8">
        <v>80.42</v>
      </c>
      <c r="C3338" s="8">
        <v>80.44</v>
      </c>
      <c r="D3338" s="10"/>
    </row>
    <row r="3339" spans="1:4" x14ac:dyDescent="0.2">
      <c r="A3339" s="5">
        <v>45020</v>
      </c>
      <c r="B3339" s="8">
        <v>80.709999999999994</v>
      </c>
      <c r="C3339" s="8">
        <v>80.72</v>
      </c>
      <c r="D3339" s="10"/>
    </row>
    <row r="3340" spans="1:4" x14ac:dyDescent="0.2">
      <c r="A3340" s="5">
        <v>45021</v>
      </c>
      <c r="B3340" s="8">
        <v>80.61</v>
      </c>
      <c r="C3340" s="8">
        <v>80.63</v>
      </c>
      <c r="D3340" s="10"/>
    </row>
    <row r="3341" spans="1:4" x14ac:dyDescent="0.2">
      <c r="A3341" s="5">
        <v>45022</v>
      </c>
      <c r="B3341" s="8">
        <v>80.7</v>
      </c>
      <c r="C3341" s="8">
        <v>80.680000000000007</v>
      </c>
      <c r="D3341" s="10"/>
    </row>
    <row r="3342" spans="1:4" x14ac:dyDescent="0.2">
      <c r="A3342" s="5">
        <v>45026</v>
      </c>
      <c r="B3342" s="8">
        <v>79.739999999999995</v>
      </c>
      <c r="C3342" s="8">
        <v>79.77</v>
      </c>
      <c r="D3342" s="10"/>
    </row>
    <row r="3343" spans="1:4" x14ac:dyDescent="0.2">
      <c r="A3343" s="5">
        <v>45027</v>
      </c>
      <c r="B3343" s="8">
        <v>81.53</v>
      </c>
      <c r="C3343" s="8">
        <v>81.489999999999995</v>
      </c>
      <c r="D3343" s="10"/>
    </row>
    <row r="3344" spans="1:4" x14ac:dyDescent="0.2">
      <c r="A3344" s="5">
        <v>45028</v>
      </c>
      <c r="B3344" s="8">
        <v>83.26</v>
      </c>
      <c r="C3344" s="8">
        <v>83.09</v>
      </c>
      <c r="D3344" s="10"/>
    </row>
    <row r="3345" spans="1:4" x14ac:dyDescent="0.2">
      <c r="A3345" s="5">
        <v>45029</v>
      </c>
      <c r="B3345" s="8">
        <v>82.16</v>
      </c>
      <c r="C3345" s="8">
        <v>82.04</v>
      </c>
      <c r="D3345" s="10"/>
    </row>
    <row r="3346" spans="1:4" x14ac:dyDescent="0.2">
      <c r="A3346" s="5">
        <v>45030</v>
      </c>
      <c r="B3346" s="8">
        <v>82.52</v>
      </c>
      <c r="C3346" s="8">
        <v>82.43</v>
      </c>
      <c r="D3346" s="10"/>
    </row>
    <row r="3347" spans="1:4" x14ac:dyDescent="0.2">
      <c r="A3347" s="5">
        <v>45033</v>
      </c>
      <c r="B3347" s="8">
        <v>80.83</v>
      </c>
      <c r="C3347" s="8">
        <v>80.83</v>
      </c>
      <c r="D3347" s="10"/>
    </row>
    <row r="3348" spans="1:4" x14ac:dyDescent="0.2">
      <c r="A3348" s="5">
        <v>45034</v>
      </c>
      <c r="B3348" s="8">
        <v>80.86</v>
      </c>
      <c r="C3348" s="8">
        <v>80.900000000000006</v>
      </c>
      <c r="D3348" s="10"/>
    </row>
    <row r="3349" spans="1:4" x14ac:dyDescent="0.2">
      <c r="A3349" s="5">
        <v>45035</v>
      </c>
      <c r="B3349" s="8">
        <v>79.16</v>
      </c>
      <c r="C3349" s="8">
        <v>79.239999999999995</v>
      </c>
      <c r="D3349" s="10"/>
    </row>
    <row r="3350" spans="1:4" x14ac:dyDescent="0.2">
      <c r="A3350" s="5">
        <v>45036</v>
      </c>
      <c r="B3350" s="8">
        <v>77.290000000000006</v>
      </c>
      <c r="C3350" s="8">
        <v>77.37</v>
      </c>
      <c r="D3350" s="10"/>
    </row>
    <row r="3351" spans="1:4" x14ac:dyDescent="0.2">
      <c r="A3351" s="5">
        <v>45037</v>
      </c>
      <c r="B3351" s="8">
        <v>77.87</v>
      </c>
      <c r="C3351" s="8">
        <v>77.709999999999994</v>
      </c>
      <c r="D3351" s="10"/>
    </row>
    <row r="3352" spans="1:4" x14ac:dyDescent="0.2">
      <c r="A3352" s="5">
        <v>45040</v>
      </c>
      <c r="B3352" s="8">
        <v>78.760000000000005</v>
      </c>
      <c r="C3352" s="8">
        <v>78.599999999999994</v>
      </c>
      <c r="D3352" s="10"/>
    </row>
    <row r="3353" spans="1:4" x14ac:dyDescent="0.2">
      <c r="A3353" s="5">
        <v>45041</v>
      </c>
      <c r="B3353" s="8">
        <v>77.069999999999993</v>
      </c>
      <c r="C3353" s="8">
        <v>76.87</v>
      </c>
      <c r="D3353" s="10"/>
    </row>
    <row r="3354" spans="1:4" x14ac:dyDescent="0.2">
      <c r="A3354" s="5">
        <v>45042</v>
      </c>
      <c r="B3354" s="8">
        <v>74.3</v>
      </c>
      <c r="C3354" s="8">
        <v>74.19</v>
      </c>
      <c r="D3354" s="10"/>
    </row>
    <row r="3355" spans="1:4" x14ac:dyDescent="0.2">
      <c r="A3355" s="5">
        <v>45043</v>
      </c>
      <c r="B3355" s="8">
        <v>74.760000000000005</v>
      </c>
      <c r="C3355" s="8">
        <v>74.58</v>
      </c>
      <c r="D3355" s="10"/>
    </row>
    <row r="3356" spans="1:4" x14ac:dyDescent="0.2">
      <c r="A3356" s="5">
        <v>45044</v>
      </c>
      <c r="B3356" s="8">
        <v>76.78</v>
      </c>
      <c r="C3356" s="8">
        <v>76.61</v>
      </c>
      <c r="D3356" s="10"/>
    </row>
    <row r="3357" spans="1:4" x14ac:dyDescent="0.2">
      <c r="A3357" s="5">
        <v>45047</v>
      </c>
      <c r="B3357" s="8">
        <v>75.66</v>
      </c>
      <c r="C3357" s="8">
        <v>75.510000000000005</v>
      </c>
      <c r="D3357" s="10"/>
    </row>
    <row r="3358" spans="1:4" x14ac:dyDescent="0.2">
      <c r="A3358" s="5">
        <v>45048</v>
      </c>
      <c r="B3358" s="8">
        <v>71.66</v>
      </c>
      <c r="C3358" s="8">
        <v>71.55</v>
      </c>
      <c r="D3358" s="10"/>
    </row>
    <row r="3359" spans="1:4" x14ac:dyDescent="0.2">
      <c r="A3359" s="5">
        <v>45049</v>
      </c>
      <c r="B3359" s="8">
        <v>68.599999999999994</v>
      </c>
      <c r="C3359" s="8">
        <v>68.55</v>
      </c>
      <c r="D3359" s="10"/>
    </row>
    <row r="3360" spans="1:4" x14ac:dyDescent="0.2">
      <c r="A3360" s="5">
        <v>45050</v>
      </c>
      <c r="B3360" s="8">
        <v>68.56</v>
      </c>
      <c r="C3360" s="8">
        <v>68.510000000000005</v>
      </c>
      <c r="D3360" s="10"/>
    </row>
    <row r="3361" spans="1:4" x14ac:dyDescent="0.2">
      <c r="A3361" s="5">
        <v>45051</v>
      </c>
      <c r="B3361" s="8">
        <v>71.34</v>
      </c>
      <c r="C3361" s="8">
        <v>71.27</v>
      </c>
      <c r="D3361" s="10"/>
    </row>
    <row r="3362" spans="1:4" x14ac:dyDescent="0.2">
      <c r="A3362" s="5">
        <v>45054</v>
      </c>
      <c r="B3362" s="8">
        <v>73.16</v>
      </c>
      <c r="C3362" s="8">
        <v>73.069999999999993</v>
      </c>
      <c r="D3362" s="10"/>
    </row>
    <row r="3363" spans="1:4" x14ac:dyDescent="0.2">
      <c r="A3363" s="5">
        <v>45055</v>
      </c>
      <c r="B3363" s="8">
        <v>73.709999999999994</v>
      </c>
      <c r="C3363" s="8">
        <v>73.62</v>
      </c>
      <c r="D3363" s="10"/>
    </row>
    <row r="3364" spans="1:4" x14ac:dyDescent="0.2">
      <c r="A3364" s="5">
        <v>45056</v>
      </c>
      <c r="B3364" s="8">
        <v>72.56</v>
      </c>
      <c r="C3364" s="8">
        <v>72.52</v>
      </c>
      <c r="D3364" s="10"/>
    </row>
    <row r="3365" spans="1:4" x14ac:dyDescent="0.2">
      <c r="A3365" s="5">
        <v>45057</v>
      </c>
      <c r="B3365" s="8">
        <v>70.87</v>
      </c>
      <c r="C3365" s="8">
        <v>70.88</v>
      </c>
      <c r="D3365" s="10"/>
    </row>
    <row r="3366" spans="1:4" x14ac:dyDescent="0.2">
      <c r="A3366" s="5">
        <v>45058</v>
      </c>
      <c r="B3366" s="8">
        <v>70.040000000000006</v>
      </c>
      <c r="C3366" s="8">
        <v>70.02</v>
      </c>
      <c r="D3366" s="10"/>
    </row>
    <row r="3367" spans="1:4" x14ac:dyDescent="0.2">
      <c r="A3367" s="5">
        <v>45061</v>
      </c>
      <c r="B3367" s="8">
        <v>71.11</v>
      </c>
      <c r="C3367" s="8">
        <v>71.09</v>
      </c>
      <c r="D3367" s="10"/>
    </row>
    <row r="3368" spans="1:4" x14ac:dyDescent="0.2">
      <c r="A3368" s="5">
        <v>45062</v>
      </c>
      <c r="B3368" s="8">
        <v>70.86</v>
      </c>
      <c r="C3368" s="8">
        <v>70.84</v>
      </c>
      <c r="D3368" s="10"/>
    </row>
    <row r="3369" spans="1:4" x14ac:dyDescent="0.2">
      <c r="A3369" s="5">
        <v>45063</v>
      </c>
      <c r="B3369" s="8">
        <v>72.83</v>
      </c>
      <c r="C3369" s="8">
        <v>72.89</v>
      </c>
      <c r="D3369" s="10"/>
    </row>
    <row r="3370" spans="1:4" x14ac:dyDescent="0.2">
      <c r="A3370" s="5">
        <v>45064</v>
      </c>
      <c r="B3370" s="8">
        <v>71.86</v>
      </c>
      <c r="C3370" s="8">
        <v>71.94</v>
      </c>
      <c r="D3370" s="10"/>
    </row>
    <row r="3371" spans="1:4" x14ac:dyDescent="0.2">
      <c r="A3371" s="5">
        <v>45065</v>
      </c>
      <c r="B3371" s="8">
        <v>71.55</v>
      </c>
      <c r="C3371" s="8">
        <v>71.69</v>
      </c>
      <c r="D3371" s="10"/>
    </row>
    <row r="3372" spans="1:4" x14ac:dyDescent="0.2">
      <c r="A3372" s="5">
        <v>45068</v>
      </c>
      <c r="B3372" s="8">
        <v>71.989999999999995</v>
      </c>
      <c r="C3372" s="8">
        <v>72.05</v>
      </c>
      <c r="D3372" s="10"/>
    </row>
    <row r="3373" spans="1:4" x14ac:dyDescent="0.2">
      <c r="A3373" s="5">
        <v>45069</v>
      </c>
      <c r="B3373" s="8">
        <v>72.91</v>
      </c>
      <c r="C3373" s="8">
        <v>72.849999999999994</v>
      </c>
      <c r="D3373" s="10"/>
    </row>
    <row r="3374" spans="1:4" x14ac:dyDescent="0.2">
      <c r="A3374" s="5">
        <v>45070</v>
      </c>
      <c r="B3374" s="8">
        <v>74.34</v>
      </c>
      <c r="C3374" s="8">
        <v>74.290000000000006</v>
      </c>
      <c r="D3374" s="10"/>
    </row>
    <row r="3375" spans="1:4" x14ac:dyDescent="0.2">
      <c r="A3375" s="5">
        <v>45071</v>
      </c>
      <c r="B3375" s="8">
        <v>71.83</v>
      </c>
      <c r="C3375" s="8">
        <v>71.930000000000007</v>
      </c>
      <c r="D3375" s="10"/>
    </row>
    <row r="3376" spans="1:4" x14ac:dyDescent="0.2">
      <c r="A3376" s="5">
        <v>45072</v>
      </c>
      <c r="B3376" s="8">
        <v>72.67</v>
      </c>
      <c r="C3376" s="8">
        <v>72.760000000000005</v>
      </c>
      <c r="D3376" s="10"/>
    </row>
    <row r="3377" spans="1:4" x14ac:dyDescent="0.2">
      <c r="A3377" s="5">
        <v>45076</v>
      </c>
      <c r="B3377" s="8">
        <v>69.459999999999994</v>
      </c>
      <c r="C3377" s="8">
        <v>69.599999999999994</v>
      </c>
      <c r="D3377" s="10"/>
    </row>
    <row r="3378" spans="1:4" x14ac:dyDescent="0.2">
      <c r="A3378" s="5">
        <v>45077</v>
      </c>
      <c r="B3378" s="8">
        <v>68.09</v>
      </c>
      <c r="C3378" s="8">
        <v>68.239999999999995</v>
      </c>
      <c r="D3378" s="10"/>
    </row>
    <row r="3379" spans="1:4" x14ac:dyDescent="0.2">
      <c r="A3379" s="5">
        <v>45078</v>
      </c>
      <c r="B3379" s="8">
        <v>70.099999999999994</v>
      </c>
      <c r="C3379" s="8">
        <v>70.2</v>
      </c>
      <c r="D3379" s="10"/>
    </row>
    <row r="3380" spans="1:4" x14ac:dyDescent="0.2">
      <c r="A3380" s="5">
        <v>45079</v>
      </c>
      <c r="B3380" s="8">
        <v>71.739999999999995</v>
      </c>
      <c r="C3380" s="8">
        <v>71.84</v>
      </c>
      <c r="D3380" s="10"/>
    </row>
    <row r="3381" spans="1:4" x14ac:dyDescent="0.2">
      <c r="A3381" s="5">
        <v>45082</v>
      </c>
      <c r="B3381" s="8">
        <v>72.150000000000006</v>
      </c>
      <c r="C3381" s="8">
        <v>72.260000000000005</v>
      </c>
      <c r="D3381" s="10"/>
    </row>
    <row r="3382" spans="1:4" x14ac:dyDescent="0.2">
      <c r="A3382" s="5">
        <v>45083</v>
      </c>
      <c r="B3382" s="8">
        <v>71.739999999999995</v>
      </c>
      <c r="C3382" s="8">
        <v>71.849999999999994</v>
      </c>
      <c r="D3382" s="10"/>
    </row>
    <row r="3383" spans="1:4" x14ac:dyDescent="0.2">
      <c r="A3383" s="5">
        <v>45084</v>
      </c>
      <c r="B3383" s="8">
        <v>72.53</v>
      </c>
      <c r="C3383" s="8">
        <v>72.64</v>
      </c>
      <c r="D3383" s="10"/>
    </row>
    <row r="3384" spans="1:4" x14ac:dyDescent="0.2">
      <c r="A3384" s="5">
        <v>45085</v>
      </c>
      <c r="B3384" s="8">
        <v>71.290000000000006</v>
      </c>
      <c r="C3384" s="8">
        <v>71.44</v>
      </c>
      <c r="D3384" s="10"/>
    </row>
    <row r="3385" spans="1:4" x14ac:dyDescent="0.2">
      <c r="A3385" s="5">
        <v>45086</v>
      </c>
      <c r="B3385" s="8">
        <v>70.17</v>
      </c>
      <c r="C3385" s="8">
        <v>70.33</v>
      </c>
      <c r="D3385" s="10"/>
    </row>
    <row r="3386" spans="1:4" x14ac:dyDescent="0.2">
      <c r="A3386" s="5">
        <v>45089</v>
      </c>
      <c r="B3386" s="8">
        <v>67.12</v>
      </c>
      <c r="C3386" s="8">
        <v>67.290000000000006</v>
      </c>
      <c r="D3386" s="10"/>
    </row>
    <row r="3387" spans="1:4" x14ac:dyDescent="0.2">
      <c r="A3387" s="5">
        <v>45090</v>
      </c>
      <c r="B3387" s="8">
        <v>69.42</v>
      </c>
      <c r="C3387" s="8">
        <v>69.58</v>
      </c>
      <c r="D3387" s="10"/>
    </row>
    <row r="3388" spans="1:4" x14ac:dyDescent="0.2">
      <c r="A3388" s="5">
        <v>45091</v>
      </c>
      <c r="B3388" s="8">
        <v>68.27</v>
      </c>
      <c r="C3388" s="8">
        <v>68.459999999999994</v>
      </c>
      <c r="D3388" s="10"/>
    </row>
    <row r="3389" spans="1:4" x14ac:dyDescent="0.2">
      <c r="A3389" s="5">
        <v>45092</v>
      </c>
      <c r="B3389" s="8">
        <v>70.62</v>
      </c>
      <c r="C3389" s="8">
        <v>70.81</v>
      </c>
      <c r="D3389" s="10"/>
    </row>
    <row r="3390" spans="1:4" x14ac:dyDescent="0.2">
      <c r="A3390" s="5">
        <v>45093</v>
      </c>
      <c r="B3390" s="8">
        <v>71.78</v>
      </c>
      <c r="C3390" s="8">
        <v>71.930000000000007</v>
      </c>
      <c r="D3390" s="10"/>
    </row>
    <row r="3391" spans="1:4" x14ac:dyDescent="0.2">
      <c r="A3391" s="5">
        <v>45097</v>
      </c>
      <c r="B3391" s="8">
        <v>70.5</v>
      </c>
      <c r="C3391" s="8">
        <v>71.19</v>
      </c>
      <c r="D3391" s="10"/>
    </row>
    <row r="3392" spans="1:4" x14ac:dyDescent="0.2">
      <c r="A3392" s="5">
        <v>45098</v>
      </c>
      <c r="B3392" s="8">
        <v>72.53</v>
      </c>
      <c r="C3392" s="8">
        <v>72.52</v>
      </c>
      <c r="D3392" s="10"/>
    </row>
    <row r="3393" spans="1:4" x14ac:dyDescent="0.2">
      <c r="A3393" s="5">
        <v>45099</v>
      </c>
      <c r="B3393" s="8">
        <v>69.510000000000005</v>
      </c>
      <c r="C3393" s="8">
        <v>69.63</v>
      </c>
      <c r="D3393" s="10"/>
    </row>
    <row r="3394" spans="1:4" x14ac:dyDescent="0.2">
      <c r="A3394" s="5">
        <v>45100</v>
      </c>
      <c r="B3394" s="8">
        <v>69.16</v>
      </c>
      <c r="C3394" s="8">
        <v>69.319999999999993</v>
      </c>
      <c r="D3394" s="10"/>
    </row>
    <row r="3395" spans="1:4" x14ac:dyDescent="0.2">
      <c r="A3395" s="5">
        <v>45103</v>
      </c>
      <c r="B3395" s="8">
        <v>69.37</v>
      </c>
      <c r="C3395" s="8">
        <v>69.540000000000006</v>
      </c>
      <c r="D3395" s="10"/>
    </row>
    <row r="3396" spans="1:4" x14ac:dyDescent="0.2">
      <c r="A3396" s="5">
        <v>45104</v>
      </c>
      <c r="B3396" s="8">
        <v>67.7</v>
      </c>
      <c r="C3396" s="8">
        <v>67.900000000000006</v>
      </c>
      <c r="D3396" s="10"/>
    </row>
    <row r="3397" spans="1:4" x14ac:dyDescent="0.2">
      <c r="A3397" s="5">
        <v>45105</v>
      </c>
      <c r="B3397" s="8">
        <v>69.56</v>
      </c>
      <c r="C3397" s="8">
        <v>69.73</v>
      </c>
      <c r="D3397" s="10"/>
    </row>
    <row r="3398" spans="1:4" x14ac:dyDescent="0.2">
      <c r="A3398" s="5">
        <v>45106</v>
      </c>
      <c r="B3398" s="8">
        <v>69.86</v>
      </c>
      <c r="C3398" s="8">
        <v>70.02</v>
      </c>
      <c r="D3398" s="10"/>
    </row>
    <row r="3399" spans="1:4" x14ac:dyDescent="0.2">
      <c r="A3399" s="5">
        <v>45107</v>
      </c>
      <c r="B3399" s="8">
        <v>70.64</v>
      </c>
      <c r="C3399" s="8">
        <v>70.78</v>
      </c>
      <c r="D3399" s="10"/>
    </row>
    <row r="3400" spans="1:4" x14ac:dyDescent="0.2">
      <c r="A3400" s="5">
        <v>45110</v>
      </c>
      <c r="B3400" s="8">
        <v>69.790000000000006</v>
      </c>
      <c r="C3400" s="8">
        <v>69.91</v>
      </c>
      <c r="D3400" s="10"/>
    </row>
    <row r="3401" spans="1:4" x14ac:dyDescent="0.2">
      <c r="A3401" s="5">
        <v>45112</v>
      </c>
      <c r="B3401" s="8">
        <v>71.790000000000006</v>
      </c>
      <c r="C3401" s="8">
        <v>71.88</v>
      </c>
      <c r="D3401" s="10"/>
    </row>
    <row r="3402" spans="1:4" x14ac:dyDescent="0.2">
      <c r="A3402" s="5">
        <v>45113</v>
      </c>
      <c r="B3402" s="8">
        <v>71.8</v>
      </c>
      <c r="C3402" s="8">
        <v>71.790000000000006</v>
      </c>
      <c r="D3402" s="10"/>
    </row>
    <row r="3403" spans="1:4" x14ac:dyDescent="0.2">
      <c r="A3403" s="5">
        <v>45114</v>
      </c>
      <c r="B3403" s="8">
        <v>73.86</v>
      </c>
      <c r="C3403" s="8">
        <v>73.77</v>
      </c>
      <c r="D3403" s="10"/>
    </row>
    <row r="3404" spans="1:4" x14ac:dyDescent="0.2">
      <c r="A3404" s="5">
        <v>45117</v>
      </c>
      <c r="B3404" s="8">
        <v>72.989999999999995</v>
      </c>
      <c r="C3404" s="8">
        <v>72.95</v>
      </c>
      <c r="D3404" s="10"/>
    </row>
    <row r="3405" spans="1:4" x14ac:dyDescent="0.2">
      <c r="A3405" s="5">
        <v>45118</v>
      </c>
      <c r="B3405" s="8">
        <v>74.83</v>
      </c>
      <c r="C3405" s="8">
        <v>74.709999999999994</v>
      </c>
      <c r="D3405" s="10"/>
    </row>
    <row r="3406" spans="1:4" x14ac:dyDescent="0.2">
      <c r="A3406" s="5">
        <v>45119</v>
      </c>
      <c r="B3406" s="8">
        <v>75.75</v>
      </c>
      <c r="C3406" s="8">
        <v>75.540000000000006</v>
      </c>
      <c r="D3406" s="10"/>
    </row>
    <row r="3407" spans="1:4" x14ac:dyDescent="0.2">
      <c r="A3407" s="5">
        <v>45120</v>
      </c>
      <c r="B3407" s="8">
        <v>76.89</v>
      </c>
      <c r="C3407" s="8">
        <v>76.760000000000005</v>
      </c>
      <c r="D3407" s="10"/>
    </row>
    <row r="3408" spans="1:4" x14ac:dyDescent="0.2">
      <c r="A3408" s="5">
        <v>45121</v>
      </c>
      <c r="B3408" s="8">
        <v>75.42</v>
      </c>
      <c r="C3408" s="8">
        <v>75.319999999999993</v>
      </c>
      <c r="D3408" s="10"/>
    </row>
    <row r="3409" spans="1:4" x14ac:dyDescent="0.2">
      <c r="A3409" s="5">
        <v>45124</v>
      </c>
      <c r="B3409" s="8">
        <v>74.150000000000006</v>
      </c>
      <c r="C3409" s="8">
        <v>74.08</v>
      </c>
      <c r="D3409" s="10"/>
    </row>
    <row r="3410" spans="1:4" x14ac:dyDescent="0.2">
      <c r="A3410" s="5">
        <v>45125</v>
      </c>
      <c r="B3410" s="8">
        <v>75.75</v>
      </c>
      <c r="C3410" s="8">
        <v>75.66</v>
      </c>
      <c r="D3410" s="10"/>
    </row>
    <row r="3411" spans="1:4" x14ac:dyDescent="0.2">
      <c r="A3411" s="5">
        <v>45126</v>
      </c>
      <c r="B3411" s="8">
        <v>75.349999999999994</v>
      </c>
      <c r="C3411" s="8">
        <v>75.290000000000006</v>
      </c>
      <c r="D3411" s="10"/>
    </row>
    <row r="3412" spans="1:4" x14ac:dyDescent="0.2">
      <c r="A3412" s="5">
        <v>45127</v>
      </c>
      <c r="B3412" s="8">
        <v>75.63</v>
      </c>
      <c r="C3412" s="8">
        <v>75.650000000000006</v>
      </c>
      <c r="D3412" s="10"/>
    </row>
    <row r="3413" spans="1:4" x14ac:dyDescent="0.2">
      <c r="A3413" s="5">
        <v>45128</v>
      </c>
      <c r="B3413" s="8">
        <v>77.069999999999993</v>
      </c>
      <c r="C3413" s="8">
        <v>76.78</v>
      </c>
      <c r="D3413" s="10"/>
    </row>
    <row r="3414" spans="1:4" x14ac:dyDescent="0.2">
      <c r="A3414" s="5">
        <v>45131</v>
      </c>
      <c r="B3414" s="8">
        <v>78.739999999999995</v>
      </c>
      <c r="C3414" s="8">
        <v>78.400000000000006</v>
      </c>
      <c r="D3414" s="10"/>
    </row>
    <row r="3415" spans="1:4" x14ac:dyDescent="0.2">
      <c r="A3415" s="5">
        <v>45132</v>
      </c>
      <c r="B3415" s="8">
        <v>79.63</v>
      </c>
      <c r="C3415" s="8">
        <v>79.2</v>
      </c>
      <c r="D3415" s="10"/>
    </row>
    <row r="3416" spans="1:4" x14ac:dyDescent="0.2">
      <c r="A3416" s="5">
        <v>45133</v>
      </c>
      <c r="B3416" s="8">
        <v>78.78</v>
      </c>
      <c r="C3416" s="8">
        <v>78.400000000000006</v>
      </c>
      <c r="D3416" s="10"/>
    </row>
    <row r="3417" spans="1:4" x14ac:dyDescent="0.2">
      <c r="A3417" s="5">
        <v>45134</v>
      </c>
      <c r="B3417" s="8">
        <v>80.09</v>
      </c>
      <c r="C3417" s="8">
        <v>79.63</v>
      </c>
      <c r="D3417" s="10"/>
    </row>
    <row r="3418" spans="1:4" x14ac:dyDescent="0.2">
      <c r="A3418" s="5">
        <v>45135</v>
      </c>
      <c r="B3418" s="8">
        <v>80.58</v>
      </c>
      <c r="C3418" s="8">
        <v>80.180000000000007</v>
      </c>
      <c r="D3418" s="10"/>
    </row>
    <row r="3419" spans="1:4" x14ac:dyDescent="0.2">
      <c r="A3419" s="5">
        <v>45138</v>
      </c>
      <c r="B3419" s="8">
        <v>81.8</v>
      </c>
      <c r="C3419" s="8">
        <v>81.319999999999993</v>
      </c>
      <c r="D3419" s="10"/>
    </row>
    <row r="3420" spans="1:4" x14ac:dyDescent="0.2">
      <c r="A3420" s="5">
        <v>45139</v>
      </c>
      <c r="B3420" s="8">
        <v>81.37</v>
      </c>
      <c r="C3420" s="8">
        <v>80.92</v>
      </c>
      <c r="D3420" s="10"/>
    </row>
    <row r="3421" spans="1:4" x14ac:dyDescent="0.2">
      <c r="A3421" s="5">
        <v>45140</v>
      </c>
      <c r="B3421" s="8">
        <v>79.489999999999995</v>
      </c>
      <c r="C3421" s="8">
        <v>79.13</v>
      </c>
      <c r="D3421" s="10"/>
    </row>
    <row r="3422" spans="1:4" x14ac:dyDescent="0.2">
      <c r="A3422" s="5">
        <v>45141</v>
      </c>
      <c r="B3422" s="8">
        <v>81.55</v>
      </c>
      <c r="C3422" s="8">
        <v>81.08</v>
      </c>
      <c r="D3422" s="10"/>
    </row>
    <row r="3423" spans="1:4" x14ac:dyDescent="0.2">
      <c r="A3423" s="5">
        <v>45142</v>
      </c>
      <c r="B3423" s="8">
        <v>82.82</v>
      </c>
      <c r="C3423" s="8">
        <v>82.27</v>
      </c>
      <c r="D3423" s="10"/>
    </row>
    <row r="3424" spans="1:4" x14ac:dyDescent="0.2">
      <c r="A3424" s="5">
        <v>45145</v>
      </c>
      <c r="B3424" s="8">
        <v>81.94</v>
      </c>
      <c r="C3424" s="8">
        <v>81.489999999999995</v>
      </c>
      <c r="D3424" s="10"/>
    </row>
    <row r="3425" spans="1:4" x14ac:dyDescent="0.2">
      <c r="A3425" s="5">
        <v>45146</v>
      </c>
      <c r="B3425" s="8">
        <v>82.92</v>
      </c>
      <c r="C3425" s="8">
        <v>82.36</v>
      </c>
      <c r="D3425" s="10"/>
    </row>
    <row r="3426" spans="1:4" x14ac:dyDescent="0.2">
      <c r="A3426" s="5">
        <v>45147</v>
      </c>
      <c r="B3426" s="8">
        <v>84.4</v>
      </c>
      <c r="C3426" s="8">
        <v>83.69</v>
      </c>
      <c r="D3426" s="10"/>
    </row>
    <row r="3427" spans="1:4" x14ac:dyDescent="0.2">
      <c r="A3427" s="5">
        <v>45148</v>
      </c>
      <c r="B3427" s="8">
        <v>82.82</v>
      </c>
      <c r="C3427" s="8">
        <v>82.29</v>
      </c>
      <c r="D3427" s="10"/>
    </row>
    <row r="3428" spans="1:4" x14ac:dyDescent="0.2">
      <c r="A3428" s="5">
        <v>45149</v>
      </c>
      <c r="B3428" s="8">
        <v>83.19</v>
      </c>
      <c r="C3428" s="8">
        <v>82.57</v>
      </c>
      <c r="D3428" s="10"/>
    </row>
    <row r="3429" spans="1:4" x14ac:dyDescent="0.2">
      <c r="A3429" s="5">
        <v>45152</v>
      </c>
      <c r="B3429" s="8">
        <v>82.51</v>
      </c>
      <c r="C3429" s="8">
        <v>81.92</v>
      </c>
      <c r="D3429" s="10"/>
    </row>
    <row r="3430" spans="1:4" x14ac:dyDescent="0.2">
      <c r="A3430" s="5">
        <v>45153</v>
      </c>
      <c r="B3430" s="8">
        <v>80.989999999999995</v>
      </c>
      <c r="C3430" s="8">
        <v>80.5</v>
      </c>
      <c r="D3430" s="10"/>
    </row>
    <row r="3431" spans="1:4" x14ac:dyDescent="0.2">
      <c r="A3431" s="5">
        <v>45154</v>
      </c>
      <c r="B3431" s="8">
        <v>79.38</v>
      </c>
      <c r="C3431" s="8">
        <v>79.02</v>
      </c>
      <c r="D3431" s="10"/>
    </row>
    <row r="3432" spans="1:4" x14ac:dyDescent="0.2">
      <c r="A3432" s="5">
        <v>45155</v>
      </c>
      <c r="B3432" s="8">
        <v>80.39</v>
      </c>
      <c r="C3432" s="8">
        <v>79.900000000000006</v>
      </c>
      <c r="D3432" s="10"/>
    </row>
    <row r="3433" spans="1:4" x14ac:dyDescent="0.2">
      <c r="A3433" s="5">
        <v>45156</v>
      </c>
      <c r="B3433" s="8">
        <v>81.25</v>
      </c>
      <c r="C3433" s="8">
        <v>80.66</v>
      </c>
      <c r="D3433" s="10"/>
    </row>
    <row r="3434" spans="1:4" x14ac:dyDescent="0.2">
      <c r="A3434" s="5">
        <v>45159</v>
      </c>
      <c r="B3434" s="8">
        <v>80.72</v>
      </c>
      <c r="C3434" s="8">
        <v>80.12</v>
      </c>
      <c r="D3434" s="10"/>
    </row>
    <row r="3435" spans="1:4" x14ac:dyDescent="0.2">
      <c r="A3435" s="5">
        <v>45160</v>
      </c>
      <c r="B3435" s="8">
        <v>80.349999999999994</v>
      </c>
      <c r="C3435" s="8">
        <v>79.64</v>
      </c>
      <c r="D3435" s="10"/>
    </row>
    <row r="3436" spans="1:4" x14ac:dyDescent="0.2">
      <c r="A3436" s="5">
        <v>45161</v>
      </c>
      <c r="B3436" s="8">
        <v>78.89</v>
      </c>
      <c r="C3436" s="8">
        <v>78.59</v>
      </c>
      <c r="D3436" s="10"/>
    </row>
    <row r="3437" spans="1:4" x14ac:dyDescent="0.2">
      <c r="A3437" s="5">
        <v>45162</v>
      </c>
      <c r="B3437" s="8">
        <v>79.05</v>
      </c>
      <c r="C3437" s="8">
        <v>78.66</v>
      </c>
      <c r="D3437" s="10"/>
    </row>
    <row r="3438" spans="1:4" x14ac:dyDescent="0.2">
      <c r="A3438" s="5">
        <v>45163</v>
      </c>
      <c r="B3438" s="8">
        <v>79.83</v>
      </c>
      <c r="C3438" s="8">
        <v>79.489999999999995</v>
      </c>
      <c r="D3438" s="10"/>
    </row>
    <row r="3439" spans="1:4" x14ac:dyDescent="0.2">
      <c r="A3439" s="5">
        <v>45166</v>
      </c>
      <c r="B3439" s="8">
        <v>80.099999999999994</v>
      </c>
      <c r="C3439" s="8">
        <v>79.67</v>
      </c>
      <c r="D3439" s="10"/>
    </row>
    <row r="3440" spans="1:4" x14ac:dyDescent="0.2">
      <c r="A3440" s="5">
        <v>45167</v>
      </c>
      <c r="B3440" s="8">
        <v>81.16</v>
      </c>
      <c r="C3440" s="8">
        <v>80.680000000000007</v>
      </c>
      <c r="D3440" s="10"/>
    </row>
    <row r="3441" spans="1:4" x14ac:dyDescent="0.2">
      <c r="A3441" s="5">
        <v>45168</v>
      </c>
      <c r="B3441" s="8">
        <v>81.63</v>
      </c>
      <c r="C3441" s="8">
        <v>81.12</v>
      </c>
      <c r="D3441" s="10"/>
    </row>
    <row r="3442" spans="1:4" x14ac:dyDescent="0.2">
      <c r="A3442" s="5">
        <v>45169</v>
      </c>
      <c r="B3442" s="8">
        <v>83.63</v>
      </c>
      <c r="C3442" s="8">
        <v>82.96</v>
      </c>
      <c r="D3442" s="10"/>
    </row>
    <row r="3443" spans="1:4" x14ac:dyDescent="0.2">
      <c r="A3443" s="5">
        <v>45170</v>
      </c>
      <c r="B3443" s="8">
        <v>85.55</v>
      </c>
      <c r="C3443" s="8">
        <v>84.75</v>
      </c>
      <c r="D3443" s="10"/>
    </row>
    <row r="3444" spans="1:4" x14ac:dyDescent="0.2">
      <c r="A3444" s="5">
        <v>45174</v>
      </c>
      <c r="B3444" s="8">
        <v>86.69</v>
      </c>
      <c r="C3444" s="8">
        <v>86.01</v>
      </c>
      <c r="D3444" s="10"/>
    </row>
    <row r="3445" spans="1:4" x14ac:dyDescent="0.2">
      <c r="A3445" s="5">
        <v>45175</v>
      </c>
      <c r="B3445" s="8">
        <v>87.54</v>
      </c>
      <c r="C3445" s="8">
        <v>86.79</v>
      </c>
      <c r="D3445" s="10"/>
    </row>
    <row r="3446" spans="1:4" x14ac:dyDescent="0.2">
      <c r="A3446" s="5">
        <v>45176</v>
      </c>
      <c r="B3446" s="8">
        <v>86.87</v>
      </c>
      <c r="C3446" s="8">
        <v>86.15</v>
      </c>
      <c r="D3446" s="10"/>
    </row>
    <row r="3447" spans="1:4" x14ac:dyDescent="0.2">
      <c r="A3447" s="5">
        <v>45177</v>
      </c>
      <c r="B3447" s="8">
        <v>87.51</v>
      </c>
      <c r="C3447" s="8">
        <v>86.81</v>
      </c>
      <c r="D3447" s="10"/>
    </row>
    <row r="3448" spans="1:4" x14ac:dyDescent="0.2">
      <c r="A3448" s="5">
        <v>45180</v>
      </c>
      <c r="B3448" s="8">
        <v>87.29</v>
      </c>
      <c r="C3448" s="8">
        <v>86.66</v>
      </c>
      <c r="D3448" s="10"/>
    </row>
    <row r="3449" spans="1:4" x14ac:dyDescent="0.2">
      <c r="A3449" s="5">
        <v>45181</v>
      </c>
      <c r="B3449" s="8">
        <v>88.84</v>
      </c>
      <c r="C3449" s="8">
        <v>88.16</v>
      </c>
      <c r="D3449" s="10"/>
    </row>
    <row r="3450" spans="1:4" x14ac:dyDescent="0.2">
      <c r="A3450" s="5">
        <v>45182</v>
      </c>
      <c r="B3450" s="8">
        <v>88.52</v>
      </c>
      <c r="C3450" s="8">
        <v>87.88</v>
      </c>
      <c r="D3450" s="10"/>
    </row>
    <row r="3451" spans="1:4" x14ac:dyDescent="0.2">
      <c r="A3451" s="5">
        <v>45183</v>
      </c>
      <c r="B3451" s="8">
        <v>90.16</v>
      </c>
      <c r="C3451" s="8">
        <v>89.61</v>
      </c>
      <c r="D3451" s="10"/>
    </row>
    <row r="3452" spans="1:4" x14ac:dyDescent="0.2">
      <c r="A3452" s="5">
        <v>45184</v>
      </c>
      <c r="B3452" s="8">
        <v>90.77</v>
      </c>
      <c r="C3452" s="8">
        <v>90.02</v>
      </c>
      <c r="D3452" s="10"/>
    </row>
    <row r="3453" spans="1:4" x14ac:dyDescent="0.2">
      <c r="A3453" s="5">
        <v>45187</v>
      </c>
      <c r="B3453" s="8">
        <v>91.48</v>
      </c>
      <c r="C3453" s="8">
        <v>90.58</v>
      </c>
      <c r="D3453" s="10"/>
    </row>
    <row r="3454" spans="1:4" x14ac:dyDescent="0.2">
      <c r="A3454" s="5">
        <v>45188</v>
      </c>
      <c r="B3454" s="8">
        <v>91.2</v>
      </c>
      <c r="C3454" s="8">
        <v>90.48</v>
      </c>
      <c r="D3454" s="10"/>
    </row>
    <row r="3455" spans="1:4" x14ac:dyDescent="0.2">
      <c r="A3455" s="5">
        <v>45189</v>
      </c>
      <c r="B3455" s="8">
        <v>90.28</v>
      </c>
      <c r="C3455" s="8">
        <v>89.66</v>
      </c>
      <c r="D3455" s="10"/>
    </row>
    <row r="3456" spans="1:4" x14ac:dyDescent="0.2">
      <c r="A3456" s="5">
        <v>45190</v>
      </c>
      <c r="B3456" s="8">
        <v>89.63</v>
      </c>
      <c r="C3456" s="8">
        <v>88.32</v>
      </c>
      <c r="D3456" s="10"/>
    </row>
    <row r="3457" spans="1:4" x14ac:dyDescent="0.2">
      <c r="A3457" s="5">
        <v>45191</v>
      </c>
      <c r="B3457" s="8">
        <v>90.03</v>
      </c>
      <c r="C3457" s="8">
        <v>88.35</v>
      </c>
      <c r="D3457" s="10"/>
    </row>
    <row r="3458" spans="1:4" x14ac:dyDescent="0.2">
      <c r="A3458" s="5">
        <v>45194</v>
      </c>
      <c r="B3458" s="8">
        <v>89.68</v>
      </c>
      <c r="C3458" s="8">
        <v>88.17</v>
      </c>
      <c r="D3458" s="10"/>
    </row>
    <row r="3459" spans="1:4" x14ac:dyDescent="0.2">
      <c r="A3459" s="5">
        <v>45195</v>
      </c>
      <c r="B3459" s="8">
        <v>90.39</v>
      </c>
      <c r="C3459" s="8">
        <v>88.78</v>
      </c>
      <c r="D3459" s="10"/>
    </row>
    <row r="3460" spans="1:4" x14ac:dyDescent="0.2">
      <c r="A3460" s="5">
        <v>45196</v>
      </c>
      <c r="B3460" s="8">
        <v>93.68</v>
      </c>
      <c r="C3460" s="8">
        <v>91.3</v>
      </c>
      <c r="D3460" s="10"/>
    </row>
    <row r="3461" spans="1:4" x14ac:dyDescent="0.2">
      <c r="A3461" s="5">
        <v>45197</v>
      </c>
      <c r="B3461" s="8">
        <v>91.71</v>
      </c>
      <c r="C3461" s="8">
        <v>89.59</v>
      </c>
      <c r="D3461" s="10"/>
    </row>
    <row r="3462" spans="1:4" x14ac:dyDescent="0.2">
      <c r="A3462" s="5">
        <v>45198</v>
      </c>
      <c r="B3462" s="8">
        <v>90.79</v>
      </c>
      <c r="C3462" s="8">
        <v>88.8</v>
      </c>
      <c r="D3462" s="10"/>
    </row>
    <row r="3463" spans="1:4" x14ac:dyDescent="0.2">
      <c r="A3463" s="5">
        <v>45201</v>
      </c>
      <c r="B3463" s="8">
        <v>88.82</v>
      </c>
      <c r="C3463" s="8">
        <v>87.17</v>
      </c>
      <c r="D3463" s="10"/>
    </row>
    <row r="3464" spans="1:4" x14ac:dyDescent="0.2">
      <c r="A3464" s="5">
        <v>45202</v>
      </c>
      <c r="B3464" s="8">
        <v>89.23</v>
      </c>
      <c r="C3464" s="8">
        <v>87.44</v>
      </c>
      <c r="D3464" s="10"/>
    </row>
    <row r="3465" spans="1:4" x14ac:dyDescent="0.2">
      <c r="A3465" s="5">
        <v>45203</v>
      </c>
      <c r="B3465" s="8">
        <v>84.22</v>
      </c>
      <c r="C3465" s="8">
        <v>82.55</v>
      </c>
      <c r="D3465" s="10"/>
    </row>
    <row r="3466" spans="1:4" x14ac:dyDescent="0.2">
      <c r="A3466" s="5">
        <v>45204</v>
      </c>
      <c r="B3466" s="8">
        <v>82.31</v>
      </c>
      <c r="C3466" s="8">
        <v>80.81</v>
      </c>
      <c r="D3466" s="10"/>
    </row>
    <row r="3467" spans="1:4" x14ac:dyDescent="0.2">
      <c r="A3467" s="5">
        <v>45205</v>
      </c>
      <c r="B3467" s="8">
        <v>82.79</v>
      </c>
      <c r="C3467" s="8">
        <v>81.28</v>
      </c>
      <c r="D3467" s="10"/>
    </row>
    <row r="3468" spans="1:4" x14ac:dyDescent="0.2">
      <c r="A3468" s="5">
        <v>45208</v>
      </c>
      <c r="B3468" s="8">
        <v>86.38</v>
      </c>
      <c r="C3468" s="8">
        <v>84.6</v>
      </c>
      <c r="D3468" s="10"/>
    </row>
    <row r="3469" spans="1:4" x14ac:dyDescent="0.2">
      <c r="A3469" s="5">
        <v>45209</v>
      </c>
      <c r="B3469" s="8">
        <v>85.97</v>
      </c>
      <c r="C3469" s="8">
        <v>84.13</v>
      </c>
      <c r="D3469" s="10"/>
    </row>
    <row r="3470" spans="1:4" x14ac:dyDescent="0.2">
      <c r="A3470" s="5">
        <v>45210</v>
      </c>
      <c r="B3470" s="8">
        <v>83.49</v>
      </c>
      <c r="C3470" s="8">
        <v>82.07</v>
      </c>
      <c r="D3470" s="10"/>
    </row>
    <row r="3471" spans="1:4" x14ac:dyDescent="0.2">
      <c r="A3471" s="5">
        <v>45211</v>
      </c>
      <c r="B3471" s="8">
        <v>82.91</v>
      </c>
      <c r="C3471" s="8">
        <v>81.8</v>
      </c>
      <c r="D3471" s="10"/>
    </row>
    <row r="3472" spans="1:4" x14ac:dyDescent="0.2">
      <c r="A3472" s="5">
        <v>45212</v>
      </c>
      <c r="B3472" s="8">
        <v>87.69</v>
      </c>
      <c r="C3472" s="8">
        <v>86.35</v>
      </c>
      <c r="D3472" s="10"/>
    </row>
    <row r="3473" spans="1:4" x14ac:dyDescent="0.2">
      <c r="A3473" s="5">
        <v>45215</v>
      </c>
      <c r="B3473" s="8">
        <v>86.66</v>
      </c>
      <c r="C3473" s="8">
        <v>85.26</v>
      </c>
      <c r="D3473" s="10"/>
    </row>
    <row r="3474" spans="1:4" x14ac:dyDescent="0.2">
      <c r="A3474" s="5">
        <v>45216</v>
      </c>
      <c r="B3474" s="8">
        <v>86.66</v>
      </c>
      <c r="C3474" s="8">
        <v>85.44</v>
      </c>
      <c r="D3474" s="10"/>
    </row>
    <row r="3475" spans="1:4" x14ac:dyDescent="0.2">
      <c r="A3475" s="5">
        <v>45217</v>
      </c>
      <c r="B3475" s="8">
        <v>88.32</v>
      </c>
      <c r="C3475" s="8">
        <v>87.27</v>
      </c>
      <c r="D3475" s="10"/>
    </row>
    <row r="3476" spans="1:4" x14ac:dyDescent="0.2">
      <c r="A3476" s="5">
        <v>45218</v>
      </c>
      <c r="B3476" s="8">
        <v>89.37</v>
      </c>
      <c r="C3476" s="8">
        <v>88.37</v>
      </c>
      <c r="D3476" s="10"/>
    </row>
    <row r="3477" spans="1:4" x14ac:dyDescent="0.2">
      <c r="A3477" s="5">
        <v>45219</v>
      </c>
      <c r="B3477" s="8">
        <v>88.75</v>
      </c>
      <c r="C3477" s="8">
        <v>88.08</v>
      </c>
      <c r="D3477" s="10"/>
    </row>
    <row r="3478" spans="1:4" x14ac:dyDescent="0.2">
      <c r="A3478" s="5">
        <v>45222</v>
      </c>
      <c r="B3478" s="8">
        <v>85.49</v>
      </c>
      <c r="C3478" s="8">
        <v>84.42</v>
      </c>
      <c r="D3478" s="10"/>
    </row>
    <row r="3479" spans="1:4" x14ac:dyDescent="0.2">
      <c r="A3479" s="5">
        <v>45223</v>
      </c>
      <c r="B3479" s="8">
        <v>83.74</v>
      </c>
      <c r="C3479" s="8">
        <v>82.97</v>
      </c>
      <c r="D3479" s="10"/>
    </row>
    <row r="3480" spans="1:4" x14ac:dyDescent="0.2">
      <c r="A3480" s="5">
        <v>45224</v>
      </c>
      <c r="B3480" s="8">
        <v>85.39</v>
      </c>
      <c r="C3480" s="8">
        <v>84.69</v>
      </c>
      <c r="D3480" s="10"/>
    </row>
    <row r="3481" spans="1:4" x14ac:dyDescent="0.2">
      <c r="A3481" s="5">
        <v>45225</v>
      </c>
      <c r="B3481" s="8">
        <v>83.21</v>
      </c>
      <c r="C3481" s="8">
        <v>82.54</v>
      </c>
      <c r="D3481" s="10"/>
    </row>
    <row r="3482" spans="1:4" x14ac:dyDescent="0.2">
      <c r="A3482" s="5">
        <v>45226</v>
      </c>
      <c r="B3482" s="8">
        <v>85.54</v>
      </c>
      <c r="C3482" s="8">
        <v>84.7</v>
      </c>
      <c r="D3482" s="10"/>
    </row>
    <row r="3483" spans="1:4" x14ac:dyDescent="0.2">
      <c r="A3483" s="5">
        <v>45229</v>
      </c>
      <c r="B3483" s="8">
        <v>82.31</v>
      </c>
      <c r="C3483" s="8">
        <v>81.680000000000007</v>
      </c>
      <c r="D3483" s="10"/>
    </row>
    <row r="3484" spans="1:4" x14ac:dyDescent="0.2">
      <c r="A3484" s="5">
        <v>45230</v>
      </c>
      <c r="B3484" s="8">
        <v>81.02</v>
      </c>
      <c r="C3484" s="8">
        <v>80.5</v>
      </c>
      <c r="D3484" s="10"/>
    </row>
    <row r="3485" spans="1:4" x14ac:dyDescent="0.2">
      <c r="A3485" s="5">
        <v>45231</v>
      </c>
      <c r="B3485" s="8">
        <v>80.44</v>
      </c>
      <c r="C3485" s="8">
        <v>80.099999999999994</v>
      </c>
      <c r="D3485" s="10"/>
    </row>
    <row r="3486" spans="1:4" x14ac:dyDescent="0.2">
      <c r="A3486" s="5">
        <v>45232</v>
      </c>
      <c r="B3486" s="8">
        <v>82.46</v>
      </c>
      <c r="C3486" s="8">
        <v>82.16</v>
      </c>
      <c r="D3486" s="10"/>
    </row>
    <row r="3487" spans="1:4" x14ac:dyDescent="0.2">
      <c r="A3487" s="5">
        <v>45233</v>
      </c>
      <c r="B3487" s="8">
        <v>80.510000000000005</v>
      </c>
      <c r="C3487" s="8">
        <v>80.23</v>
      </c>
      <c r="D3487" s="10"/>
    </row>
    <row r="3488" spans="1:4" x14ac:dyDescent="0.2">
      <c r="A3488" s="5">
        <v>45236</v>
      </c>
      <c r="B3488" s="8">
        <v>80.819999999999993</v>
      </c>
      <c r="C3488" s="8">
        <v>80.599999999999994</v>
      </c>
      <c r="D3488" s="10"/>
    </row>
    <row r="3489" spans="1:4" x14ac:dyDescent="0.2">
      <c r="A3489" s="5">
        <v>45237</v>
      </c>
      <c r="B3489" s="8">
        <v>77.37</v>
      </c>
      <c r="C3489" s="8">
        <v>77.209999999999994</v>
      </c>
      <c r="D3489" s="10"/>
    </row>
    <row r="3490" spans="1:4" x14ac:dyDescent="0.2">
      <c r="A3490" s="5">
        <v>45238</v>
      </c>
      <c r="B3490" s="8">
        <v>75.33</v>
      </c>
      <c r="C3490" s="8">
        <v>75.31</v>
      </c>
      <c r="D3490" s="10"/>
    </row>
    <row r="3491" spans="1:4" x14ac:dyDescent="0.2">
      <c r="A3491" s="5">
        <v>45239</v>
      </c>
      <c r="B3491" s="8">
        <v>75.739999999999995</v>
      </c>
      <c r="C3491" s="8">
        <v>75.75</v>
      </c>
      <c r="D3491" s="10"/>
    </row>
    <row r="3492" spans="1:4" x14ac:dyDescent="0.2">
      <c r="A3492" s="5">
        <v>45240</v>
      </c>
      <c r="B3492" s="8">
        <v>77.17</v>
      </c>
      <c r="C3492" s="8">
        <v>77.150000000000006</v>
      </c>
      <c r="D3492" s="10"/>
    </row>
    <row r="3493" spans="1:4" x14ac:dyDescent="0.2">
      <c r="A3493" s="5">
        <v>45243</v>
      </c>
      <c r="B3493" s="8">
        <v>78.260000000000005</v>
      </c>
      <c r="C3493" s="8">
        <v>78.19</v>
      </c>
      <c r="D3493" s="10"/>
    </row>
    <row r="3494" spans="1:4" x14ac:dyDescent="0.2">
      <c r="A3494" s="5">
        <v>45244</v>
      </c>
      <c r="B3494" s="8">
        <v>78.260000000000005</v>
      </c>
      <c r="C3494" s="8">
        <v>78.17</v>
      </c>
      <c r="D3494" s="10"/>
    </row>
    <row r="3495" spans="1:4" x14ac:dyDescent="0.2">
      <c r="A3495" s="5">
        <v>45245</v>
      </c>
      <c r="B3495" s="8">
        <v>76.66</v>
      </c>
      <c r="C3495" s="8">
        <v>76.790000000000006</v>
      </c>
      <c r="D3495" s="10"/>
    </row>
    <row r="3496" spans="1:4" x14ac:dyDescent="0.2">
      <c r="A3496" s="5">
        <v>45246</v>
      </c>
      <c r="B3496" s="8">
        <v>72.900000000000006</v>
      </c>
      <c r="C3496" s="8">
        <v>73.09</v>
      </c>
      <c r="D3496" s="10"/>
    </row>
    <row r="3497" spans="1:4" x14ac:dyDescent="0.2">
      <c r="A3497" s="5">
        <v>45247</v>
      </c>
      <c r="B3497" s="8">
        <v>75.89</v>
      </c>
      <c r="C3497" s="8">
        <v>76.040000000000006</v>
      </c>
      <c r="D3497" s="10"/>
    </row>
    <row r="3498" spans="1:4" x14ac:dyDescent="0.2">
      <c r="A3498" s="5">
        <v>45250</v>
      </c>
      <c r="B3498" s="8">
        <v>77.599999999999994</v>
      </c>
      <c r="C3498" s="8">
        <v>77.83</v>
      </c>
      <c r="D3498" s="10"/>
    </row>
    <row r="3499" spans="1:4" x14ac:dyDescent="0.2">
      <c r="A3499" s="5">
        <v>45251</v>
      </c>
      <c r="B3499" s="8">
        <v>77.77</v>
      </c>
      <c r="C3499" s="8">
        <v>77.92</v>
      </c>
      <c r="D3499" s="10"/>
    </row>
    <row r="3500" spans="1:4" x14ac:dyDescent="0.2">
      <c r="A3500" s="5">
        <v>45252</v>
      </c>
      <c r="B3500" s="8">
        <v>77.099999999999994</v>
      </c>
      <c r="C3500" s="8">
        <v>77.25</v>
      </c>
      <c r="D3500" s="10"/>
    </row>
    <row r="3501" spans="1:4" x14ac:dyDescent="0.2">
      <c r="A3501" s="5">
        <v>45254</v>
      </c>
      <c r="B3501" s="8">
        <v>75.540000000000006</v>
      </c>
      <c r="C3501" s="8">
        <v>75.77</v>
      </c>
      <c r="D3501" s="10"/>
    </row>
    <row r="3502" spans="1:4" x14ac:dyDescent="0.2">
      <c r="A3502" s="5">
        <v>45257</v>
      </c>
      <c r="B3502" s="8">
        <v>74.86</v>
      </c>
      <c r="C3502" s="8">
        <v>75.09</v>
      </c>
      <c r="D3502" s="10"/>
    </row>
    <row r="3503" spans="1:4" x14ac:dyDescent="0.2">
      <c r="A3503" s="5">
        <v>45258</v>
      </c>
      <c r="B3503" s="8">
        <v>76.41</v>
      </c>
      <c r="C3503" s="8">
        <v>76.59</v>
      </c>
      <c r="D3503" s="10"/>
    </row>
    <row r="3504" spans="1:4" x14ac:dyDescent="0.2">
      <c r="A3504" s="5">
        <v>45259</v>
      </c>
      <c r="B3504" s="8">
        <v>77.86</v>
      </c>
      <c r="C3504" s="8">
        <v>77.989999999999995</v>
      </c>
      <c r="D3504" s="10"/>
    </row>
    <row r="3505" spans="1:4" x14ac:dyDescent="0.2">
      <c r="A3505" s="5">
        <v>45260</v>
      </c>
      <c r="B3505" s="8">
        <v>75.959999999999994</v>
      </c>
      <c r="C3505" s="8">
        <v>76.05</v>
      </c>
      <c r="D3505" s="10"/>
    </row>
    <row r="3506" spans="1:4" x14ac:dyDescent="0.2">
      <c r="A3506" s="5">
        <v>45261</v>
      </c>
      <c r="B3506" s="8">
        <v>74.069999999999993</v>
      </c>
      <c r="C3506" s="8">
        <v>74.25</v>
      </c>
      <c r="D3506" s="10"/>
    </row>
    <row r="3507" spans="1:4" x14ac:dyDescent="0.2">
      <c r="A3507" s="5">
        <v>45264</v>
      </c>
      <c r="B3507" s="8">
        <v>73.040000000000006</v>
      </c>
      <c r="C3507" s="8">
        <v>73.319999999999993</v>
      </c>
      <c r="D3507" s="10"/>
    </row>
    <row r="3508" spans="1:4" x14ac:dyDescent="0.2">
      <c r="A3508" s="5">
        <v>45265</v>
      </c>
      <c r="B3508" s="8">
        <v>72.319999999999993</v>
      </c>
      <c r="C3508" s="8">
        <v>72.53</v>
      </c>
      <c r="D3508" s="10"/>
    </row>
    <row r="3509" spans="1:4" x14ac:dyDescent="0.2">
      <c r="A3509" s="5">
        <v>45266</v>
      </c>
      <c r="B3509" s="8">
        <v>69.38</v>
      </c>
      <c r="C3509" s="8">
        <v>69.650000000000006</v>
      </c>
      <c r="D3509" s="10"/>
    </row>
    <row r="3510" spans="1:4" x14ac:dyDescent="0.2">
      <c r="A3510" s="5">
        <v>45267</v>
      </c>
      <c r="B3510" s="8">
        <v>69.34</v>
      </c>
      <c r="C3510" s="8">
        <v>69.59</v>
      </c>
      <c r="D3510" s="10"/>
    </row>
    <row r="3511" spans="1:4" x14ac:dyDescent="0.2">
      <c r="A3511" s="5">
        <v>45268</v>
      </c>
      <c r="B3511" s="8">
        <v>71.23</v>
      </c>
      <c r="C3511" s="8">
        <v>71.44</v>
      </c>
      <c r="D3511" s="10"/>
    </row>
    <row r="3512" spans="1:4" x14ac:dyDescent="0.2">
      <c r="A3512" s="5">
        <v>45271</v>
      </c>
      <c r="B3512" s="8">
        <v>71.319999999999993</v>
      </c>
      <c r="C3512" s="8">
        <v>71.56</v>
      </c>
      <c r="D3512" s="10"/>
    </row>
    <row r="3513" spans="1:4" x14ac:dyDescent="0.2">
      <c r="A3513" s="5">
        <v>45272</v>
      </c>
      <c r="B3513" s="8">
        <v>68.61</v>
      </c>
      <c r="C3513" s="8">
        <v>68.849999999999994</v>
      </c>
      <c r="D3513" s="10"/>
    </row>
    <row r="3514" spans="1:4" x14ac:dyDescent="0.2">
      <c r="A3514" s="5">
        <v>45273</v>
      </c>
      <c r="B3514" s="8">
        <v>69.47</v>
      </c>
      <c r="C3514" s="8">
        <v>69.72</v>
      </c>
      <c r="D3514" s="10"/>
    </row>
    <row r="3515" spans="1:4" x14ac:dyDescent="0.2">
      <c r="A3515" s="5">
        <v>45274</v>
      </c>
      <c r="B3515" s="8">
        <v>71.58</v>
      </c>
      <c r="C3515" s="8">
        <v>71.91</v>
      </c>
      <c r="D3515" s="10"/>
    </row>
    <row r="3516" spans="1:4" x14ac:dyDescent="0.2">
      <c r="A3516" s="5">
        <v>45275</v>
      </c>
      <c r="B3516" s="8">
        <v>71.430000000000007</v>
      </c>
      <c r="C3516" s="8">
        <v>71.78</v>
      </c>
      <c r="D3516" s="10"/>
    </row>
    <row r="3517" spans="1:4" x14ac:dyDescent="0.2">
      <c r="A3517" s="5">
        <v>45278</v>
      </c>
      <c r="B3517" s="8">
        <v>72.47</v>
      </c>
      <c r="C3517" s="8">
        <v>72.819999999999993</v>
      </c>
      <c r="D3517" s="10"/>
    </row>
    <row r="3518" spans="1:4" x14ac:dyDescent="0.2">
      <c r="A3518" s="5">
        <v>45279</v>
      </c>
      <c r="B3518" s="8">
        <v>73.44</v>
      </c>
      <c r="C3518" s="8">
        <v>73.94</v>
      </c>
      <c r="D3518" s="10"/>
    </row>
    <row r="3519" spans="1:4" x14ac:dyDescent="0.2">
      <c r="A3519" s="5">
        <v>45280</v>
      </c>
      <c r="B3519" s="8">
        <v>74.22</v>
      </c>
      <c r="C3519" s="8">
        <v>74.45</v>
      </c>
      <c r="D3519" s="10"/>
    </row>
    <row r="3520" spans="1:4" x14ac:dyDescent="0.2">
      <c r="A3520" s="5">
        <v>45281</v>
      </c>
      <c r="B3520" s="8">
        <v>73.89</v>
      </c>
      <c r="C3520" s="8">
        <v>74.06</v>
      </c>
      <c r="D3520" s="10"/>
    </row>
    <row r="3521" spans="1:4" x14ac:dyDescent="0.2">
      <c r="A3521" s="5">
        <v>45282</v>
      </c>
      <c r="B3521" s="8">
        <v>73.56</v>
      </c>
      <c r="C3521" s="8">
        <v>73.73</v>
      </c>
      <c r="D3521" s="10"/>
    </row>
    <row r="3522" spans="1:4" x14ac:dyDescent="0.2">
      <c r="A3522" s="5">
        <v>45286</v>
      </c>
      <c r="B3522" s="8">
        <v>75.569999999999993</v>
      </c>
      <c r="C3522" s="8">
        <v>75.709999999999994</v>
      </c>
      <c r="D3522" s="10"/>
    </row>
    <row r="3523" spans="1:4" x14ac:dyDescent="0.2">
      <c r="A3523" s="5">
        <v>45287</v>
      </c>
      <c r="B3523" s="8">
        <v>74.11</v>
      </c>
      <c r="C3523" s="8">
        <v>74.34</v>
      </c>
      <c r="D3523" s="10"/>
    </row>
    <row r="3524" spans="1:4" x14ac:dyDescent="0.2">
      <c r="A3524" s="5">
        <v>45288</v>
      </c>
      <c r="B3524" s="8">
        <v>71.77</v>
      </c>
      <c r="C3524" s="8">
        <v>71.97</v>
      </c>
      <c r="D3524" s="10"/>
    </row>
    <row r="3525" spans="1:4" x14ac:dyDescent="0.2">
      <c r="A3525" s="5">
        <v>45289</v>
      </c>
      <c r="B3525" s="8">
        <v>71.650000000000006</v>
      </c>
      <c r="C3525" s="8">
        <v>71.84</v>
      </c>
      <c r="D3525" s="10"/>
    </row>
    <row r="3526" spans="1:4" x14ac:dyDescent="0.2">
      <c r="A3526" s="5">
        <v>45293</v>
      </c>
      <c r="B3526" s="8">
        <v>70.38</v>
      </c>
      <c r="C3526" s="8">
        <v>70.62</v>
      </c>
      <c r="D3526" s="10"/>
    </row>
    <row r="3527" spans="1:4" x14ac:dyDescent="0.2">
      <c r="D3527" s="10"/>
    </row>
  </sheetData>
  <phoneticPr fontId="2" type="noConversion"/>
  <conditionalFormatting sqref="A1:A1048576">
    <cfRule type="expression" dxfId="3" priority="3" stopIfTrue="1">
      <formula>#REF!=2</formula>
    </cfRule>
    <cfRule type="expression" dxfId="2" priority="4" stopIfTrue="1">
      <formula>#REF!=1</formula>
    </cfRule>
  </conditionalFormatting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8E675-42B1-194A-93FD-EEFB12FDF201}">
  <dimension ref="A1:S3579"/>
  <sheetViews>
    <sheetView zoomScale="107" workbookViewId="0">
      <selection activeCell="C2" sqref="C2"/>
    </sheetView>
  </sheetViews>
  <sheetFormatPr baseColWidth="10" defaultRowHeight="14" x14ac:dyDescent="0.2"/>
  <cols>
    <col min="1" max="1" width="7.6640625" style="4" bestFit="1" customWidth="1"/>
    <col min="2" max="2" width="12.5" style="4" customWidth="1"/>
    <col min="3" max="4" width="9.5" style="4" bestFit="1" customWidth="1"/>
    <col min="5" max="5" width="8" style="4" bestFit="1" customWidth="1"/>
    <col min="6" max="6" width="8" style="4" customWidth="1"/>
    <col min="7" max="7" width="12.83203125" style="4" customWidth="1"/>
    <col min="8" max="8" width="11.6640625" style="4" bestFit="1" customWidth="1"/>
    <col min="9" max="9" width="13" style="4" bestFit="1" customWidth="1"/>
    <col min="10" max="10" width="12.83203125" style="8" bestFit="1" customWidth="1"/>
    <col min="11" max="11" width="14.1640625" style="4" bestFit="1" customWidth="1"/>
    <col min="12" max="12" width="14.6640625" style="4" bestFit="1" customWidth="1"/>
    <col min="13" max="13" width="12.1640625" bestFit="1" customWidth="1"/>
    <col min="14" max="14" width="13.33203125" bestFit="1" customWidth="1"/>
    <col min="15" max="15" width="13.6640625" bestFit="1" customWidth="1"/>
    <col min="16" max="16" width="13.33203125" bestFit="1" customWidth="1"/>
    <col min="17" max="18" width="16.83203125" bestFit="1" customWidth="1"/>
  </cols>
  <sheetData>
    <row r="1" spans="1:13" ht="15" x14ac:dyDescent="0.2">
      <c r="A1" s="1" t="s">
        <v>0</v>
      </c>
      <c r="B1" s="2" t="s">
        <v>5</v>
      </c>
      <c r="C1" s="3" t="s">
        <v>3</v>
      </c>
      <c r="D1" s="3" t="s">
        <v>4</v>
      </c>
      <c r="E1" s="2" t="s">
        <v>11</v>
      </c>
      <c r="F1" s="2" t="s">
        <v>13</v>
      </c>
      <c r="G1" s="2" t="s">
        <v>7</v>
      </c>
      <c r="H1" s="2" t="s">
        <v>6</v>
      </c>
      <c r="I1" s="2" t="s">
        <v>9</v>
      </c>
      <c r="J1" s="9" t="s">
        <v>8</v>
      </c>
      <c r="K1" s="2" t="s">
        <v>10</v>
      </c>
      <c r="L1" s="2" t="s">
        <v>24</v>
      </c>
    </row>
    <row r="2" spans="1:13" x14ac:dyDescent="0.2">
      <c r="A2" s="5">
        <v>40182</v>
      </c>
      <c r="B2" s="5">
        <v>38716</v>
      </c>
      <c r="C2" s="4">
        <v>2.1040000000000001</v>
      </c>
      <c r="D2" s="4">
        <v>2.12</v>
      </c>
      <c r="E2" s="4">
        <f>IF(COUNTIF($B:$B, A7) &gt; 0, 1, IF(COUNTIF($B:$B, A2) &gt; 0, 2, 0))</f>
        <v>0</v>
      </c>
      <c r="F2" s="4">
        <v>0</v>
      </c>
      <c r="G2" s="15">
        <v>5.0000000000000001E-4</v>
      </c>
      <c r="H2" s="8">
        <f>0</f>
        <v>0</v>
      </c>
      <c r="I2" s="8">
        <f>(C2-G2)</f>
        <v>2.1034999999999999</v>
      </c>
      <c r="J2" s="8">
        <v>0</v>
      </c>
      <c r="K2" s="19">
        <f>(C2+J2-G2)</f>
        <v>2.1034999999999999</v>
      </c>
      <c r="L2" s="19">
        <f>K2*100*42000</f>
        <v>8834700</v>
      </c>
      <c r="M2" s="21">
        <f>I2*100*4200</f>
        <v>883470</v>
      </c>
    </row>
    <row r="3" spans="1:13" x14ac:dyDescent="0.2">
      <c r="A3" s="5">
        <v>40183</v>
      </c>
      <c r="B3" s="5">
        <v>38748</v>
      </c>
      <c r="C3" s="4">
        <v>2.125</v>
      </c>
      <c r="D3" s="4">
        <v>2.137</v>
      </c>
      <c r="E3" s="4">
        <f t="shared" ref="E3:E65" si="0">IF(COUNTIF($B:$B, A8) &gt; 0, 1, IF(COUNTIF($B:$B, A3) &gt; 0, 2, 0))</f>
        <v>0</v>
      </c>
      <c r="F3" s="4">
        <v>0</v>
      </c>
      <c r="G3" s="15">
        <f>IF(E3=1,2*(E3*0.0005),0)</f>
        <v>0</v>
      </c>
      <c r="H3" s="8">
        <f>C3-C2</f>
        <v>2.0999999999999908E-2</v>
      </c>
      <c r="I3" s="8">
        <f t="shared" ref="I3:I66" si="1">(C3-G3)</f>
        <v>2.125</v>
      </c>
      <c r="J3" s="8">
        <f>IF(E2=2,C3-D2,IF(F2&gt;=1,D3-D2,C3-C2))</f>
        <v>2.0999999999999908E-2</v>
      </c>
      <c r="K3" s="19">
        <f>K2+J3-G3</f>
        <v>2.1244999999999998</v>
      </c>
      <c r="L3" s="19">
        <f t="shared" ref="L3:L66" si="2">K3*100*42000</f>
        <v>8922900</v>
      </c>
      <c r="M3" s="21">
        <f t="shared" ref="M3:M66" si="3">I3*100*4200</f>
        <v>892500</v>
      </c>
    </row>
    <row r="4" spans="1:13" x14ac:dyDescent="0.2">
      <c r="A4" s="5">
        <v>40184</v>
      </c>
      <c r="B4" s="5">
        <v>38776</v>
      </c>
      <c r="C4" s="4">
        <v>2.137</v>
      </c>
      <c r="D4" s="4">
        <v>2.1520000000000001</v>
      </c>
      <c r="E4" s="4">
        <f t="shared" si="0"/>
        <v>0</v>
      </c>
      <c r="F4" s="4">
        <f>IF(E4=1, 1, IF(AND(F3&gt;0, E4&lt;&gt;2), F3+1, 0))</f>
        <v>0</v>
      </c>
      <c r="G4" s="15">
        <f t="shared" ref="G4:G66" si="4">IF(E4=1,2*(E4*0.0005),0)</f>
        <v>0</v>
      </c>
      <c r="H4" s="8">
        <f t="shared" ref="H4:H66" si="5">C4-C3</f>
        <v>1.2000000000000011E-2</v>
      </c>
      <c r="I4" s="8">
        <f t="shared" si="1"/>
        <v>2.137</v>
      </c>
      <c r="J4" s="8">
        <f t="shared" ref="J4:J67" si="6">IF(E3=2,C4-D3,IF(F3&gt;=1,D4-D3,C4-C3))</f>
        <v>1.2000000000000011E-2</v>
      </c>
      <c r="K4" s="19">
        <f>K3+J4-G4</f>
        <v>2.1364999999999998</v>
      </c>
      <c r="L4" s="19">
        <f t="shared" si="2"/>
        <v>8973299.9999999981</v>
      </c>
      <c r="M4" s="21">
        <f t="shared" si="3"/>
        <v>897540</v>
      </c>
    </row>
    <row r="5" spans="1:13" x14ac:dyDescent="0.2">
      <c r="A5" s="5">
        <v>40185</v>
      </c>
      <c r="B5" s="5">
        <v>38807</v>
      </c>
      <c r="C5" s="4">
        <v>2.1349999999999998</v>
      </c>
      <c r="D5" s="4">
        <v>2.149</v>
      </c>
      <c r="E5" s="4">
        <f t="shared" si="0"/>
        <v>0</v>
      </c>
      <c r="F5" s="4">
        <f t="shared" ref="F5:F67" si="7">IF(E5=1, 1, IF(AND(F4&gt;0, E5&lt;&gt;2), F4+1, 0))</f>
        <v>0</v>
      </c>
      <c r="G5" s="15">
        <f t="shared" si="4"/>
        <v>0</v>
      </c>
      <c r="H5" s="8">
        <f t="shared" si="5"/>
        <v>-2.0000000000002238E-3</v>
      </c>
      <c r="I5" s="8">
        <f t="shared" si="1"/>
        <v>2.1349999999999998</v>
      </c>
      <c r="J5" s="8">
        <f t="shared" si="6"/>
        <v>-2.0000000000002238E-3</v>
      </c>
      <c r="K5" s="19">
        <f t="shared" ref="K5:K67" si="8">K4+J5-G5</f>
        <v>2.1344999999999996</v>
      </c>
      <c r="L5" s="19">
        <f t="shared" si="2"/>
        <v>8964899.9999999981</v>
      </c>
      <c r="M5" s="21">
        <f t="shared" si="3"/>
        <v>896699.99999999988</v>
      </c>
    </row>
    <row r="6" spans="1:13" x14ac:dyDescent="0.2">
      <c r="A6" s="5">
        <v>40186</v>
      </c>
      <c r="B6" s="5">
        <v>38835</v>
      </c>
      <c r="C6" s="4">
        <v>2.1549999999999998</v>
      </c>
      <c r="D6" s="4">
        <v>2.165</v>
      </c>
      <c r="E6" s="4">
        <f t="shared" si="0"/>
        <v>0</v>
      </c>
      <c r="F6" s="4">
        <f t="shared" si="7"/>
        <v>0</v>
      </c>
      <c r="G6" s="15">
        <f t="shared" si="4"/>
        <v>0</v>
      </c>
      <c r="H6" s="8">
        <f t="shared" si="5"/>
        <v>2.0000000000000018E-2</v>
      </c>
      <c r="I6" s="8">
        <f t="shared" si="1"/>
        <v>2.1549999999999998</v>
      </c>
      <c r="J6" s="8">
        <f t="shared" si="6"/>
        <v>2.0000000000000018E-2</v>
      </c>
      <c r="K6" s="19">
        <f t="shared" si="8"/>
        <v>2.1544999999999996</v>
      </c>
      <c r="L6" s="19">
        <f t="shared" si="2"/>
        <v>9048899.9999999981</v>
      </c>
      <c r="M6" s="21">
        <f t="shared" si="3"/>
        <v>905099.99999999988</v>
      </c>
    </row>
    <row r="7" spans="1:13" x14ac:dyDescent="0.2">
      <c r="A7" s="5">
        <v>40189</v>
      </c>
      <c r="B7" s="5">
        <v>38868</v>
      </c>
      <c r="C7" s="4">
        <v>2.1429999999999998</v>
      </c>
      <c r="D7" s="4">
        <v>2.1549999999999998</v>
      </c>
      <c r="E7" s="4">
        <f t="shared" si="0"/>
        <v>0</v>
      </c>
      <c r="F7" s="4">
        <f t="shared" si="7"/>
        <v>0</v>
      </c>
      <c r="G7" s="15">
        <f t="shared" si="4"/>
        <v>0</v>
      </c>
      <c r="H7" s="8">
        <f t="shared" si="5"/>
        <v>-1.2000000000000011E-2</v>
      </c>
      <c r="I7" s="8">
        <f t="shared" si="1"/>
        <v>2.1429999999999998</v>
      </c>
      <c r="J7" s="8">
        <f t="shared" si="6"/>
        <v>-1.2000000000000011E-2</v>
      </c>
      <c r="K7" s="19">
        <f t="shared" si="8"/>
        <v>2.1424999999999996</v>
      </c>
      <c r="L7" s="19">
        <f t="shared" si="2"/>
        <v>8998499.9999999981</v>
      </c>
      <c r="M7" s="21">
        <f t="shared" si="3"/>
        <v>900059.99999999988</v>
      </c>
    </row>
    <row r="8" spans="1:13" x14ac:dyDescent="0.2">
      <c r="A8" s="5">
        <v>40190</v>
      </c>
      <c r="B8" s="5">
        <v>38898</v>
      </c>
      <c r="C8" s="4">
        <v>2.0979999999999999</v>
      </c>
      <c r="D8" s="4">
        <v>2.1110000000000002</v>
      </c>
      <c r="E8" s="4">
        <f t="shared" si="0"/>
        <v>0</v>
      </c>
      <c r="F8" s="4">
        <f t="shared" si="7"/>
        <v>0</v>
      </c>
      <c r="G8" s="15">
        <f t="shared" si="4"/>
        <v>0</v>
      </c>
      <c r="H8" s="8">
        <f t="shared" si="5"/>
        <v>-4.4999999999999929E-2</v>
      </c>
      <c r="I8" s="8">
        <f t="shared" si="1"/>
        <v>2.0979999999999999</v>
      </c>
      <c r="J8" s="8">
        <f t="shared" si="6"/>
        <v>-4.4999999999999929E-2</v>
      </c>
      <c r="K8" s="19">
        <f t="shared" si="8"/>
        <v>2.0974999999999997</v>
      </c>
      <c r="L8" s="19">
        <f t="shared" si="2"/>
        <v>8809499.9999999981</v>
      </c>
      <c r="M8" s="21">
        <f t="shared" si="3"/>
        <v>881159.99999999988</v>
      </c>
    </row>
    <row r="9" spans="1:13" x14ac:dyDescent="0.2">
      <c r="A9" s="5">
        <v>40191</v>
      </c>
      <c r="B9" s="5">
        <v>38929</v>
      </c>
      <c r="C9" s="4">
        <v>2.06</v>
      </c>
      <c r="D9" s="4">
        <v>2.0750000000000002</v>
      </c>
      <c r="E9" s="4">
        <f t="shared" si="0"/>
        <v>0</v>
      </c>
      <c r="F9" s="4">
        <f t="shared" si="7"/>
        <v>0</v>
      </c>
      <c r="G9" s="15">
        <f t="shared" si="4"/>
        <v>0</v>
      </c>
      <c r="H9" s="8">
        <f t="shared" si="5"/>
        <v>-3.7999999999999812E-2</v>
      </c>
      <c r="I9" s="8">
        <f t="shared" si="1"/>
        <v>2.06</v>
      </c>
      <c r="J9" s="8">
        <f t="shared" si="6"/>
        <v>-3.7999999999999812E-2</v>
      </c>
      <c r="K9" s="19">
        <f t="shared" si="8"/>
        <v>2.0594999999999999</v>
      </c>
      <c r="L9" s="19">
        <f t="shared" si="2"/>
        <v>8649900</v>
      </c>
      <c r="M9" s="21">
        <f t="shared" si="3"/>
        <v>865200</v>
      </c>
    </row>
    <row r="10" spans="1:13" x14ac:dyDescent="0.2">
      <c r="A10" s="5">
        <v>40192</v>
      </c>
      <c r="B10" s="5">
        <v>38960</v>
      </c>
      <c r="C10" s="4">
        <v>2.0739999999999998</v>
      </c>
      <c r="D10" s="4">
        <v>2.0859999999999999</v>
      </c>
      <c r="E10" s="4">
        <f t="shared" si="0"/>
        <v>0</v>
      </c>
      <c r="F10" s="4">
        <f t="shared" si="7"/>
        <v>0</v>
      </c>
      <c r="G10" s="15">
        <f t="shared" si="4"/>
        <v>0</v>
      </c>
      <c r="H10" s="8">
        <f t="shared" si="5"/>
        <v>1.399999999999979E-2</v>
      </c>
      <c r="I10" s="8">
        <f t="shared" si="1"/>
        <v>2.0739999999999998</v>
      </c>
      <c r="J10" s="8">
        <f t="shared" si="6"/>
        <v>1.399999999999979E-2</v>
      </c>
      <c r="K10" s="19">
        <f t="shared" si="8"/>
        <v>2.0734999999999997</v>
      </c>
      <c r="L10" s="19">
        <f t="shared" si="2"/>
        <v>8708699.9999999981</v>
      </c>
      <c r="M10" s="21">
        <f t="shared" si="3"/>
        <v>871079.99999999988</v>
      </c>
    </row>
    <row r="11" spans="1:13" x14ac:dyDescent="0.2">
      <c r="A11" s="5">
        <v>40193</v>
      </c>
      <c r="B11" s="5">
        <v>38989</v>
      </c>
      <c r="C11" s="4">
        <v>2.0449999999999999</v>
      </c>
      <c r="D11" s="4">
        <v>2.0590000000000002</v>
      </c>
      <c r="E11" s="4">
        <f t="shared" si="0"/>
        <v>0</v>
      </c>
      <c r="F11" s="4">
        <f t="shared" si="7"/>
        <v>0</v>
      </c>
      <c r="G11" s="15">
        <f t="shared" si="4"/>
        <v>0</v>
      </c>
      <c r="H11" s="8">
        <f t="shared" si="5"/>
        <v>-2.8999999999999915E-2</v>
      </c>
      <c r="I11" s="8">
        <f t="shared" si="1"/>
        <v>2.0449999999999999</v>
      </c>
      <c r="J11" s="8">
        <f t="shared" si="6"/>
        <v>-2.8999999999999915E-2</v>
      </c>
      <c r="K11" s="19">
        <f t="shared" si="8"/>
        <v>2.0444999999999998</v>
      </c>
      <c r="L11" s="19">
        <f t="shared" si="2"/>
        <v>8586900</v>
      </c>
      <c r="M11" s="21">
        <f t="shared" si="3"/>
        <v>858900</v>
      </c>
    </row>
    <row r="12" spans="1:13" x14ac:dyDescent="0.2">
      <c r="A12" s="5">
        <v>40197</v>
      </c>
      <c r="B12" s="5">
        <v>39021</v>
      </c>
      <c r="C12" s="4">
        <v>2.0590000000000002</v>
      </c>
      <c r="D12" s="4">
        <v>2.0739999999999998</v>
      </c>
      <c r="E12" s="4">
        <f t="shared" si="0"/>
        <v>0</v>
      </c>
      <c r="F12" s="4">
        <f t="shared" si="7"/>
        <v>0</v>
      </c>
      <c r="G12" s="15">
        <f t="shared" si="4"/>
        <v>0</v>
      </c>
      <c r="H12" s="8">
        <f t="shared" si="5"/>
        <v>1.4000000000000234E-2</v>
      </c>
      <c r="I12" s="8">
        <f t="shared" si="1"/>
        <v>2.0590000000000002</v>
      </c>
      <c r="J12" s="8">
        <f t="shared" si="6"/>
        <v>1.4000000000000234E-2</v>
      </c>
      <c r="K12" s="19">
        <f t="shared" si="8"/>
        <v>2.0585</v>
      </c>
      <c r="L12" s="19">
        <f t="shared" si="2"/>
        <v>8645700</v>
      </c>
      <c r="M12" s="21">
        <f t="shared" si="3"/>
        <v>864780</v>
      </c>
    </row>
    <row r="13" spans="1:13" x14ac:dyDescent="0.2">
      <c r="A13" s="5">
        <v>40198</v>
      </c>
      <c r="B13" s="5">
        <v>39051</v>
      </c>
      <c r="C13" s="4">
        <v>2.0470000000000002</v>
      </c>
      <c r="D13" s="4">
        <v>2.0579999999999998</v>
      </c>
      <c r="E13" s="4">
        <f t="shared" si="0"/>
        <v>0</v>
      </c>
      <c r="F13" s="4">
        <f t="shared" si="7"/>
        <v>0</v>
      </c>
      <c r="G13" s="15">
        <f t="shared" si="4"/>
        <v>0</v>
      </c>
      <c r="H13" s="8">
        <f t="shared" si="5"/>
        <v>-1.2000000000000011E-2</v>
      </c>
      <c r="I13" s="8">
        <f t="shared" si="1"/>
        <v>2.0470000000000002</v>
      </c>
      <c r="J13" s="8">
        <f t="shared" si="6"/>
        <v>-1.2000000000000011E-2</v>
      </c>
      <c r="K13" s="19">
        <f t="shared" si="8"/>
        <v>2.0465</v>
      </c>
      <c r="L13" s="19">
        <f t="shared" si="2"/>
        <v>8595300</v>
      </c>
      <c r="M13" s="21">
        <f t="shared" si="3"/>
        <v>859740.00000000012</v>
      </c>
    </row>
    <row r="14" spans="1:13" x14ac:dyDescent="0.2">
      <c r="A14" s="5">
        <v>40199</v>
      </c>
      <c r="B14" s="5">
        <v>39080</v>
      </c>
      <c r="C14" s="4">
        <v>1.9830000000000001</v>
      </c>
      <c r="D14" s="4">
        <v>1.994</v>
      </c>
      <c r="E14" s="4">
        <f t="shared" si="0"/>
        <v>0</v>
      </c>
      <c r="F14" s="4">
        <f t="shared" si="7"/>
        <v>0</v>
      </c>
      <c r="G14" s="15">
        <f t="shared" si="4"/>
        <v>0</v>
      </c>
      <c r="H14" s="8">
        <f t="shared" si="5"/>
        <v>-6.4000000000000057E-2</v>
      </c>
      <c r="I14" s="8">
        <f t="shared" si="1"/>
        <v>1.9830000000000001</v>
      </c>
      <c r="J14" s="8">
        <f t="shared" si="6"/>
        <v>-6.4000000000000057E-2</v>
      </c>
      <c r="K14" s="19">
        <f t="shared" si="8"/>
        <v>1.9824999999999999</v>
      </c>
      <c r="L14" s="19">
        <f t="shared" si="2"/>
        <v>8326500</v>
      </c>
      <c r="M14" s="21">
        <f t="shared" si="3"/>
        <v>832860</v>
      </c>
    </row>
    <row r="15" spans="1:13" x14ac:dyDescent="0.2">
      <c r="A15" s="5">
        <v>40200</v>
      </c>
      <c r="B15" s="5">
        <v>39113</v>
      </c>
      <c r="C15" s="4">
        <v>1.966</v>
      </c>
      <c r="D15" s="4">
        <v>1.9730000000000001</v>
      </c>
      <c r="E15" s="4">
        <f t="shared" si="0"/>
        <v>1</v>
      </c>
      <c r="F15" s="4">
        <f t="shared" si="7"/>
        <v>1</v>
      </c>
      <c r="G15" s="15">
        <f>IF(E15=1,2*(E15*0.0005),0)</f>
        <v>1E-3</v>
      </c>
      <c r="H15" s="16">
        <f t="shared" si="5"/>
        <v>-1.7000000000000126E-2</v>
      </c>
      <c r="I15" s="8">
        <f t="shared" si="1"/>
        <v>1.9650000000000001</v>
      </c>
      <c r="J15" s="8">
        <f t="shared" si="6"/>
        <v>-1.7000000000000126E-2</v>
      </c>
      <c r="K15" s="19">
        <f t="shared" si="8"/>
        <v>1.9644999999999999</v>
      </c>
      <c r="L15" s="19">
        <f t="shared" si="2"/>
        <v>8250899.9999999991</v>
      </c>
      <c r="M15" s="21">
        <f t="shared" si="3"/>
        <v>825300</v>
      </c>
    </row>
    <row r="16" spans="1:13" x14ac:dyDescent="0.2">
      <c r="A16" s="5">
        <v>40203</v>
      </c>
      <c r="B16" s="5">
        <v>39141</v>
      </c>
      <c r="C16" s="4">
        <v>2.0009999999999999</v>
      </c>
      <c r="D16" s="4">
        <v>2.008</v>
      </c>
      <c r="E16" s="4">
        <f t="shared" si="0"/>
        <v>0</v>
      </c>
      <c r="F16" s="4">
        <f t="shared" si="7"/>
        <v>2</v>
      </c>
      <c r="G16" s="15">
        <f t="shared" si="4"/>
        <v>0</v>
      </c>
      <c r="H16" s="17">
        <f t="shared" si="5"/>
        <v>3.499999999999992E-2</v>
      </c>
      <c r="I16" s="8">
        <f t="shared" si="1"/>
        <v>2.0009999999999999</v>
      </c>
      <c r="J16" s="8">
        <f t="shared" si="6"/>
        <v>3.499999999999992E-2</v>
      </c>
      <c r="K16" s="19">
        <f t="shared" si="8"/>
        <v>1.9994999999999998</v>
      </c>
      <c r="L16" s="19">
        <f t="shared" si="2"/>
        <v>8397900</v>
      </c>
      <c r="M16" s="21">
        <f t="shared" si="3"/>
        <v>840420</v>
      </c>
    </row>
    <row r="17" spans="1:19" x14ac:dyDescent="0.2">
      <c r="A17" s="5">
        <v>40204</v>
      </c>
      <c r="B17" s="5">
        <v>39171</v>
      </c>
      <c r="C17" s="4">
        <v>1.9670000000000001</v>
      </c>
      <c r="D17" s="4">
        <v>1.9770000000000001</v>
      </c>
      <c r="E17" s="4">
        <f t="shared" si="0"/>
        <v>0</v>
      </c>
      <c r="F17" s="4">
        <f t="shared" si="7"/>
        <v>3</v>
      </c>
      <c r="G17" s="15">
        <f t="shared" si="4"/>
        <v>0</v>
      </c>
      <c r="H17" s="17">
        <f t="shared" si="5"/>
        <v>-3.3999999999999808E-2</v>
      </c>
      <c r="I17" s="8">
        <f t="shared" si="1"/>
        <v>1.9670000000000001</v>
      </c>
      <c r="J17" s="8">
        <f t="shared" si="6"/>
        <v>-3.0999999999999917E-2</v>
      </c>
      <c r="K17" s="19">
        <f t="shared" si="8"/>
        <v>1.9684999999999999</v>
      </c>
      <c r="L17" s="19">
        <f t="shared" si="2"/>
        <v>8267700</v>
      </c>
      <c r="M17" s="21">
        <f t="shared" si="3"/>
        <v>826140.00000000012</v>
      </c>
    </row>
    <row r="18" spans="1:19" x14ac:dyDescent="0.2">
      <c r="A18" s="5">
        <v>40205</v>
      </c>
      <c r="B18" s="5">
        <v>39202</v>
      </c>
      <c r="C18" s="4">
        <v>1.9390000000000001</v>
      </c>
      <c r="D18" s="4">
        <v>1.9470000000000001</v>
      </c>
      <c r="E18" s="4">
        <f t="shared" si="0"/>
        <v>0</v>
      </c>
      <c r="F18" s="4">
        <f t="shared" si="7"/>
        <v>4</v>
      </c>
      <c r="G18" s="15">
        <f t="shared" si="4"/>
        <v>0</v>
      </c>
      <c r="H18" s="17">
        <f t="shared" si="5"/>
        <v>-2.8000000000000025E-2</v>
      </c>
      <c r="I18" s="8">
        <f t="shared" si="1"/>
        <v>1.9390000000000001</v>
      </c>
      <c r="J18" s="8">
        <f t="shared" si="6"/>
        <v>-3.0000000000000027E-2</v>
      </c>
      <c r="K18" s="19">
        <f t="shared" si="8"/>
        <v>1.9384999999999999</v>
      </c>
      <c r="L18" s="19">
        <f t="shared" si="2"/>
        <v>8141700</v>
      </c>
      <c r="M18" s="21">
        <f t="shared" si="3"/>
        <v>814380</v>
      </c>
    </row>
    <row r="19" spans="1:19" x14ac:dyDescent="0.2">
      <c r="A19" s="5">
        <v>40206</v>
      </c>
      <c r="B19" s="5">
        <v>39233</v>
      </c>
      <c r="C19" s="4">
        <v>1.917</v>
      </c>
      <c r="D19" s="4">
        <v>1.927</v>
      </c>
      <c r="E19" s="4">
        <f t="shared" si="0"/>
        <v>0</v>
      </c>
      <c r="F19" s="4">
        <f t="shared" si="7"/>
        <v>5</v>
      </c>
      <c r="G19" s="15">
        <f t="shared" si="4"/>
        <v>0</v>
      </c>
      <c r="H19" s="17">
        <f t="shared" si="5"/>
        <v>-2.200000000000002E-2</v>
      </c>
      <c r="I19" s="8">
        <f t="shared" si="1"/>
        <v>1.917</v>
      </c>
      <c r="J19" s="8">
        <f t="shared" si="6"/>
        <v>-2.0000000000000018E-2</v>
      </c>
      <c r="K19" s="19">
        <f t="shared" si="8"/>
        <v>1.9184999999999999</v>
      </c>
      <c r="L19" s="19">
        <f t="shared" si="2"/>
        <v>8057700</v>
      </c>
      <c r="M19" s="21">
        <f t="shared" si="3"/>
        <v>805140.00000000012</v>
      </c>
    </row>
    <row r="20" spans="1:19" x14ac:dyDescent="0.2">
      <c r="A20" s="5">
        <v>40207</v>
      </c>
      <c r="B20" s="5">
        <v>39262</v>
      </c>
      <c r="C20" s="4">
        <v>1.903</v>
      </c>
      <c r="D20" s="4">
        <v>1.913</v>
      </c>
      <c r="E20" s="4">
        <f t="shared" si="0"/>
        <v>2</v>
      </c>
      <c r="F20" s="4">
        <f t="shared" si="7"/>
        <v>0</v>
      </c>
      <c r="G20" s="15">
        <f t="shared" si="4"/>
        <v>0</v>
      </c>
      <c r="H20" s="17">
        <f t="shared" si="5"/>
        <v>-1.4000000000000012E-2</v>
      </c>
      <c r="I20" s="8">
        <f t="shared" si="1"/>
        <v>1.903</v>
      </c>
      <c r="J20" s="8">
        <f t="shared" si="6"/>
        <v>-1.4000000000000012E-2</v>
      </c>
      <c r="K20" s="19">
        <f t="shared" si="8"/>
        <v>1.9044999999999999</v>
      </c>
      <c r="L20" s="19">
        <f t="shared" si="2"/>
        <v>7998899.9999999991</v>
      </c>
      <c r="M20" s="21">
        <f t="shared" si="3"/>
        <v>799260</v>
      </c>
    </row>
    <row r="21" spans="1:19" x14ac:dyDescent="0.2">
      <c r="A21" s="5">
        <v>40210</v>
      </c>
      <c r="B21" s="5">
        <v>39294</v>
      </c>
      <c r="C21" s="4">
        <v>1.9319999999999999</v>
      </c>
      <c r="D21" s="4">
        <v>2.0470000000000002</v>
      </c>
      <c r="E21" s="4">
        <f t="shared" si="0"/>
        <v>0</v>
      </c>
      <c r="F21" s="4">
        <f t="shared" si="7"/>
        <v>0</v>
      </c>
      <c r="G21" s="15">
        <f t="shared" si="4"/>
        <v>0</v>
      </c>
      <c r="H21" s="18">
        <f t="shared" si="5"/>
        <v>2.8999999999999915E-2</v>
      </c>
      <c r="I21" s="8">
        <f t="shared" si="1"/>
        <v>1.9319999999999999</v>
      </c>
      <c r="J21" s="8">
        <f t="shared" si="6"/>
        <v>1.8999999999999906E-2</v>
      </c>
      <c r="K21" s="19">
        <f t="shared" si="8"/>
        <v>1.9234999999999998</v>
      </c>
      <c r="L21" s="19">
        <f t="shared" si="2"/>
        <v>8078699.9999999981</v>
      </c>
      <c r="M21" s="21">
        <f t="shared" si="3"/>
        <v>811440</v>
      </c>
    </row>
    <row r="22" spans="1:19" x14ac:dyDescent="0.2">
      <c r="A22" s="5">
        <v>40211</v>
      </c>
      <c r="B22" s="5">
        <v>39325</v>
      </c>
      <c r="C22" s="4">
        <v>2.0179999999999998</v>
      </c>
      <c r="D22" s="4">
        <v>2.1259999999999999</v>
      </c>
      <c r="E22" s="4">
        <f t="shared" si="0"/>
        <v>0</v>
      </c>
      <c r="F22" s="4">
        <f t="shared" si="7"/>
        <v>0</v>
      </c>
      <c r="G22" s="15">
        <f t="shared" si="4"/>
        <v>0</v>
      </c>
      <c r="H22" s="8">
        <f t="shared" si="5"/>
        <v>8.5999999999999854E-2</v>
      </c>
      <c r="I22" s="8">
        <f t="shared" si="1"/>
        <v>2.0179999999999998</v>
      </c>
      <c r="J22" s="8">
        <f t="shared" si="6"/>
        <v>8.5999999999999854E-2</v>
      </c>
      <c r="K22" s="19">
        <f t="shared" si="8"/>
        <v>2.0094999999999996</v>
      </c>
      <c r="L22" s="19">
        <f t="shared" si="2"/>
        <v>8439899.9999999981</v>
      </c>
      <c r="M22" s="21">
        <f t="shared" si="3"/>
        <v>847559.99999999988</v>
      </c>
      <c r="N22" s="25" t="s">
        <v>14</v>
      </c>
      <c r="O22" s="26"/>
      <c r="P22" s="27"/>
    </row>
    <row r="23" spans="1:19" x14ac:dyDescent="0.2">
      <c r="A23" s="5">
        <v>40212</v>
      </c>
      <c r="B23" s="5">
        <v>39353</v>
      </c>
      <c r="C23" s="4">
        <v>2.036</v>
      </c>
      <c r="D23" s="4">
        <v>2.14</v>
      </c>
      <c r="E23" s="4">
        <f t="shared" si="0"/>
        <v>0</v>
      </c>
      <c r="F23" s="4">
        <f t="shared" si="7"/>
        <v>0</v>
      </c>
      <c r="G23" s="15">
        <f t="shared" si="4"/>
        <v>0</v>
      </c>
      <c r="H23" s="8">
        <f t="shared" si="5"/>
        <v>1.8000000000000238E-2</v>
      </c>
      <c r="I23" s="8">
        <f t="shared" si="1"/>
        <v>2.036</v>
      </c>
      <c r="J23" s="8">
        <f t="shared" si="6"/>
        <v>1.8000000000000238E-2</v>
      </c>
      <c r="K23" s="19">
        <f t="shared" si="8"/>
        <v>2.0274999999999999</v>
      </c>
      <c r="L23" s="19">
        <f t="shared" si="2"/>
        <v>8515500</v>
      </c>
      <c r="M23" s="21">
        <f t="shared" si="3"/>
        <v>855120</v>
      </c>
      <c r="N23" s="11" t="s">
        <v>12</v>
      </c>
      <c r="O23" s="11" t="s">
        <v>8</v>
      </c>
      <c r="P23" s="13" t="s">
        <v>7</v>
      </c>
    </row>
    <row r="24" spans="1:19" x14ac:dyDescent="0.2">
      <c r="A24" s="5">
        <v>40213</v>
      </c>
      <c r="B24" s="5">
        <v>39386</v>
      </c>
      <c r="C24" s="4">
        <v>1.9510000000000001</v>
      </c>
      <c r="D24" s="4">
        <v>2.0539999999999998</v>
      </c>
      <c r="E24" s="4">
        <f t="shared" si="0"/>
        <v>0</v>
      </c>
      <c r="F24" s="4">
        <f t="shared" si="7"/>
        <v>0</v>
      </c>
      <c r="G24" s="15">
        <f t="shared" si="4"/>
        <v>0</v>
      </c>
      <c r="H24" s="8">
        <f t="shared" si="5"/>
        <v>-8.4999999999999964E-2</v>
      </c>
      <c r="I24" s="8">
        <f t="shared" si="1"/>
        <v>1.9510000000000001</v>
      </c>
      <c r="J24" s="8">
        <f t="shared" si="6"/>
        <v>-8.4999999999999964E-2</v>
      </c>
      <c r="K24" s="19">
        <f t="shared" si="8"/>
        <v>1.9424999999999999</v>
      </c>
      <c r="L24" s="19">
        <f t="shared" si="2"/>
        <v>8158500</v>
      </c>
      <c r="M24" s="21">
        <f t="shared" si="3"/>
        <v>819420</v>
      </c>
      <c r="N24" s="12">
        <f>(I3513-I2)*100*42000</f>
        <v>-6299.9999999983738</v>
      </c>
      <c r="O24" s="12">
        <f>(K3513-K2)*100*42000</f>
        <v>9504600.0000000354</v>
      </c>
      <c r="P24" s="14">
        <f>(SUM(G:G)*42000*100)</f>
        <v>711900.00000000058</v>
      </c>
    </row>
    <row r="25" spans="1:19" x14ac:dyDescent="0.2">
      <c r="A25" s="5">
        <v>40217</v>
      </c>
      <c r="B25" s="5">
        <v>39416</v>
      </c>
      <c r="C25" s="4">
        <v>1.8939999999999999</v>
      </c>
      <c r="D25" s="4">
        <v>2.004</v>
      </c>
      <c r="E25" s="4">
        <f t="shared" si="0"/>
        <v>0</v>
      </c>
      <c r="F25" s="4">
        <f t="shared" si="7"/>
        <v>0</v>
      </c>
      <c r="G25" s="15">
        <f t="shared" si="4"/>
        <v>0</v>
      </c>
      <c r="H25" s="8">
        <f t="shared" si="5"/>
        <v>-5.7000000000000162E-2</v>
      </c>
      <c r="I25" s="8">
        <f t="shared" si="1"/>
        <v>1.8939999999999999</v>
      </c>
      <c r="J25" s="8">
        <f t="shared" si="6"/>
        <v>-5.7000000000000162E-2</v>
      </c>
      <c r="K25" s="19">
        <f t="shared" si="8"/>
        <v>1.8854999999999997</v>
      </c>
      <c r="L25" s="19">
        <f t="shared" si="2"/>
        <v>7919099.9999999991</v>
      </c>
      <c r="M25" s="21">
        <f t="shared" si="3"/>
        <v>795479.99999999988</v>
      </c>
    </row>
    <row r="26" spans="1:19" x14ac:dyDescent="0.2">
      <c r="A26" s="5">
        <v>40218</v>
      </c>
      <c r="B26" s="5">
        <v>39447</v>
      </c>
      <c r="C26" s="4">
        <v>1.929</v>
      </c>
      <c r="D26" s="4">
        <v>2.0449999999999999</v>
      </c>
      <c r="E26" s="4">
        <f t="shared" si="0"/>
        <v>0</v>
      </c>
      <c r="F26" s="4">
        <f t="shared" si="7"/>
        <v>0</v>
      </c>
      <c r="G26" s="15">
        <f t="shared" si="4"/>
        <v>0</v>
      </c>
      <c r="H26" s="8">
        <f t="shared" si="5"/>
        <v>3.5000000000000142E-2</v>
      </c>
      <c r="I26" s="8">
        <f t="shared" si="1"/>
        <v>1.929</v>
      </c>
      <c r="J26" s="8">
        <f t="shared" si="6"/>
        <v>3.5000000000000142E-2</v>
      </c>
      <c r="K26" s="19">
        <f t="shared" si="8"/>
        <v>1.9204999999999999</v>
      </c>
      <c r="L26" s="19">
        <f t="shared" si="2"/>
        <v>8066099.9999999991</v>
      </c>
      <c r="M26" s="21">
        <f t="shared" si="3"/>
        <v>810180</v>
      </c>
    </row>
    <row r="27" spans="1:19" x14ac:dyDescent="0.2">
      <c r="A27" s="5">
        <v>40219</v>
      </c>
      <c r="B27" s="5">
        <v>39478</v>
      </c>
      <c r="C27" s="4">
        <v>1.929</v>
      </c>
      <c r="D27" s="4">
        <v>2.0510000000000002</v>
      </c>
      <c r="E27" s="4">
        <f t="shared" si="0"/>
        <v>0</v>
      </c>
      <c r="F27" s="4">
        <f t="shared" si="7"/>
        <v>0</v>
      </c>
      <c r="G27" s="15">
        <f t="shared" si="4"/>
        <v>0</v>
      </c>
      <c r="H27" s="8">
        <f t="shared" si="5"/>
        <v>0</v>
      </c>
      <c r="I27" s="8">
        <f t="shared" si="1"/>
        <v>1.929</v>
      </c>
      <c r="J27" s="8">
        <f t="shared" si="6"/>
        <v>0</v>
      </c>
      <c r="K27" s="19">
        <f t="shared" si="8"/>
        <v>1.9204999999999999</v>
      </c>
      <c r="L27" s="19">
        <f t="shared" si="2"/>
        <v>8066099.9999999991</v>
      </c>
      <c r="M27" s="21">
        <f t="shared" si="3"/>
        <v>810180</v>
      </c>
      <c r="N27" s="20" t="s">
        <v>15</v>
      </c>
      <c r="O27" s="20" t="s">
        <v>16</v>
      </c>
      <c r="P27" s="20" t="s">
        <v>17</v>
      </c>
      <c r="Q27" s="20" t="s">
        <v>18</v>
      </c>
      <c r="R27" s="20" t="s">
        <v>19</v>
      </c>
      <c r="S27" s="20" t="s">
        <v>20</v>
      </c>
    </row>
    <row r="28" spans="1:19" x14ac:dyDescent="0.2">
      <c r="A28" s="5">
        <v>40220</v>
      </c>
      <c r="B28" s="5">
        <v>39507</v>
      </c>
      <c r="C28" s="4">
        <v>1.9359999999999999</v>
      </c>
      <c r="D28" s="4">
        <v>2.0659999999999998</v>
      </c>
      <c r="E28" s="4">
        <f t="shared" si="0"/>
        <v>0</v>
      </c>
      <c r="F28" s="4">
        <f t="shared" si="7"/>
        <v>0</v>
      </c>
      <c r="G28" s="15">
        <f t="shared" si="4"/>
        <v>0</v>
      </c>
      <c r="H28" s="8">
        <f t="shared" si="5"/>
        <v>6.9999999999998952E-3</v>
      </c>
      <c r="I28" s="8">
        <f t="shared" si="1"/>
        <v>1.9359999999999999</v>
      </c>
      <c r="J28" s="8">
        <f t="shared" si="6"/>
        <v>6.9999999999998952E-3</v>
      </c>
      <c r="K28" s="19">
        <f t="shared" si="8"/>
        <v>1.9274999999999998</v>
      </c>
      <c r="L28" s="19">
        <f t="shared" si="2"/>
        <v>8095499.9999999991</v>
      </c>
      <c r="M28" s="21">
        <f t="shared" si="3"/>
        <v>813120</v>
      </c>
      <c r="N28" s="21">
        <f>O24/N31</f>
        <v>679697.611121992</v>
      </c>
      <c r="O28" s="21">
        <f>O31*100*42000*SQRT(250)</f>
        <v>3049611.0079826289</v>
      </c>
      <c r="P28" s="22">
        <f>N28/O28</f>
        <v>0.22288010154174512</v>
      </c>
      <c r="Q28" s="23">
        <f>(MAX(K2:K3513)*100*42000)</f>
        <v>22375500.000000052</v>
      </c>
      <c r="R28" s="24">
        <f>Q28-O24</f>
        <v>12870900.000000017</v>
      </c>
      <c r="S28">
        <f>N28/R28</f>
        <v>5.2808864269164639E-2</v>
      </c>
    </row>
    <row r="29" spans="1:19" x14ac:dyDescent="0.2">
      <c r="A29" s="5">
        <v>40221</v>
      </c>
      <c r="B29" s="5">
        <v>39538</v>
      </c>
      <c r="C29" s="4">
        <v>1.93</v>
      </c>
      <c r="D29" s="4">
        <v>2.0539999999999998</v>
      </c>
      <c r="E29" s="4">
        <f t="shared" si="0"/>
        <v>0</v>
      </c>
      <c r="F29" s="4">
        <f t="shared" si="7"/>
        <v>0</v>
      </c>
      <c r="G29" s="15">
        <f t="shared" si="4"/>
        <v>0</v>
      </c>
      <c r="H29" s="8">
        <f t="shared" si="5"/>
        <v>-6.0000000000000053E-3</v>
      </c>
      <c r="I29" s="8">
        <f t="shared" si="1"/>
        <v>1.93</v>
      </c>
      <c r="J29" s="8">
        <f t="shared" si="6"/>
        <v>-6.0000000000000053E-3</v>
      </c>
      <c r="K29" s="19">
        <f t="shared" si="8"/>
        <v>1.9214999999999998</v>
      </c>
      <c r="L29" s="19">
        <f t="shared" si="2"/>
        <v>8070299.9999999991</v>
      </c>
      <c r="M29" s="21">
        <f t="shared" si="3"/>
        <v>810600</v>
      </c>
      <c r="N29">
        <v>678900</v>
      </c>
      <c r="O29">
        <v>3050045</v>
      </c>
      <c r="P29">
        <v>0.22259999999999999</v>
      </c>
      <c r="Q29">
        <v>13538700</v>
      </c>
      <c r="R29">
        <v>10794000</v>
      </c>
      <c r="S29">
        <v>6.2899999999999998E-2</v>
      </c>
    </row>
    <row r="30" spans="1:19" x14ac:dyDescent="0.2">
      <c r="A30" s="5">
        <v>40225</v>
      </c>
      <c r="B30" s="5">
        <v>39568</v>
      </c>
      <c r="C30" s="4">
        <v>1.988</v>
      </c>
      <c r="D30" s="4">
        <v>2.113</v>
      </c>
      <c r="E30" s="4">
        <f t="shared" si="0"/>
        <v>0</v>
      </c>
      <c r="F30" s="4">
        <f t="shared" si="7"/>
        <v>0</v>
      </c>
      <c r="G30" s="15">
        <f t="shared" si="4"/>
        <v>0</v>
      </c>
      <c r="H30" s="8">
        <f t="shared" si="5"/>
        <v>5.8000000000000052E-2</v>
      </c>
      <c r="I30" s="8">
        <f t="shared" si="1"/>
        <v>1.988</v>
      </c>
      <c r="J30" s="8">
        <f t="shared" si="6"/>
        <v>5.8000000000000052E-2</v>
      </c>
      <c r="K30" s="19">
        <f t="shared" si="8"/>
        <v>1.9794999999999998</v>
      </c>
      <c r="L30" s="19">
        <f t="shared" si="2"/>
        <v>8313899.9999999991</v>
      </c>
      <c r="M30" s="21">
        <f t="shared" si="3"/>
        <v>834960</v>
      </c>
      <c r="N30" s="20" t="s">
        <v>22</v>
      </c>
      <c r="O30" s="20" t="s">
        <v>23</v>
      </c>
    </row>
    <row r="31" spans="1:19" x14ac:dyDescent="0.2">
      <c r="A31" s="5">
        <v>40226</v>
      </c>
      <c r="B31" s="5">
        <v>39598</v>
      </c>
      <c r="C31" s="4">
        <v>2.0070000000000001</v>
      </c>
      <c r="D31" s="4">
        <v>2.1280000000000001</v>
      </c>
      <c r="E31" s="4">
        <f t="shared" si="0"/>
        <v>0</v>
      </c>
      <c r="F31" s="4">
        <f t="shared" si="7"/>
        <v>0</v>
      </c>
      <c r="G31" s="15">
        <f t="shared" si="4"/>
        <v>0</v>
      </c>
      <c r="H31" s="8">
        <f t="shared" si="5"/>
        <v>1.9000000000000128E-2</v>
      </c>
      <c r="I31" s="8">
        <f t="shared" si="1"/>
        <v>2.0070000000000001</v>
      </c>
      <c r="J31" s="8">
        <f t="shared" si="6"/>
        <v>1.9000000000000128E-2</v>
      </c>
      <c r="K31" s="19">
        <f t="shared" si="8"/>
        <v>1.9984999999999999</v>
      </c>
      <c r="L31" s="19">
        <f t="shared" si="2"/>
        <v>8393700</v>
      </c>
      <c r="M31" s="21">
        <f t="shared" si="3"/>
        <v>842940.00000000012</v>
      </c>
      <c r="N31">
        <f>YEARFRAC(A2,A3513,1)</f>
        <v>13.983571288871504</v>
      </c>
      <c r="O31">
        <f>_xlfn.STDEV.P(J2:J3513)</f>
        <v>4.5922460774985907E-2</v>
      </c>
    </row>
    <row r="32" spans="1:19" x14ac:dyDescent="0.2">
      <c r="A32" s="5">
        <v>40227</v>
      </c>
      <c r="B32" s="5">
        <v>39629</v>
      </c>
      <c r="C32" s="4">
        <v>2.069</v>
      </c>
      <c r="D32" s="4">
        <v>2.181</v>
      </c>
      <c r="E32" s="4">
        <f t="shared" si="0"/>
        <v>0</v>
      </c>
      <c r="F32" s="4">
        <f t="shared" si="7"/>
        <v>0</v>
      </c>
      <c r="G32" s="15">
        <f t="shared" si="4"/>
        <v>0</v>
      </c>
      <c r="H32" s="8">
        <f t="shared" si="5"/>
        <v>6.1999999999999833E-2</v>
      </c>
      <c r="I32" s="8">
        <f t="shared" si="1"/>
        <v>2.069</v>
      </c>
      <c r="J32" s="8">
        <f t="shared" si="6"/>
        <v>6.1999999999999833E-2</v>
      </c>
      <c r="K32" s="19">
        <f t="shared" si="8"/>
        <v>2.0604999999999998</v>
      </c>
      <c r="L32" s="19">
        <f t="shared" si="2"/>
        <v>8654100</v>
      </c>
      <c r="M32" s="21">
        <f t="shared" si="3"/>
        <v>868980</v>
      </c>
      <c r="O32" s="21"/>
    </row>
    <row r="33" spans="1:14" x14ac:dyDescent="0.2">
      <c r="A33" s="5">
        <v>40228</v>
      </c>
      <c r="B33" s="5">
        <v>39660</v>
      </c>
      <c r="C33" s="4">
        <v>2.0859999999999999</v>
      </c>
      <c r="D33" s="4">
        <v>2.2000000000000002</v>
      </c>
      <c r="E33" s="4">
        <f t="shared" si="0"/>
        <v>1</v>
      </c>
      <c r="F33" s="4">
        <f t="shared" si="7"/>
        <v>1</v>
      </c>
      <c r="G33" s="15">
        <f t="shared" si="4"/>
        <v>1E-3</v>
      </c>
      <c r="H33" s="8">
        <f t="shared" si="5"/>
        <v>1.6999999999999904E-2</v>
      </c>
      <c r="I33" s="8">
        <f t="shared" si="1"/>
        <v>2.085</v>
      </c>
      <c r="J33" s="8">
        <f t="shared" si="6"/>
        <v>1.6999999999999904E-2</v>
      </c>
      <c r="K33" s="19">
        <f t="shared" si="8"/>
        <v>2.0764999999999998</v>
      </c>
      <c r="L33" s="19">
        <f t="shared" si="2"/>
        <v>8721299.9999999981</v>
      </c>
      <c r="M33" s="21">
        <f t="shared" si="3"/>
        <v>875700</v>
      </c>
    </row>
    <row r="34" spans="1:14" x14ac:dyDescent="0.2">
      <c r="A34" s="5">
        <v>40231</v>
      </c>
      <c r="B34" s="5">
        <v>39689</v>
      </c>
      <c r="C34" s="4">
        <v>2.1160000000000001</v>
      </c>
      <c r="D34" s="4">
        <v>2.2229999999999999</v>
      </c>
      <c r="E34" s="4">
        <f t="shared" si="0"/>
        <v>0</v>
      </c>
      <c r="F34" s="4">
        <f t="shared" si="7"/>
        <v>2</v>
      </c>
      <c r="G34" s="15">
        <f t="shared" si="4"/>
        <v>0</v>
      </c>
      <c r="H34" s="8">
        <f t="shared" si="5"/>
        <v>3.0000000000000249E-2</v>
      </c>
      <c r="I34" s="8">
        <f t="shared" si="1"/>
        <v>2.1160000000000001</v>
      </c>
      <c r="J34" s="8">
        <f t="shared" si="6"/>
        <v>2.2999999999999687E-2</v>
      </c>
      <c r="K34" s="19">
        <f t="shared" si="8"/>
        <v>2.0994999999999995</v>
      </c>
      <c r="L34" s="19">
        <f t="shared" si="2"/>
        <v>8817899.9999999981</v>
      </c>
      <c r="M34" s="21">
        <f t="shared" si="3"/>
        <v>888720.00000000012</v>
      </c>
    </row>
    <row r="35" spans="1:14" x14ac:dyDescent="0.2">
      <c r="A35" s="5">
        <v>40232</v>
      </c>
      <c r="B35" s="5">
        <v>39721</v>
      </c>
      <c r="C35" s="4">
        <v>2.0659999999999998</v>
      </c>
      <c r="D35" s="4">
        <v>2.1680000000000001</v>
      </c>
      <c r="E35" s="4">
        <f t="shared" si="0"/>
        <v>0</v>
      </c>
      <c r="F35" s="4">
        <f t="shared" si="7"/>
        <v>3</v>
      </c>
      <c r="G35" s="15">
        <f t="shared" si="4"/>
        <v>0</v>
      </c>
      <c r="H35" s="8">
        <f t="shared" si="5"/>
        <v>-5.0000000000000266E-2</v>
      </c>
      <c r="I35" s="8">
        <f t="shared" si="1"/>
        <v>2.0659999999999998</v>
      </c>
      <c r="J35" s="8">
        <f t="shared" si="6"/>
        <v>-5.4999999999999716E-2</v>
      </c>
      <c r="K35" s="19">
        <f t="shared" si="8"/>
        <v>2.0444999999999998</v>
      </c>
      <c r="L35" s="19">
        <f t="shared" si="2"/>
        <v>8586900</v>
      </c>
      <c r="M35" s="21">
        <f t="shared" si="3"/>
        <v>867720</v>
      </c>
      <c r="N35" s="20" t="s">
        <v>21</v>
      </c>
    </row>
    <row r="36" spans="1:14" x14ac:dyDescent="0.2">
      <c r="A36" s="5">
        <v>40233</v>
      </c>
      <c r="B36" s="5">
        <v>39752</v>
      </c>
      <c r="C36" s="4">
        <v>2.0990000000000002</v>
      </c>
      <c r="D36" s="4">
        <v>2.2069999999999999</v>
      </c>
      <c r="E36" s="4">
        <f t="shared" si="0"/>
        <v>0</v>
      </c>
      <c r="F36" s="4">
        <f t="shared" si="7"/>
        <v>4</v>
      </c>
      <c r="G36" s="15">
        <f t="shared" si="4"/>
        <v>0</v>
      </c>
      <c r="H36" s="8">
        <f t="shared" si="5"/>
        <v>3.3000000000000362E-2</v>
      </c>
      <c r="I36" s="8">
        <f t="shared" si="1"/>
        <v>2.0990000000000002</v>
      </c>
      <c r="J36" s="8">
        <f t="shared" si="6"/>
        <v>3.8999999999999702E-2</v>
      </c>
      <c r="K36" s="19">
        <f t="shared" si="8"/>
        <v>2.0834999999999995</v>
      </c>
      <c r="L36" s="19">
        <f t="shared" si="2"/>
        <v>8750699.9999999981</v>
      </c>
      <c r="M36" s="21">
        <f t="shared" si="3"/>
        <v>881580.00000000012</v>
      </c>
    </row>
    <row r="37" spans="1:14" x14ac:dyDescent="0.2">
      <c r="A37" s="5">
        <v>40234</v>
      </c>
      <c r="B37" s="5">
        <v>39780</v>
      </c>
      <c r="C37" s="4">
        <v>2.0369999999999999</v>
      </c>
      <c r="D37" s="4">
        <v>2.1480000000000001</v>
      </c>
      <c r="E37" s="4">
        <f t="shared" si="0"/>
        <v>0</v>
      </c>
      <c r="F37" s="4">
        <f t="shared" si="7"/>
        <v>5</v>
      </c>
      <c r="G37" s="15">
        <f t="shared" si="4"/>
        <v>0</v>
      </c>
      <c r="H37" s="8">
        <f t="shared" si="5"/>
        <v>-6.2000000000000277E-2</v>
      </c>
      <c r="I37" s="8">
        <f t="shared" si="1"/>
        <v>2.0369999999999999</v>
      </c>
      <c r="J37" s="8">
        <f t="shared" si="6"/>
        <v>-5.8999999999999719E-2</v>
      </c>
      <c r="K37" s="19">
        <f t="shared" si="8"/>
        <v>2.0244999999999997</v>
      </c>
      <c r="L37" s="19">
        <f t="shared" si="2"/>
        <v>8502900</v>
      </c>
      <c r="M37" s="21">
        <f t="shared" si="3"/>
        <v>855540</v>
      </c>
    </row>
    <row r="38" spans="1:14" x14ac:dyDescent="0.2">
      <c r="A38" s="5">
        <v>40235</v>
      </c>
      <c r="B38" s="5">
        <v>39813</v>
      </c>
      <c r="C38" s="4">
        <v>2.0790000000000002</v>
      </c>
      <c r="D38" s="4">
        <v>2.1880000000000002</v>
      </c>
      <c r="E38" s="4">
        <f t="shared" si="0"/>
        <v>2</v>
      </c>
      <c r="F38" s="4">
        <f t="shared" si="7"/>
        <v>0</v>
      </c>
      <c r="G38" s="15">
        <f t="shared" si="4"/>
        <v>0</v>
      </c>
      <c r="H38" s="8">
        <f t="shared" si="5"/>
        <v>4.2000000000000259E-2</v>
      </c>
      <c r="I38" s="8">
        <f t="shared" si="1"/>
        <v>2.0790000000000002</v>
      </c>
      <c r="J38" s="8">
        <f t="shared" si="6"/>
        <v>4.0000000000000036E-2</v>
      </c>
      <c r="K38" s="19">
        <f t="shared" si="8"/>
        <v>2.0644999999999998</v>
      </c>
      <c r="L38" s="19">
        <f t="shared" si="2"/>
        <v>8670900</v>
      </c>
      <c r="M38" s="21">
        <f t="shared" si="3"/>
        <v>873180</v>
      </c>
    </row>
    <row r="39" spans="1:14" x14ac:dyDescent="0.2">
      <c r="A39" s="5">
        <v>40238</v>
      </c>
      <c r="B39" s="5">
        <v>39843</v>
      </c>
      <c r="C39" s="4">
        <v>2.1560000000000001</v>
      </c>
      <c r="D39" s="4">
        <v>2.1640000000000001</v>
      </c>
      <c r="E39" s="4">
        <f t="shared" si="0"/>
        <v>0</v>
      </c>
      <c r="F39" s="4">
        <f t="shared" si="7"/>
        <v>0</v>
      </c>
      <c r="G39" s="15">
        <f t="shared" si="4"/>
        <v>0</v>
      </c>
      <c r="H39" s="8">
        <f t="shared" si="5"/>
        <v>7.6999999999999957E-2</v>
      </c>
      <c r="I39" s="8">
        <f t="shared" si="1"/>
        <v>2.1560000000000001</v>
      </c>
      <c r="J39" s="8">
        <f t="shared" si="6"/>
        <v>-3.2000000000000028E-2</v>
      </c>
      <c r="K39" s="19">
        <f t="shared" si="8"/>
        <v>2.0324999999999998</v>
      </c>
      <c r="L39" s="19">
        <f t="shared" si="2"/>
        <v>8536499.9999999981</v>
      </c>
      <c r="M39" s="21">
        <f t="shared" si="3"/>
        <v>905520.00000000012</v>
      </c>
    </row>
    <row r="40" spans="1:14" x14ac:dyDescent="0.2">
      <c r="A40" s="5">
        <v>40239</v>
      </c>
      <c r="B40" s="5">
        <v>39871</v>
      </c>
      <c r="C40" s="4">
        <v>2.1970000000000001</v>
      </c>
      <c r="D40" s="4">
        <v>2.2029999999999998</v>
      </c>
      <c r="E40" s="4">
        <f t="shared" si="0"/>
        <v>0</v>
      </c>
      <c r="F40" s="4">
        <f t="shared" si="7"/>
        <v>0</v>
      </c>
      <c r="G40" s="15">
        <f t="shared" si="4"/>
        <v>0</v>
      </c>
      <c r="H40" s="8">
        <f t="shared" si="5"/>
        <v>4.0999999999999925E-2</v>
      </c>
      <c r="I40" s="8">
        <f t="shared" si="1"/>
        <v>2.1970000000000001</v>
      </c>
      <c r="J40" s="8">
        <f t="shared" si="6"/>
        <v>4.0999999999999925E-2</v>
      </c>
      <c r="K40" s="19">
        <f t="shared" si="8"/>
        <v>2.0734999999999997</v>
      </c>
      <c r="L40" s="19">
        <f t="shared" si="2"/>
        <v>8708699.9999999981</v>
      </c>
      <c r="M40" s="21">
        <f t="shared" si="3"/>
        <v>922740.00000000012</v>
      </c>
    </row>
    <row r="41" spans="1:14" x14ac:dyDescent="0.2">
      <c r="A41" s="5">
        <v>40240</v>
      </c>
      <c r="B41" s="5">
        <v>39903</v>
      </c>
      <c r="C41" s="4">
        <v>2.2480000000000002</v>
      </c>
      <c r="D41" s="4">
        <v>2.2490000000000001</v>
      </c>
      <c r="E41" s="4">
        <f t="shared" si="0"/>
        <v>0</v>
      </c>
      <c r="F41" s="4">
        <f t="shared" si="7"/>
        <v>0</v>
      </c>
      <c r="G41" s="15">
        <f t="shared" si="4"/>
        <v>0</v>
      </c>
      <c r="H41" s="8">
        <f t="shared" si="5"/>
        <v>5.1000000000000156E-2</v>
      </c>
      <c r="I41" s="8">
        <f t="shared" si="1"/>
        <v>2.2480000000000002</v>
      </c>
      <c r="J41" s="8">
        <f t="shared" si="6"/>
        <v>5.1000000000000156E-2</v>
      </c>
      <c r="K41" s="19">
        <f t="shared" si="8"/>
        <v>2.1244999999999998</v>
      </c>
      <c r="L41" s="19">
        <f t="shared" si="2"/>
        <v>8922900</v>
      </c>
      <c r="M41" s="21">
        <f t="shared" si="3"/>
        <v>944160</v>
      </c>
    </row>
    <row r="42" spans="1:14" x14ac:dyDescent="0.2">
      <c r="A42" s="5">
        <v>40241</v>
      </c>
      <c r="B42" s="5">
        <v>39933</v>
      </c>
      <c r="C42" s="4">
        <v>2.234</v>
      </c>
      <c r="D42" s="4">
        <v>2.2360000000000002</v>
      </c>
      <c r="E42" s="4">
        <f t="shared" si="0"/>
        <v>0</v>
      </c>
      <c r="F42" s="4">
        <f t="shared" si="7"/>
        <v>0</v>
      </c>
      <c r="G42" s="15">
        <f t="shared" si="4"/>
        <v>0</v>
      </c>
      <c r="H42" s="8">
        <f t="shared" si="5"/>
        <v>-1.4000000000000234E-2</v>
      </c>
      <c r="I42" s="8">
        <f t="shared" si="1"/>
        <v>2.234</v>
      </c>
      <c r="J42" s="8">
        <f t="shared" si="6"/>
        <v>-1.4000000000000234E-2</v>
      </c>
      <c r="K42" s="19">
        <f t="shared" si="8"/>
        <v>2.1104999999999996</v>
      </c>
      <c r="L42" s="19">
        <f t="shared" si="2"/>
        <v>8864099.9999999981</v>
      </c>
      <c r="M42" s="21">
        <f t="shared" si="3"/>
        <v>938280</v>
      </c>
    </row>
    <row r="43" spans="1:14" x14ac:dyDescent="0.2">
      <c r="A43" s="5">
        <v>40242</v>
      </c>
      <c r="B43" s="5">
        <v>39962</v>
      </c>
      <c r="C43" s="4">
        <v>2.2709999999999999</v>
      </c>
      <c r="D43" s="4">
        <v>2.2730000000000001</v>
      </c>
      <c r="E43" s="4">
        <f t="shared" si="0"/>
        <v>0</v>
      </c>
      <c r="F43" s="4">
        <f t="shared" si="7"/>
        <v>0</v>
      </c>
      <c r="G43" s="15">
        <f t="shared" si="4"/>
        <v>0</v>
      </c>
      <c r="H43" s="8">
        <f t="shared" si="5"/>
        <v>3.6999999999999922E-2</v>
      </c>
      <c r="I43" s="8">
        <f t="shared" si="1"/>
        <v>2.2709999999999999</v>
      </c>
      <c r="J43" s="8">
        <f t="shared" si="6"/>
        <v>3.6999999999999922E-2</v>
      </c>
      <c r="K43" s="19">
        <f t="shared" si="8"/>
        <v>2.1474999999999995</v>
      </c>
      <c r="L43" s="19">
        <f t="shared" si="2"/>
        <v>9019499.9999999981</v>
      </c>
      <c r="M43" s="21">
        <f t="shared" si="3"/>
        <v>953820</v>
      </c>
    </row>
    <row r="44" spans="1:14" x14ac:dyDescent="0.2">
      <c r="A44" s="5">
        <v>40245</v>
      </c>
      <c r="B44" s="5">
        <v>39994</v>
      </c>
      <c r="C44" s="4">
        <v>2.2890000000000001</v>
      </c>
      <c r="D44" s="4">
        <v>2.2879999999999998</v>
      </c>
      <c r="E44" s="4">
        <f t="shared" si="0"/>
        <v>0</v>
      </c>
      <c r="F44" s="4">
        <f t="shared" si="7"/>
        <v>0</v>
      </c>
      <c r="G44" s="15">
        <f t="shared" si="4"/>
        <v>0</v>
      </c>
      <c r="H44" s="8">
        <f t="shared" si="5"/>
        <v>1.8000000000000238E-2</v>
      </c>
      <c r="I44" s="8">
        <f t="shared" si="1"/>
        <v>2.2890000000000001</v>
      </c>
      <c r="J44" s="8">
        <f t="shared" si="6"/>
        <v>1.8000000000000238E-2</v>
      </c>
      <c r="K44" s="19">
        <f t="shared" si="8"/>
        <v>2.1654999999999998</v>
      </c>
      <c r="L44" s="19">
        <f t="shared" si="2"/>
        <v>9095100</v>
      </c>
      <c r="M44" s="21">
        <f t="shared" si="3"/>
        <v>961380</v>
      </c>
    </row>
    <row r="45" spans="1:14" x14ac:dyDescent="0.2">
      <c r="A45" s="5">
        <v>40246</v>
      </c>
      <c r="B45" s="5">
        <v>40025</v>
      </c>
      <c r="C45" s="4">
        <v>2.2599999999999998</v>
      </c>
      <c r="D45" s="4">
        <v>2.262</v>
      </c>
      <c r="E45" s="4">
        <f t="shared" si="0"/>
        <v>0</v>
      </c>
      <c r="F45" s="4">
        <f t="shared" si="7"/>
        <v>0</v>
      </c>
      <c r="G45" s="15">
        <f t="shared" si="4"/>
        <v>0</v>
      </c>
      <c r="H45" s="8">
        <f t="shared" si="5"/>
        <v>-2.9000000000000359E-2</v>
      </c>
      <c r="I45" s="8">
        <f t="shared" si="1"/>
        <v>2.2599999999999998</v>
      </c>
      <c r="J45" s="8">
        <f t="shared" si="6"/>
        <v>-2.9000000000000359E-2</v>
      </c>
      <c r="K45" s="19">
        <f t="shared" si="8"/>
        <v>2.1364999999999994</v>
      </c>
      <c r="L45" s="19">
        <f t="shared" si="2"/>
        <v>8973299.9999999981</v>
      </c>
      <c r="M45" s="21">
        <f t="shared" si="3"/>
        <v>949199.99999999988</v>
      </c>
    </row>
    <row r="46" spans="1:14" x14ac:dyDescent="0.2">
      <c r="A46" s="5">
        <v>40247</v>
      </c>
      <c r="B46" s="5">
        <v>40056</v>
      </c>
      <c r="C46" s="4">
        <v>2.2850000000000001</v>
      </c>
      <c r="D46" s="4">
        <v>2.2869999999999999</v>
      </c>
      <c r="E46" s="4">
        <f t="shared" si="0"/>
        <v>0</v>
      </c>
      <c r="F46" s="4">
        <f t="shared" si="7"/>
        <v>0</v>
      </c>
      <c r="G46" s="15">
        <f t="shared" si="4"/>
        <v>0</v>
      </c>
      <c r="H46" s="8">
        <f t="shared" si="5"/>
        <v>2.5000000000000355E-2</v>
      </c>
      <c r="I46" s="8">
        <f t="shared" si="1"/>
        <v>2.2850000000000001</v>
      </c>
      <c r="J46" s="8">
        <f t="shared" si="6"/>
        <v>2.5000000000000355E-2</v>
      </c>
      <c r="K46" s="19">
        <f t="shared" si="8"/>
        <v>2.1614999999999998</v>
      </c>
      <c r="L46" s="19">
        <f t="shared" si="2"/>
        <v>9078299.9999999981</v>
      </c>
      <c r="M46" s="21">
        <f t="shared" si="3"/>
        <v>959700</v>
      </c>
    </row>
    <row r="47" spans="1:14" x14ac:dyDescent="0.2">
      <c r="A47" s="5">
        <v>40248</v>
      </c>
      <c r="B47" s="5">
        <v>40086</v>
      </c>
      <c r="C47" s="4">
        <v>2.2719999999999998</v>
      </c>
      <c r="D47" s="4">
        <v>2.2770000000000001</v>
      </c>
      <c r="E47" s="4">
        <f t="shared" si="0"/>
        <v>0</v>
      </c>
      <c r="F47" s="4">
        <f t="shared" si="7"/>
        <v>0</v>
      </c>
      <c r="G47" s="15">
        <f t="shared" si="4"/>
        <v>0</v>
      </c>
      <c r="H47" s="8">
        <f t="shared" si="5"/>
        <v>-1.3000000000000345E-2</v>
      </c>
      <c r="I47" s="8">
        <f t="shared" si="1"/>
        <v>2.2719999999999998</v>
      </c>
      <c r="J47" s="8">
        <f t="shared" si="6"/>
        <v>-1.3000000000000345E-2</v>
      </c>
      <c r="K47" s="19">
        <f t="shared" si="8"/>
        <v>2.1484999999999994</v>
      </c>
      <c r="L47" s="19">
        <f t="shared" si="2"/>
        <v>9023699.9999999981</v>
      </c>
      <c r="M47" s="21">
        <f t="shared" si="3"/>
        <v>954240</v>
      </c>
    </row>
    <row r="48" spans="1:14" x14ac:dyDescent="0.2">
      <c r="A48" s="5">
        <v>40249</v>
      </c>
      <c r="B48" s="5">
        <v>40116</v>
      </c>
      <c r="C48" s="4">
        <v>2.2549999999999999</v>
      </c>
      <c r="D48" s="4">
        <v>2.258</v>
      </c>
      <c r="E48" s="4">
        <f t="shared" si="0"/>
        <v>0</v>
      </c>
      <c r="F48" s="4">
        <f t="shared" si="7"/>
        <v>0</v>
      </c>
      <c r="G48" s="15">
        <f t="shared" si="4"/>
        <v>0</v>
      </c>
      <c r="H48" s="8">
        <f t="shared" si="5"/>
        <v>-1.6999999999999904E-2</v>
      </c>
      <c r="I48" s="8">
        <f t="shared" si="1"/>
        <v>2.2549999999999999</v>
      </c>
      <c r="J48" s="8">
        <f t="shared" si="6"/>
        <v>-1.6999999999999904E-2</v>
      </c>
      <c r="K48" s="19">
        <f t="shared" si="8"/>
        <v>2.1314999999999995</v>
      </c>
      <c r="L48" s="19">
        <f t="shared" si="2"/>
        <v>8952299.9999999981</v>
      </c>
      <c r="M48" s="21">
        <f t="shared" si="3"/>
        <v>947100</v>
      </c>
    </row>
    <row r="49" spans="1:13" x14ac:dyDescent="0.2">
      <c r="A49" s="5">
        <v>40252</v>
      </c>
      <c r="B49" s="5">
        <v>40147</v>
      </c>
      <c r="C49" s="4">
        <v>2.2229999999999999</v>
      </c>
      <c r="D49" s="4">
        <v>2.2250000000000001</v>
      </c>
      <c r="E49" s="4">
        <f t="shared" si="0"/>
        <v>0</v>
      </c>
      <c r="F49" s="4">
        <f t="shared" si="7"/>
        <v>0</v>
      </c>
      <c r="G49" s="15">
        <f t="shared" si="4"/>
        <v>0</v>
      </c>
      <c r="H49" s="8">
        <f t="shared" si="5"/>
        <v>-3.2000000000000028E-2</v>
      </c>
      <c r="I49" s="8">
        <f t="shared" si="1"/>
        <v>2.2229999999999999</v>
      </c>
      <c r="J49" s="8">
        <f t="shared" si="6"/>
        <v>-3.2000000000000028E-2</v>
      </c>
      <c r="K49" s="19">
        <f t="shared" si="8"/>
        <v>2.0994999999999995</v>
      </c>
      <c r="L49" s="19">
        <f t="shared" si="2"/>
        <v>8817899.9999999981</v>
      </c>
      <c r="M49" s="21">
        <f t="shared" si="3"/>
        <v>933659.99999999988</v>
      </c>
    </row>
    <row r="50" spans="1:13" x14ac:dyDescent="0.2">
      <c r="A50" s="5">
        <v>40253</v>
      </c>
      <c r="B50" s="5">
        <v>40178</v>
      </c>
      <c r="C50" s="4">
        <v>2.2749999999999999</v>
      </c>
      <c r="D50" s="4">
        <v>2.274</v>
      </c>
      <c r="E50" s="4">
        <f t="shared" si="0"/>
        <v>0</v>
      </c>
      <c r="F50" s="4">
        <f t="shared" si="7"/>
        <v>0</v>
      </c>
      <c r="G50" s="15">
        <f t="shared" si="4"/>
        <v>0</v>
      </c>
      <c r="H50" s="8">
        <f t="shared" si="5"/>
        <v>5.2000000000000046E-2</v>
      </c>
      <c r="I50" s="8">
        <f t="shared" si="1"/>
        <v>2.2749999999999999</v>
      </c>
      <c r="J50" s="8">
        <f t="shared" si="6"/>
        <v>5.2000000000000046E-2</v>
      </c>
      <c r="K50" s="19">
        <f t="shared" si="8"/>
        <v>2.1514999999999995</v>
      </c>
      <c r="L50" s="19">
        <f t="shared" si="2"/>
        <v>9036299.9999999981</v>
      </c>
      <c r="M50" s="21">
        <f t="shared" si="3"/>
        <v>955500</v>
      </c>
    </row>
    <row r="51" spans="1:13" x14ac:dyDescent="0.2">
      <c r="A51" s="5">
        <v>40254</v>
      </c>
      <c r="B51" s="5">
        <v>40207</v>
      </c>
      <c r="C51" s="4">
        <v>2.31</v>
      </c>
      <c r="D51" s="4">
        <v>2.3090000000000002</v>
      </c>
      <c r="E51" s="4">
        <f t="shared" si="0"/>
        <v>0</v>
      </c>
      <c r="F51" s="4">
        <f t="shared" si="7"/>
        <v>0</v>
      </c>
      <c r="G51" s="15">
        <f t="shared" si="4"/>
        <v>0</v>
      </c>
      <c r="H51" s="8">
        <f t="shared" si="5"/>
        <v>3.5000000000000142E-2</v>
      </c>
      <c r="I51" s="8">
        <f t="shared" si="1"/>
        <v>2.31</v>
      </c>
      <c r="J51" s="8">
        <f t="shared" si="6"/>
        <v>3.5000000000000142E-2</v>
      </c>
      <c r="K51" s="19">
        <f t="shared" si="8"/>
        <v>2.1864999999999997</v>
      </c>
      <c r="L51" s="19">
        <f t="shared" si="2"/>
        <v>9183299.9999999981</v>
      </c>
      <c r="M51" s="21">
        <f t="shared" si="3"/>
        <v>970200</v>
      </c>
    </row>
    <row r="52" spans="1:13" x14ac:dyDescent="0.2">
      <c r="A52" s="5">
        <v>40255</v>
      </c>
      <c r="B52" s="5">
        <v>40235</v>
      </c>
      <c r="C52" s="4">
        <v>2.3010000000000002</v>
      </c>
      <c r="D52" s="4">
        <v>2.2989999999999999</v>
      </c>
      <c r="E52" s="4">
        <f t="shared" si="0"/>
        <v>0</v>
      </c>
      <c r="F52" s="4">
        <f t="shared" si="7"/>
        <v>0</v>
      </c>
      <c r="G52" s="15">
        <f t="shared" si="4"/>
        <v>0</v>
      </c>
      <c r="H52" s="8">
        <f t="shared" si="5"/>
        <v>-8.999999999999897E-3</v>
      </c>
      <c r="I52" s="8">
        <f t="shared" si="1"/>
        <v>2.3010000000000002</v>
      </c>
      <c r="J52" s="8">
        <f t="shared" si="6"/>
        <v>-8.999999999999897E-3</v>
      </c>
      <c r="K52" s="19">
        <f t="shared" si="8"/>
        <v>2.1774999999999998</v>
      </c>
      <c r="L52" s="19">
        <f t="shared" si="2"/>
        <v>9145499.9999999981</v>
      </c>
      <c r="M52" s="21">
        <f t="shared" si="3"/>
        <v>966420.00000000012</v>
      </c>
    </row>
    <row r="53" spans="1:13" x14ac:dyDescent="0.2">
      <c r="A53" s="5">
        <v>40256</v>
      </c>
      <c r="B53" s="5">
        <v>40268</v>
      </c>
      <c r="C53" s="4">
        <v>2.2559999999999998</v>
      </c>
      <c r="D53" s="4">
        <v>2.254</v>
      </c>
      <c r="E53" s="4">
        <f t="shared" si="0"/>
        <v>0</v>
      </c>
      <c r="F53" s="4">
        <f t="shared" si="7"/>
        <v>0</v>
      </c>
      <c r="G53" s="15">
        <f t="shared" si="4"/>
        <v>0</v>
      </c>
      <c r="H53" s="8">
        <f t="shared" si="5"/>
        <v>-4.5000000000000373E-2</v>
      </c>
      <c r="I53" s="8">
        <f t="shared" si="1"/>
        <v>2.2559999999999998</v>
      </c>
      <c r="J53" s="8">
        <f t="shared" si="6"/>
        <v>-4.5000000000000373E-2</v>
      </c>
      <c r="K53" s="19">
        <f t="shared" si="8"/>
        <v>2.1324999999999994</v>
      </c>
      <c r="L53" s="19">
        <f t="shared" si="2"/>
        <v>8956499.9999999981</v>
      </c>
      <c r="M53" s="21">
        <f t="shared" si="3"/>
        <v>947519.99999999988</v>
      </c>
    </row>
    <row r="54" spans="1:13" x14ac:dyDescent="0.2">
      <c r="A54" s="5">
        <v>40259</v>
      </c>
      <c r="B54" s="5">
        <v>40298</v>
      </c>
      <c r="C54" s="4">
        <v>2.2559999999999998</v>
      </c>
      <c r="D54" s="4">
        <v>2.2559999999999998</v>
      </c>
      <c r="E54" s="4">
        <f t="shared" si="0"/>
        <v>0</v>
      </c>
      <c r="F54" s="4">
        <f t="shared" si="7"/>
        <v>0</v>
      </c>
      <c r="G54" s="15">
        <f t="shared" si="4"/>
        <v>0</v>
      </c>
      <c r="H54" s="8">
        <f t="shared" si="5"/>
        <v>0</v>
      </c>
      <c r="I54" s="8">
        <f t="shared" si="1"/>
        <v>2.2559999999999998</v>
      </c>
      <c r="J54" s="8">
        <f t="shared" si="6"/>
        <v>0</v>
      </c>
      <c r="K54" s="19">
        <f t="shared" si="8"/>
        <v>2.1324999999999994</v>
      </c>
      <c r="L54" s="19">
        <f t="shared" si="2"/>
        <v>8956499.9999999981</v>
      </c>
      <c r="M54" s="21">
        <f t="shared" si="3"/>
        <v>947519.99999999988</v>
      </c>
    </row>
    <row r="55" spans="1:13" x14ac:dyDescent="0.2">
      <c r="A55" s="5">
        <v>40260</v>
      </c>
      <c r="B55" s="5">
        <v>40326</v>
      </c>
      <c r="C55" s="4">
        <v>2.2629999999999999</v>
      </c>
      <c r="D55" s="4">
        <v>2.2629999999999999</v>
      </c>
      <c r="E55" s="4">
        <f t="shared" si="0"/>
        <v>0</v>
      </c>
      <c r="F55" s="4">
        <f t="shared" si="7"/>
        <v>0</v>
      </c>
      <c r="G55" s="15">
        <f t="shared" si="4"/>
        <v>0</v>
      </c>
      <c r="H55" s="8">
        <f t="shared" si="5"/>
        <v>7.0000000000001172E-3</v>
      </c>
      <c r="I55" s="8">
        <f t="shared" si="1"/>
        <v>2.2629999999999999</v>
      </c>
      <c r="J55" s="8">
        <f t="shared" si="6"/>
        <v>7.0000000000001172E-3</v>
      </c>
      <c r="K55" s="19">
        <f t="shared" si="8"/>
        <v>2.1394999999999995</v>
      </c>
      <c r="L55" s="19">
        <f t="shared" si="2"/>
        <v>8985899.9999999981</v>
      </c>
      <c r="M55" s="21">
        <f t="shared" si="3"/>
        <v>950459.99999999988</v>
      </c>
    </row>
    <row r="56" spans="1:13" x14ac:dyDescent="0.2">
      <c r="A56" s="5">
        <v>40261</v>
      </c>
      <c r="B56" s="5">
        <v>40359</v>
      </c>
      <c r="C56" s="4">
        <v>2.2210000000000001</v>
      </c>
      <c r="D56" s="4">
        <v>2.2229999999999999</v>
      </c>
      <c r="E56" s="4">
        <f t="shared" si="0"/>
        <v>1</v>
      </c>
      <c r="F56" s="4">
        <f t="shared" si="7"/>
        <v>1</v>
      </c>
      <c r="G56" s="15">
        <f t="shared" si="4"/>
        <v>1E-3</v>
      </c>
      <c r="H56" s="8">
        <f t="shared" si="5"/>
        <v>-4.1999999999999815E-2</v>
      </c>
      <c r="I56" s="8">
        <f t="shared" si="1"/>
        <v>2.2200000000000002</v>
      </c>
      <c r="J56" s="8">
        <f t="shared" si="6"/>
        <v>-4.1999999999999815E-2</v>
      </c>
      <c r="K56" s="19">
        <f t="shared" si="8"/>
        <v>2.0964999999999998</v>
      </c>
      <c r="L56" s="19">
        <f t="shared" si="2"/>
        <v>8805299.9999999981</v>
      </c>
      <c r="M56" s="21">
        <f t="shared" si="3"/>
        <v>932400.00000000012</v>
      </c>
    </row>
    <row r="57" spans="1:13" x14ac:dyDescent="0.2">
      <c r="A57" s="5">
        <v>40262</v>
      </c>
      <c r="B57" s="5">
        <v>40389</v>
      </c>
      <c r="C57" s="4">
        <v>2.218</v>
      </c>
      <c r="D57" s="4">
        <v>2.2200000000000002</v>
      </c>
      <c r="E57" s="4">
        <f t="shared" si="0"/>
        <v>0</v>
      </c>
      <c r="F57" s="4">
        <f t="shared" si="7"/>
        <v>2</v>
      </c>
      <c r="G57" s="15">
        <f t="shared" si="4"/>
        <v>0</v>
      </c>
      <c r="H57" s="8">
        <f t="shared" si="5"/>
        <v>-3.0000000000001137E-3</v>
      </c>
      <c r="I57" s="8">
        <f t="shared" si="1"/>
        <v>2.218</v>
      </c>
      <c r="J57" s="8">
        <f t="shared" si="6"/>
        <v>-2.9999999999996696E-3</v>
      </c>
      <c r="K57" s="19">
        <f t="shared" si="8"/>
        <v>2.0935000000000001</v>
      </c>
      <c r="L57" s="19">
        <f t="shared" si="2"/>
        <v>8792700.0000000019</v>
      </c>
      <c r="M57" s="21">
        <f t="shared" si="3"/>
        <v>931560</v>
      </c>
    </row>
    <row r="58" spans="1:13" x14ac:dyDescent="0.2">
      <c r="A58" s="5">
        <v>40263</v>
      </c>
      <c r="B58" s="5">
        <v>40421</v>
      </c>
      <c r="C58" s="4">
        <v>2.2069999999999999</v>
      </c>
      <c r="D58" s="4">
        <v>2.2090000000000001</v>
      </c>
      <c r="E58" s="4">
        <f t="shared" si="0"/>
        <v>0</v>
      </c>
      <c r="F58" s="4">
        <f t="shared" si="7"/>
        <v>3</v>
      </c>
      <c r="G58" s="15">
        <f t="shared" si="4"/>
        <v>0</v>
      </c>
      <c r="H58" s="8">
        <f t="shared" si="5"/>
        <v>-1.1000000000000121E-2</v>
      </c>
      <c r="I58" s="8">
        <f t="shared" si="1"/>
        <v>2.2069999999999999</v>
      </c>
      <c r="J58" s="8">
        <f t="shared" si="6"/>
        <v>-1.1000000000000121E-2</v>
      </c>
      <c r="K58" s="19">
        <f t="shared" si="8"/>
        <v>2.0825</v>
      </c>
      <c r="L58" s="19">
        <f t="shared" si="2"/>
        <v>8746500</v>
      </c>
      <c r="M58" s="21">
        <f t="shared" si="3"/>
        <v>926940</v>
      </c>
    </row>
    <row r="59" spans="1:13" x14ac:dyDescent="0.2">
      <c r="A59" s="5">
        <v>40266</v>
      </c>
      <c r="B59" s="5">
        <v>40451</v>
      </c>
      <c r="C59" s="4">
        <v>2.2610000000000001</v>
      </c>
      <c r="D59" s="4">
        <v>2.2629999999999999</v>
      </c>
      <c r="E59" s="4">
        <f t="shared" si="0"/>
        <v>0</v>
      </c>
      <c r="F59" s="4">
        <f t="shared" si="7"/>
        <v>4</v>
      </c>
      <c r="G59" s="15">
        <f t="shared" si="4"/>
        <v>0</v>
      </c>
      <c r="H59" s="8">
        <f t="shared" si="5"/>
        <v>5.400000000000027E-2</v>
      </c>
      <c r="I59" s="8">
        <f t="shared" si="1"/>
        <v>2.2610000000000001</v>
      </c>
      <c r="J59" s="8">
        <f t="shared" si="6"/>
        <v>5.3999999999999826E-2</v>
      </c>
      <c r="K59" s="19">
        <f t="shared" si="8"/>
        <v>2.1364999999999998</v>
      </c>
      <c r="L59" s="19">
        <f t="shared" si="2"/>
        <v>8973299.9999999981</v>
      </c>
      <c r="M59" s="21">
        <f t="shared" si="3"/>
        <v>949620.00000000012</v>
      </c>
    </row>
    <row r="60" spans="1:13" x14ac:dyDescent="0.2">
      <c r="A60" s="5">
        <v>40267</v>
      </c>
      <c r="B60" s="5">
        <v>40480</v>
      </c>
      <c r="C60" s="4">
        <v>2.2749999999999999</v>
      </c>
      <c r="D60" s="4">
        <v>2.2719999999999998</v>
      </c>
      <c r="E60" s="4">
        <f t="shared" si="0"/>
        <v>0</v>
      </c>
      <c r="F60" s="4">
        <f t="shared" si="7"/>
        <v>5</v>
      </c>
      <c r="G60" s="15">
        <f t="shared" si="4"/>
        <v>0</v>
      </c>
      <c r="H60" s="8">
        <f t="shared" si="5"/>
        <v>1.399999999999979E-2</v>
      </c>
      <c r="I60" s="8">
        <f t="shared" si="1"/>
        <v>2.2749999999999999</v>
      </c>
      <c r="J60" s="8">
        <f t="shared" si="6"/>
        <v>8.999999999999897E-3</v>
      </c>
      <c r="K60" s="19">
        <f t="shared" si="8"/>
        <v>2.1454999999999997</v>
      </c>
      <c r="L60" s="19">
        <f t="shared" si="2"/>
        <v>9011100</v>
      </c>
      <c r="M60" s="21">
        <f t="shared" si="3"/>
        <v>955500</v>
      </c>
    </row>
    <row r="61" spans="1:13" x14ac:dyDescent="0.2">
      <c r="A61" s="5">
        <v>40268</v>
      </c>
      <c r="B61" s="5">
        <v>40512</v>
      </c>
      <c r="C61" s="4">
        <v>2.31</v>
      </c>
      <c r="D61" s="4">
        <v>2.3069999999999999</v>
      </c>
      <c r="E61" s="4">
        <f t="shared" si="0"/>
        <v>2</v>
      </c>
      <c r="F61" s="4">
        <f t="shared" si="7"/>
        <v>0</v>
      </c>
      <c r="G61" s="15">
        <f t="shared" si="4"/>
        <v>0</v>
      </c>
      <c r="H61" s="8">
        <f t="shared" si="5"/>
        <v>3.5000000000000142E-2</v>
      </c>
      <c r="I61" s="8">
        <f t="shared" si="1"/>
        <v>2.31</v>
      </c>
      <c r="J61" s="8">
        <f t="shared" si="6"/>
        <v>3.5000000000000142E-2</v>
      </c>
      <c r="K61" s="19">
        <f t="shared" si="8"/>
        <v>2.1804999999999999</v>
      </c>
      <c r="L61" s="19">
        <f t="shared" si="2"/>
        <v>9158100</v>
      </c>
      <c r="M61" s="21">
        <f t="shared" si="3"/>
        <v>970200</v>
      </c>
    </row>
    <row r="62" spans="1:13" x14ac:dyDescent="0.2">
      <c r="A62" s="5">
        <v>40269</v>
      </c>
      <c r="B62" s="5">
        <v>40543</v>
      </c>
      <c r="C62" s="4">
        <v>2.3239999999999998</v>
      </c>
      <c r="D62" s="4">
        <v>2.3199999999999998</v>
      </c>
      <c r="E62" s="4">
        <f t="shared" si="0"/>
        <v>0</v>
      </c>
      <c r="F62" s="4">
        <f t="shared" si="7"/>
        <v>0</v>
      </c>
      <c r="G62" s="15">
        <f t="shared" si="4"/>
        <v>0</v>
      </c>
      <c r="H62" s="8">
        <f t="shared" si="5"/>
        <v>1.399999999999979E-2</v>
      </c>
      <c r="I62" s="8">
        <f t="shared" si="1"/>
        <v>2.3239999999999998</v>
      </c>
      <c r="J62" s="8">
        <f t="shared" si="6"/>
        <v>1.6999999999999904E-2</v>
      </c>
      <c r="K62" s="19">
        <f t="shared" si="8"/>
        <v>2.1974999999999998</v>
      </c>
      <c r="L62" s="19">
        <f t="shared" si="2"/>
        <v>9229499.9999999981</v>
      </c>
      <c r="M62" s="21">
        <f t="shared" si="3"/>
        <v>976079.99999999988</v>
      </c>
    </row>
    <row r="63" spans="1:13" x14ac:dyDescent="0.2">
      <c r="A63" s="5">
        <v>40273</v>
      </c>
      <c r="B63" s="5">
        <v>40574</v>
      </c>
      <c r="C63" s="4">
        <v>2.35</v>
      </c>
      <c r="D63" s="4">
        <v>2.3490000000000002</v>
      </c>
      <c r="E63" s="4">
        <f t="shared" si="0"/>
        <v>0</v>
      </c>
      <c r="F63" s="4">
        <f t="shared" si="7"/>
        <v>0</v>
      </c>
      <c r="G63" s="15">
        <f t="shared" si="4"/>
        <v>0</v>
      </c>
      <c r="H63" s="8">
        <f t="shared" si="5"/>
        <v>2.6000000000000245E-2</v>
      </c>
      <c r="I63" s="8">
        <f t="shared" si="1"/>
        <v>2.35</v>
      </c>
      <c r="J63" s="8">
        <f t="shared" si="6"/>
        <v>2.6000000000000245E-2</v>
      </c>
      <c r="K63" s="19">
        <f t="shared" si="8"/>
        <v>2.2235</v>
      </c>
      <c r="L63" s="19">
        <f t="shared" si="2"/>
        <v>9338700</v>
      </c>
      <c r="M63" s="21">
        <f t="shared" si="3"/>
        <v>987000</v>
      </c>
    </row>
    <row r="64" spans="1:13" x14ac:dyDescent="0.2">
      <c r="A64" s="5">
        <v>40274</v>
      </c>
      <c r="B64" s="5">
        <v>40602</v>
      </c>
      <c r="C64" s="4">
        <v>2.35</v>
      </c>
      <c r="D64" s="4">
        <v>2.35</v>
      </c>
      <c r="E64" s="4">
        <f t="shared" si="0"/>
        <v>0</v>
      </c>
      <c r="F64" s="4">
        <f t="shared" si="7"/>
        <v>0</v>
      </c>
      <c r="G64" s="15">
        <f t="shared" si="4"/>
        <v>0</v>
      </c>
      <c r="H64" s="8">
        <f t="shared" si="5"/>
        <v>0</v>
      </c>
      <c r="I64" s="8">
        <f t="shared" si="1"/>
        <v>2.35</v>
      </c>
      <c r="J64" s="8">
        <f t="shared" si="6"/>
        <v>0</v>
      </c>
      <c r="K64" s="19">
        <f t="shared" si="8"/>
        <v>2.2235</v>
      </c>
      <c r="L64" s="19">
        <f t="shared" si="2"/>
        <v>9338700</v>
      </c>
      <c r="M64" s="21">
        <f t="shared" si="3"/>
        <v>987000</v>
      </c>
    </row>
    <row r="65" spans="1:13" x14ac:dyDescent="0.2">
      <c r="A65" s="5">
        <v>40275</v>
      </c>
      <c r="B65" s="5">
        <v>40633</v>
      </c>
      <c r="C65" s="4">
        <v>2.3149999999999999</v>
      </c>
      <c r="D65" s="4">
        <v>2.3210000000000002</v>
      </c>
      <c r="E65" s="4">
        <f t="shared" si="0"/>
        <v>0</v>
      </c>
      <c r="F65" s="4">
        <f t="shared" si="7"/>
        <v>0</v>
      </c>
      <c r="G65" s="15">
        <f t="shared" si="4"/>
        <v>0</v>
      </c>
      <c r="H65" s="8">
        <f t="shared" si="5"/>
        <v>-3.5000000000000142E-2</v>
      </c>
      <c r="I65" s="8">
        <f t="shared" si="1"/>
        <v>2.3149999999999999</v>
      </c>
      <c r="J65" s="8">
        <f t="shared" si="6"/>
        <v>-3.5000000000000142E-2</v>
      </c>
      <c r="K65" s="19">
        <f t="shared" si="8"/>
        <v>2.1884999999999999</v>
      </c>
      <c r="L65" s="19">
        <f t="shared" si="2"/>
        <v>9191700</v>
      </c>
      <c r="M65" s="21">
        <f t="shared" si="3"/>
        <v>972300</v>
      </c>
    </row>
    <row r="66" spans="1:13" x14ac:dyDescent="0.2">
      <c r="A66" s="5">
        <v>40276</v>
      </c>
      <c r="B66" s="5">
        <v>40662</v>
      </c>
      <c r="C66" s="4">
        <v>2.298</v>
      </c>
      <c r="D66" s="4">
        <v>2.3079999999999998</v>
      </c>
      <c r="E66" s="4">
        <f t="shared" ref="E66:E129" si="9">IF(COUNTIF($B:$B, A71) &gt; 0, 1, IF(COUNTIF($B:$B, A66) &gt; 0, 2, 0))</f>
        <v>0</v>
      </c>
      <c r="F66" s="4">
        <f t="shared" si="7"/>
        <v>0</v>
      </c>
      <c r="G66" s="15">
        <f t="shared" si="4"/>
        <v>0</v>
      </c>
      <c r="H66" s="8">
        <f t="shared" si="5"/>
        <v>-1.6999999999999904E-2</v>
      </c>
      <c r="I66" s="8">
        <f t="shared" si="1"/>
        <v>2.298</v>
      </c>
      <c r="J66" s="8">
        <f t="shared" si="6"/>
        <v>-1.6999999999999904E-2</v>
      </c>
      <c r="K66" s="19">
        <f t="shared" si="8"/>
        <v>2.1715</v>
      </c>
      <c r="L66" s="19">
        <f t="shared" si="2"/>
        <v>9120300</v>
      </c>
      <c r="M66" s="21">
        <f t="shared" si="3"/>
        <v>965160</v>
      </c>
    </row>
    <row r="67" spans="1:13" x14ac:dyDescent="0.2">
      <c r="A67" s="5">
        <v>40277</v>
      </c>
      <c r="B67" s="5">
        <v>40694</v>
      </c>
      <c r="C67" s="4">
        <v>2.2890000000000001</v>
      </c>
      <c r="D67" s="4">
        <v>2.3029999999999999</v>
      </c>
      <c r="E67" s="4">
        <f t="shared" si="9"/>
        <v>0</v>
      </c>
      <c r="F67" s="4">
        <f t="shared" si="7"/>
        <v>0</v>
      </c>
      <c r="G67" s="15">
        <f t="shared" ref="G67:G130" si="10">IF(E67=1,2*(E67*0.0005),0)</f>
        <v>0</v>
      </c>
      <c r="H67" s="8">
        <f t="shared" ref="H67:H130" si="11">C67-C66</f>
        <v>-8.999999999999897E-3</v>
      </c>
      <c r="I67" s="8">
        <f t="shared" ref="I67:I130" si="12">(C67-G67)</f>
        <v>2.2890000000000001</v>
      </c>
      <c r="J67" s="8">
        <f t="shared" si="6"/>
        <v>-8.999999999999897E-3</v>
      </c>
      <c r="K67" s="19">
        <f t="shared" si="8"/>
        <v>2.1625000000000001</v>
      </c>
      <c r="L67" s="19">
        <f t="shared" ref="L67:L130" si="13">K67*100*42000</f>
        <v>9082500</v>
      </c>
      <c r="M67" s="21">
        <f t="shared" ref="M67:M130" si="14">I67*100*4200</f>
        <v>961380</v>
      </c>
    </row>
    <row r="68" spans="1:13" x14ac:dyDescent="0.2">
      <c r="A68" s="5">
        <v>40280</v>
      </c>
      <c r="B68" s="5">
        <v>40724</v>
      </c>
      <c r="C68" s="4">
        <v>2.2959999999999998</v>
      </c>
      <c r="D68" s="4">
        <v>2.3079999999999998</v>
      </c>
      <c r="E68" s="4">
        <f t="shared" si="9"/>
        <v>0</v>
      </c>
      <c r="F68" s="4">
        <f t="shared" ref="F68:F131" si="15">IF(E68=1, 1, IF(AND(F67&gt;0, E68&lt;&gt;2), F67+1, 0))</f>
        <v>0</v>
      </c>
      <c r="G68" s="15">
        <f t="shared" si="10"/>
        <v>0</v>
      </c>
      <c r="H68" s="8">
        <f t="shared" si="11"/>
        <v>6.9999999999996732E-3</v>
      </c>
      <c r="I68" s="8">
        <f t="shared" si="12"/>
        <v>2.2959999999999998</v>
      </c>
      <c r="J68" s="8">
        <f t="shared" ref="J68:J131" si="16">IF(E67=2,C68-D67,IF(F67&gt;=1,D68-D67,C68-C67))</f>
        <v>6.9999999999996732E-3</v>
      </c>
      <c r="K68" s="19">
        <f t="shared" ref="K68:K131" si="17">K67+J68-G68</f>
        <v>2.1694999999999998</v>
      </c>
      <c r="L68" s="19">
        <f t="shared" si="13"/>
        <v>9111900</v>
      </c>
      <c r="M68" s="21">
        <f t="shared" si="14"/>
        <v>964320</v>
      </c>
    </row>
    <row r="69" spans="1:13" x14ac:dyDescent="0.2">
      <c r="A69" s="5">
        <v>40281</v>
      </c>
      <c r="B69" s="5">
        <v>40753</v>
      </c>
      <c r="C69" s="4">
        <v>2.3090000000000002</v>
      </c>
      <c r="D69" s="4">
        <v>2.3180000000000001</v>
      </c>
      <c r="E69" s="4">
        <f t="shared" si="9"/>
        <v>0</v>
      </c>
      <c r="F69" s="4">
        <f t="shared" si="15"/>
        <v>0</v>
      </c>
      <c r="G69" s="15">
        <f t="shared" si="10"/>
        <v>0</v>
      </c>
      <c r="H69" s="8">
        <f t="shared" si="11"/>
        <v>1.3000000000000345E-2</v>
      </c>
      <c r="I69" s="8">
        <f t="shared" si="12"/>
        <v>2.3090000000000002</v>
      </c>
      <c r="J69" s="8">
        <f t="shared" si="16"/>
        <v>1.3000000000000345E-2</v>
      </c>
      <c r="K69" s="19">
        <f t="shared" si="17"/>
        <v>2.1825000000000001</v>
      </c>
      <c r="L69" s="19">
        <f t="shared" si="13"/>
        <v>9166500</v>
      </c>
      <c r="M69" s="21">
        <f t="shared" si="14"/>
        <v>969780</v>
      </c>
    </row>
    <row r="70" spans="1:13" x14ac:dyDescent="0.2">
      <c r="A70" s="5">
        <v>40282</v>
      </c>
      <c r="B70" s="5">
        <v>40786</v>
      </c>
      <c r="C70" s="4">
        <v>2.3330000000000002</v>
      </c>
      <c r="D70" s="4">
        <v>2.3420000000000001</v>
      </c>
      <c r="E70" s="4">
        <f t="shared" si="9"/>
        <v>0</v>
      </c>
      <c r="F70" s="4">
        <f t="shared" si="15"/>
        <v>0</v>
      </c>
      <c r="G70" s="15">
        <f t="shared" si="10"/>
        <v>0</v>
      </c>
      <c r="H70" s="8">
        <f t="shared" si="11"/>
        <v>2.4000000000000021E-2</v>
      </c>
      <c r="I70" s="8">
        <f t="shared" si="12"/>
        <v>2.3330000000000002</v>
      </c>
      <c r="J70" s="8">
        <f t="shared" si="16"/>
        <v>2.4000000000000021E-2</v>
      </c>
      <c r="K70" s="19">
        <f t="shared" si="17"/>
        <v>2.2065000000000001</v>
      </c>
      <c r="L70" s="19">
        <f t="shared" si="13"/>
        <v>9267300</v>
      </c>
      <c r="M70" s="21">
        <f t="shared" si="14"/>
        <v>979860</v>
      </c>
    </row>
    <row r="71" spans="1:13" x14ac:dyDescent="0.2">
      <c r="A71" s="5">
        <v>40283</v>
      </c>
      <c r="B71" s="5">
        <v>40816</v>
      </c>
      <c r="C71" s="4">
        <v>2.3260000000000001</v>
      </c>
      <c r="D71" s="4">
        <v>2.339</v>
      </c>
      <c r="E71" s="4">
        <f t="shared" si="9"/>
        <v>0</v>
      </c>
      <c r="F71" s="4">
        <f t="shared" si="15"/>
        <v>0</v>
      </c>
      <c r="G71" s="15">
        <f t="shared" si="10"/>
        <v>0</v>
      </c>
      <c r="H71" s="8">
        <f t="shared" si="11"/>
        <v>-7.0000000000001172E-3</v>
      </c>
      <c r="I71" s="8">
        <f t="shared" si="12"/>
        <v>2.3260000000000001</v>
      </c>
      <c r="J71" s="8">
        <f t="shared" si="16"/>
        <v>-7.0000000000001172E-3</v>
      </c>
      <c r="K71" s="19">
        <f t="shared" si="17"/>
        <v>2.1995</v>
      </c>
      <c r="L71" s="19">
        <f t="shared" si="13"/>
        <v>9237900</v>
      </c>
      <c r="M71" s="21">
        <f t="shared" si="14"/>
        <v>976920</v>
      </c>
    </row>
    <row r="72" spans="1:13" x14ac:dyDescent="0.2">
      <c r="A72" s="5">
        <v>40284</v>
      </c>
      <c r="B72" s="5">
        <v>40847</v>
      </c>
      <c r="C72" s="4">
        <v>2.2770000000000001</v>
      </c>
      <c r="D72" s="4">
        <v>2.294</v>
      </c>
      <c r="E72" s="4">
        <f t="shared" si="9"/>
        <v>0</v>
      </c>
      <c r="F72" s="4">
        <f t="shared" si="15"/>
        <v>0</v>
      </c>
      <c r="G72" s="15">
        <f t="shared" si="10"/>
        <v>0</v>
      </c>
      <c r="H72" s="8">
        <f t="shared" si="11"/>
        <v>-4.8999999999999932E-2</v>
      </c>
      <c r="I72" s="8">
        <f t="shared" si="12"/>
        <v>2.2770000000000001</v>
      </c>
      <c r="J72" s="8">
        <f t="shared" si="16"/>
        <v>-4.8999999999999932E-2</v>
      </c>
      <c r="K72" s="19">
        <f t="shared" si="17"/>
        <v>2.1505000000000001</v>
      </c>
      <c r="L72" s="19">
        <f t="shared" si="13"/>
        <v>9032100</v>
      </c>
      <c r="M72" s="21">
        <f t="shared" si="14"/>
        <v>956340.00000000012</v>
      </c>
    </row>
    <row r="73" spans="1:13" x14ac:dyDescent="0.2">
      <c r="A73" s="5">
        <v>40287</v>
      </c>
      <c r="B73" s="5">
        <v>40877</v>
      </c>
      <c r="C73" s="4">
        <v>2.254</v>
      </c>
      <c r="D73" s="4">
        <v>2.2679999999999998</v>
      </c>
      <c r="E73" s="4">
        <f t="shared" si="9"/>
        <v>0</v>
      </c>
      <c r="F73" s="4">
        <f t="shared" si="15"/>
        <v>0</v>
      </c>
      <c r="G73" s="15">
        <f t="shared" si="10"/>
        <v>0</v>
      </c>
      <c r="H73" s="8">
        <f t="shared" si="11"/>
        <v>-2.3000000000000131E-2</v>
      </c>
      <c r="I73" s="8">
        <f t="shared" si="12"/>
        <v>2.254</v>
      </c>
      <c r="J73" s="8">
        <f t="shared" si="16"/>
        <v>-2.3000000000000131E-2</v>
      </c>
      <c r="K73" s="19">
        <f t="shared" si="17"/>
        <v>2.1274999999999999</v>
      </c>
      <c r="L73" s="19">
        <f t="shared" si="13"/>
        <v>8935500</v>
      </c>
      <c r="M73" s="21">
        <f t="shared" si="14"/>
        <v>946680</v>
      </c>
    </row>
    <row r="74" spans="1:13" x14ac:dyDescent="0.2">
      <c r="A74" s="5">
        <v>40288</v>
      </c>
      <c r="B74" s="5">
        <v>40907</v>
      </c>
      <c r="C74" s="4">
        <v>2.2810000000000001</v>
      </c>
      <c r="D74" s="4">
        <v>2.294</v>
      </c>
      <c r="E74" s="4">
        <f t="shared" si="9"/>
        <v>0</v>
      </c>
      <c r="F74" s="4">
        <f t="shared" si="15"/>
        <v>0</v>
      </c>
      <c r="G74" s="15">
        <f t="shared" si="10"/>
        <v>0</v>
      </c>
      <c r="H74" s="8">
        <f t="shared" si="11"/>
        <v>2.7000000000000135E-2</v>
      </c>
      <c r="I74" s="8">
        <f t="shared" si="12"/>
        <v>2.2810000000000001</v>
      </c>
      <c r="J74" s="8">
        <f t="shared" si="16"/>
        <v>2.7000000000000135E-2</v>
      </c>
      <c r="K74" s="19">
        <f t="shared" si="17"/>
        <v>2.1545000000000001</v>
      </c>
      <c r="L74" s="19">
        <f t="shared" si="13"/>
        <v>9048900</v>
      </c>
      <c r="M74" s="21">
        <f t="shared" si="14"/>
        <v>958020.00000000012</v>
      </c>
    </row>
    <row r="75" spans="1:13" x14ac:dyDescent="0.2">
      <c r="A75" s="5">
        <v>40289</v>
      </c>
      <c r="B75" s="5">
        <v>40939</v>
      </c>
      <c r="C75" s="4">
        <v>2.2829999999999999</v>
      </c>
      <c r="D75" s="4">
        <v>2.2959999999999998</v>
      </c>
      <c r="E75" s="4">
        <f t="shared" si="9"/>
        <v>0</v>
      </c>
      <c r="F75" s="4">
        <f t="shared" si="15"/>
        <v>0</v>
      </c>
      <c r="G75" s="15">
        <f t="shared" si="10"/>
        <v>0</v>
      </c>
      <c r="H75" s="8">
        <f t="shared" si="11"/>
        <v>1.9999999999997797E-3</v>
      </c>
      <c r="I75" s="8">
        <f t="shared" si="12"/>
        <v>2.2829999999999999</v>
      </c>
      <c r="J75" s="8">
        <f t="shared" si="16"/>
        <v>1.9999999999997797E-3</v>
      </c>
      <c r="K75" s="19">
        <f t="shared" si="17"/>
        <v>2.1564999999999999</v>
      </c>
      <c r="L75" s="19">
        <f t="shared" si="13"/>
        <v>9057299.9999999981</v>
      </c>
      <c r="M75" s="21">
        <f t="shared" si="14"/>
        <v>958859.99999999988</v>
      </c>
    </row>
    <row r="76" spans="1:13" x14ac:dyDescent="0.2">
      <c r="A76" s="5">
        <v>40290</v>
      </c>
      <c r="B76" s="5">
        <v>40968</v>
      </c>
      <c r="C76" s="4">
        <v>2.2999999999999998</v>
      </c>
      <c r="D76" s="4">
        <v>2.31</v>
      </c>
      <c r="E76" s="4">
        <f t="shared" si="9"/>
        <v>0</v>
      </c>
      <c r="F76" s="4">
        <f t="shared" si="15"/>
        <v>0</v>
      </c>
      <c r="G76" s="15">
        <f t="shared" si="10"/>
        <v>0</v>
      </c>
      <c r="H76" s="8">
        <f t="shared" si="11"/>
        <v>1.6999999999999904E-2</v>
      </c>
      <c r="I76" s="8">
        <f t="shared" si="12"/>
        <v>2.2999999999999998</v>
      </c>
      <c r="J76" s="8">
        <f t="shared" si="16"/>
        <v>1.6999999999999904E-2</v>
      </c>
      <c r="K76" s="19">
        <f t="shared" si="17"/>
        <v>2.1734999999999998</v>
      </c>
      <c r="L76" s="19">
        <f t="shared" si="13"/>
        <v>9128699.9999999981</v>
      </c>
      <c r="M76" s="21">
        <f t="shared" si="14"/>
        <v>965999.99999999988</v>
      </c>
    </row>
    <row r="77" spans="1:13" x14ac:dyDescent="0.2">
      <c r="A77" s="5">
        <v>40291</v>
      </c>
      <c r="B77" s="5">
        <v>40998</v>
      </c>
      <c r="C77" s="4">
        <v>2.3530000000000002</v>
      </c>
      <c r="D77" s="4">
        <v>2.359</v>
      </c>
      <c r="E77" s="4">
        <f t="shared" si="9"/>
        <v>1</v>
      </c>
      <c r="F77" s="4">
        <f t="shared" si="15"/>
        <v>1</v>
      </c>
      <c r="G77" s="15">
        <f t="shared" si="10"/>
        <v>1E-3</v>
      </c>
      <c r="H77" s="8">
        <f t="shared" si="11"/>
        <v>5.300000000000038E-2</v>
      </c>
      <c r="I77" s="8">
        <f t="shared" si="12"/>
        <v>2.3520000000000003</v>
      </c>
      <c r="J77" s="8">
        <f t="shared" si="16"/>
        <v>5.300000000000038E-2</v>
      </c>
      <c r="K77" s="19">
        <f t="shared" si="17"/>
        <v>2.2255000000000003</v>
      </c>
      <c r="L77" s="19">
        <f t="shared" si="13"/>
        <v>9347100</v>
      </c>
      <c r="M77" s="21">
        <f t="shared" si="14"/>
        <v>987840.00000000023</v>
      </c>
    </row>
    <row r="78" spans="1:13" x14ac:dyDescent="0.2">
      <c r="A78" s="5">
        <v>40294</v>
      </c>
      <c r="B78" s="5">
        <v>41029</v>
      </c>
      <c r="C78" s="4">
        <v>2.3410000000000002</v>
      </c>
      <c r="D78" s="4">
        <v>2.3450000000000002</v>
      </c>
      <c r="E78" s="4">
        <f t="shared" si="9"/>
        <v>0</v>
      </c>
      <c r="F78" s="4">
        <f t="shared" si="15"/>
        <v>2</v>
      </c>
      <c r="G78" s="15">
        <f t="shared" si="10"/>
        <v>0</v>
      </c>
      <c r="H78" s="8">
        <f t="shared" si="11"/>
        <v>-1.2000000000000011E-2</v>
      </c>
      <c r="I78" s="8">
        <f t="shared" si="12"/>
        <v>2.3410000000000002</v>
      </c>
      <c r="J78" s="8">
        <f t="shared" si="16"/>
        <v>-1.399999999999979E-2</v>
      </c>
      <c r="K78" s="19">
        <f t="shared" si="17"/>
        <v>2.2115000000000005</v>
      </c>
      <c r="L78" s="19">
        <f t="shared" si="13"/>
        <v>9288300.0000000019</v>
      </c>
      <c r="M78" s="21">
        <f t="shared" si="14"/>
        <v>983220.00000000012</v>
      </c>
    </row>
    <row r="79" spans="1:13" x14ac:dyDescent="0.2">
      <c r="A79" s="5">
        <v>40295</v>
      </c>
      <c r="B79" s="5">
        <v>41060</v>
      </c>
      <c r="C79" s="4">
        <v>2.327</v>
      </c>
      <c r="D79" s="4">
        <v>2.3279999999999998</v>
      </c>
      <c r="E79" s="4">
        <f t="shared" si="9"/>
        <v>0</v>
      </c>
      <c r="F79" s="4">
        <f t="shared" si="15"/>
        <v>3</v>
      </c>
      <c r="G79" s="15">
        <f t="shared" si="10"/>
        <v>0</v>
      </c>
      <c r="H79" s="8">
        <f t="shared" si="11"/>
        <v>-1.4000000000000234E-2</v>
      </c>
      <c r="I79" s="8">
        <f t="shared" si="12"/>
        <v>2.327</v>
      </c>
      <c r="J79" s="8">
        <f t="shared" si="16"/>
        <v>-1.7000000000000348E-2</v>
      </c>
      <c r="K79" s="19">
        <f t="shared" si="17"/>
        <v>2.1945000000000001</v>
      </c>
      <c r="L79" s="19">
        <f t="shared" si="13"/>
        <v>9216900</v>
      </c>
      <c r="M79" s="21">
        <f t="shared" si="14"/>
        <v>977340</v>
      </c>
    </row>
    <row r="80" spans="1:13" x14ac:dyDescent="0.2">
      <c r="A80" s="5">
        <v>40296</v>
      </c>
      <c r="B80" s="5">
        <v>41089</v>
      </c>
      <c r="C80" s="4">
        <v>2.3330000000000002</v>
      </c>
      <c r="D80" s="4">
        <v>2.3330000000000002</v>
      </c>
      <c r="E80" s="4">
        <f t="shared" si="9"/>
        <v>0</v>
      </c>
      <c r="F80" s="4">
        <f t="shared" si="15"/>
        <v>4</v>
      </c>
      <c r="G80" s="15">
        <f t="shared" si="10"/>
        <v>0</v>
      </c>
      <c r="H80" s="8">
        <f t="shared" si="11"/>
        <v>6.0000000000002274E-3</v>
      </c>
      <c r="I80" s="8">
        <f t="shared" si="12"/>
        <v>2.3330000000000002</v>
      </c>
      <c r="J80" s="8">
        <f t="shared" si="16"/>
        <v>5.0000000000003375E-3</v>
      </c>
      <c r="K80" s="19">
        <f t="shared" si="17"/>
        <v>2.1995000000000005</v>
      </c>
      <c r="L80" s="19">
        <f t="shared" si="13"/>
        <v>9237900.0000000019</v>
      </c>
      <c r="M80" s="21">
        <f t="shared" si="14"/>
        <v>979860</v>
      </c>
    </row>
    <row r="81" spans="1:13" x14ac:dyDescent="0.2">
      <c r="A81" s="5">
        <v>40297</v>
      </c>
      <c r="B81" s="5">
        <v>41121</v>
      </c>
      <c r="C81" s="4">
        <v>2.3559999999999999</v>
      </c>
      <c r="D81" s="4">
        <v>2.3570000000000002</v>
      </c>
      <c r="E81" s="4">
        <f t="shared" si="9"/>
        <v>0</v>
      </c>
      <c r="F81" s="4">
        <f t="shared" si="15"/>
        <v>5</v>
      </c>
      <c r="G81" s="15">
        <f t="shared" si="10"/>
        <v>0</v>
      </c>
      <c r="H81" s="8">
        <f t="shared" si="11"/>
        <v>2.2999999999999687E-2</v>
      </c>
      <c r="I81" s="8">
        <f t="shared" si="12"/>
        <v>2.3559999999999999</v>
      </c>
      <c r="J81" s="8">
        <f t="shared" si="16"/>
        <v>2.4000000000000021E-2</v>
      </c>
      <c r="K81" s="19">
        <f t="shared" si="17"/>
        <v>2.2235000000000005</v>
      </c>
      <c r="L81" s="19">
        <f t="shared" si="13"/>
        <v>9338700.0000000019</v>
      </c>
      <c r="M81" s="21">
        <f t="shared" si="14"/>
        <v>989520</v>
      </c>
    </row>
    <row r="82" spans="1:13" x14ac:dyDescent="0.2">
      <c r="A82" s="5">
        <v>40298</v>
      </c>
      <c r="B82" s="5">
        <v>41152</v>
      </c>
      <c r="C82" s="4">
        <v>2.3959999999999999</v>
      </c>
      <c r="D82" s="4">
        <v>2.399</v>
      </c>
      <c r="E82" s="4">
        <f t="shared" si="9"/>
        <v>2</v>
      </c>
      <c r="F82" s="4">
        <f t="shared" si="15"/>
        <v>0</v>
      </c>
      <c r="G82" s="15">
        <f t="shared" si="10"/>
        <v>0</v>
      </c>
      <c r="H82" s="8">
        <f t="shared" si="11"/>
        <v>4.0000000000000036E-2</v>
      </c>
      <c r="I82" s="8">
        <f t="shared" si="12"/>
        <v>2.3959999999999999</v>
      </c>
      <c r="J82" s="8">
        <f t="shared" si="16"/>
        <v>4.1999999999999815E-2</v>
      </c>
      <c r="K82" s="19">
        <f t="shared" si="17"/>
        <v>2.2655000000000003</v>
      </c>
      <c r="L82" s="19">
        <f t="shared" si="13"/>
        <v>9515100.0000000019</v>
      </c>
      <c r="M82" s="21">
        <f t="shared" si="14"/>
        <v>1006320</v>
      </c>
    </row>
    <row r="83" spans="1:13" x14ac:dyDescent="0.2">
      <c r="A83" s="5">
        <v>40301</v>
      </c>
      <c r="B83" s="5">
        <v>41180</v>
      </c>
      <c r="C83" s="4">
        <v>2.4350000000000001</v>
      </c>
      <c r="D83" s="4">
        <v>2.4380000000000002</v>
      </c>
      <c r="E83" s="4">
        <f t="shared" si="9"/>
        <v>0</v>
      </c>
      <c r="F83" s="4">
        <f t="shared" si="15"/>
        <v>0</v>
      </c>
      <c r="G83" s="15">
        <f t="shared" si="10"/>
        <v>0</v>
      </c>
      <c r="H83" s="8">
        <f t="shared" si="11"/>
        <v>3.9000000000000146E-2</v>
      </c>
      <c r="I83" s="8">
        <f t="shared" si="12"/>
        <v>2.4350000000000001</v>
      </c>
      <c r="J83" s="8">
        <f t="shared" si="16"/>
        <v>3.6000000000000032E-2</v>
      </c>
      <c r="K83" s="19">
        <f t="shared" si="17"/>
        <v>2.3015000000000003</v>
      </c>
      <c r="L83" s="19">
        <f t="shared" si="13"/>
        <v>9666300.0000000019</v>
      </c>
      <c r="M83" s="21">
        <f t="shared" si="14"/>
        <v>1022700</v>
      </c>
    </row>
    <row r="84" spans="1:13" x14ac:dyDescent="0.2">
      <c r="A84" s="5">
        <v>40302</v>
      </c>
      <c r="B84" s="5">
        <v>41213</v>
      </c>
      <c r="C84" s="4">
        <v>2.3220000000000001</v>
      </c>
      <c r="D84" s="4">
        <v>2.33</v>
      </c>
      <c r="E84" s="4">
        <f t="shared" si="9"/>
        <v>0</v>
      </c>
      <c r="F84" s="4">
        <f t="shared" si="15"/>
        <v>0</v>
      </c>
      <c r="G84" s="15">
        <f t="shared" si="10"/>
        <v>0</v>
      </c>
      <c r="H84" s="8">
        <f t="shared" si="11"/>
        <v>-0.11299999999999999</v>
      </c>
      <c r="I84" s="8">
        <f t="shared" si="12"/>
        <v>2.3220000000000001</v>
      </c>
      <c r="J84" s="8">
        <f t="shared" si="16"/>
        <v>-0.11299999999999999</v>
      </c>
      <c r="K84" s="19">
        <f t="shared" si="17"/>
        <v>2.1885000000000003</v>
      </c>
      <c r="L84" s="19">
        <f t="shared" si="13"/>
        <v>9191700.0000000019</v>
      </c>
      <c r="M84" s="21">
        <f t="shared" si="14"/>
        <v>975240.00000000012</v>
      </c>
    </row>
    <row r="85" spans="1:13" x14ac:dyDescent="0.2">
      <c r="A85" s="5">
        <v>40303</v>
      </c>
      <c r="B85" s="5">
        <v>41243</v>
      </c>
      <c r="C85" s="4">
        <v>2.2200000000000002</v>
      </c>
      <c r="D85" s="4">
        <v>2.2309999999999999</v>
      </c>
      <c r="E85" s="4">
        <f t="shared" si="9"/>
        <v>0</v>
      </c>
      <c r="F85" s="4">
        <f t="shared" si="15"/>
        <v>0</v>
      </c>
      <c r="G85" s="15">
        <f t="shared" si="10"/>
        <v>0</v>
      </c>
      <c r="H85" s="8">
        <f t="shared" si="11"/>
        <v>-0.10199999999999987</v>
      </c>
      <c r="I85" s="8">
        <f t="shared" si="12"/>
        <v>2.2200000000000002</v>
      </c>
      <c r="J85" s="8">
        <f t="shared" si="16"/>
        <v>-0.10199999999999987</v>
      </c>
      <c r="K85" s="19">
        <f t="shared" si="17"/>
        <v>2.0865000000000005</v>
      </c>
      <c r="L85" s="19">
        <f t="shared" si="13"/>
        <v>8763300.0000000019</v>
      </c>
      <c r="M85" s="21">
        <f t="shared" si="14"/>
        <v>932400.00000000012</v>
      </c>
    </row>
    <row r="86" spans="1:13" x14ac:dyDescent="0.2">
      <c r="A86" s="5">
        <v>40304</v>
      </c>
      <c r="B86" s="5">
        <v>41274</v>
      </c>
      <c r="C86" s="4">
        <v>2.1560000000000001</v>
      </c>
      <c r="D86" s="4">
        <v>2.1659999999999999</v>
      </c>
      <c r="E86" s="4">
        <f t="shared" si="9"/>
        <v>0</v>
      </c>
      <c r="F86" s="4">
        <f t="shared" si="15"/>
        <v>0</v>
      </c>
      <c r="G86" s="15">
        <f t="shared" si="10"/>
        <v>0</v>
      </c>
      <c r="H86" s="8">
        <f t="shared" si="11"/>
        <v>-6.4000000000000057E-2</v>
      </c>
      <c r="I86" s="8">
        <f t="shared" si="12"/>
        <v>2.1560000000000001</v>
      </c>
      <c r="J86" s="8">
        <f t="shared" si="16"/>
        <v>-6.4000000000000057E-2</v>
      </c>
      <c r="K86" s="19">
        <f t="shared" si="17"/>
        <v>2.0225000000000004</v>
      </c>
      <c r="L86" s="19">
        <f t="shared" si="13"/>
        <v>8494500.0000000019</v>
      </c>
      <c r="M86" s="21">
        <f t="shared" si="14"/>
        <v>905520.00000000012</v>
      </c>
    </row>
    <row r="87" spans="1:13" x14ac:dyDescent="0.2">
      <c r="A87" s="5">
        <v>40305</v>
      </c>
      <c r="B87" s="5">
        <v>41305</v>
      </c>
      <c r="C87" s="4">
        <v>2.125</v>
      </c>
      <c r="D87" s="4">
        <v>2.1349999999999998</v>
      </c>
      <c r="E87" s="4">
        <f t="shared" si="9"/>
        <v>0</v>
      </c>
      <c r="F87" s="4">
        <f t="shared" si="15"/>
        <v>0</v>
      </c>
      <c r="G87" s="15">
        <f t="shared" si="10"/>
        <v>0</v>
      </c>
      <c r="H87" s="8">
        <f t="shared" si="11"/>
        <v>-3.1000000000000139E-2</v>
      </c>
      <c r="I87" s="8">
        <f t="shared" si="12"/>
        <v>2.125</v>
      </c>
      <c r="J87" s="8">
        <f t="shared" si="16"/>
        <v>-3.1000000000000139E-2</v>
      </c>
      <c r="K87" s="19">
        <f t="shared" si="17"/>
        <v>1.9915000000000003</v>
      </c>
      <c r="L87" s="19">
        <f t="shared" si="13"/>
        <v>8364300.0000000019</v>
      </c>
      <c r="M87" s="21">
        <f t="shared" si="14"/>
        <v>892500</v>
      </c>
    </row>
    <row r="88" spans="1:13" x14ac:dyDescent="0.2">
      <c r="A88" s="5">
        <v>40308</v>
      </c>
      <c r="B88" s="5">
        <v>41333</v>
      </c>
      <c r="C88" s="4">
        <v>2.173</v>
      </c>
      <c r="D88" s="4">
        <v>2.181</v>
      </c>
      <c r="E88" s="4">
        <f t="shared" si="9"/>
        <v>0</v>
      </c>
      <c r="F88" s="4">
        <f t="shared" si="15"/>
        <v>0</v>
      </c>
      <c r="G88" s="15">
        <f t="shared" si="10"/>
        <v>0</v>
      </c>
      <c r="H88" s="8">
        <f t="shared" si="11"/>
        <v>4.8000000000000043E-2</v>
      </c>
      <c r="I88" s="8">
        <f t="shared" si="12"/>
        <v>2.173</v>
      </c>
      <c r="J88" s="8">
        <f t="shared" si="16"/>
        <v>4.8000000000000043E-2</v>
      </c>
      <c r="K88" s="19">
        <f t="shared" si="17"/>
        <v>2.0395000000000003</v>
      </c>
      <c r="L88" s="19">
        <f t="shared" si="13"/>
        <v>8565900.0000000019</v>
      </c>
      <c r="M88" s="21">
        <f t="shared" si="14"/>
        <v>912660</v>
      </c>
    </row>
    <row r="89" spans="1:13" x14ac:dyDescent="0.2">
      <c r="A89" s="5">
        <v>40309</v>
      </c>
      <c r="B89" s="5">
        <v>41361</v>
      </c>
      <c r="C89" s="4">
        <v>2.1949999999999998</v>
      </c>
      <c r="D89" s="4">
        <v>2.2000000000000002</v>
      </c>
      <c r="E89" s="4">
        <f t="shared" si="9"/>
        <v>0</v>
      </c>
      <c r="F89" s="4">
        <f t="shared" si="15"/>
        <v>0</v>
      </c>
      <c r="G89" s="15">
        <f t="shared" si="10"/>
        <v>0</v>
      </c>
      <c r="H89" s="8">
        <f t="shared" si="11"/>
        <v>2.1999999999999797E-2</v>
      </c>
      <c r="I89" s="8">
        <f t="shared" si="12"/>
        <v>2.1949999999999998</v>
      </c>
      <c r="J89" s="8">
        <f t="shared" si="16"/>
        <v>2.1999999999999797E-2</v>
      </c>
      <c r="K89" s="19">
        <f t="shared" si="17"/>
        <v>2.0615000000000001</v>
      </c>
      <c r="L89" s="19">
        <f t="shared" si="13"/>
        <v>8658300</v>
      </c>
      <c r="M89" s="21">
        <f t="shared" si="14"/>
        <v>921899.99999999988</v>
      </c>
    </row>
    <row r="90" spans="1:13" x14ac:dyDescent="0.2">
      <c r="A90" s="5">
        <v>40310</v>
      </c>
      <c r="B90" s="5">
        <v>41394</v>
      </c>
      <c r="C90" s="4">
        <v>2.21</v>
      </c>
      <c r="D90" s="4">
        <v>2.214</v>
      </c>
      <c r="E90" s="4">
        <f t="shared" si="9"/>
        <v>0</v>
      </c>
      <c r="F90" s="4">
        <f t="shared" si="15"/>
        <v>0</v>
      </c>
      <c r="G90" s="15">
        <f t="shared" si="10"/>
        <v>0</v>
      </c>
      <c r="H90" s="8">
        <f t="shared" si="11"/>
        <v>1.5000000000000124E-2</v>
      </c>
      <c r="I90" s="8">
        <f t="shared" si="12"/>
        <v>2.21</v>
      </c>
      <c r="J90" s="8">
        <f t="shared" si="16"/>
        <v>1.5000000000000124E-2</v>
      </c>
      <c r="K90" s="19">
        <f t="shared" si="17"/>
        <v>2.0765000000000002</v>
      </c>
      <c r="L90" s="19">
        <f t="shared" si="13"/>
        <v>8721300.0000000019</v>
      </c>
      <c r="M90" s="21">
        <f t="shared" si="14"/>
        <v>928200</v>
      </c>
    </row>
    <row r="91" spans="1:13" x14ac:dyDescent="0.2">
      <c r="A91" s="5">
        <v>40311</v>
      </c>
      <c r="B91" s="5">
        <v>41425</v>
      </c>
      <c r="C91" s="4">
        <v>2.1949999999999998</v>
      </c>
      <c r="D91" s="4">
        <v>2.1970000000000001</v>
      </c>
      <c r="E91" s="4">
        <f t="shared" si="9"/>
        <v>0</v>
      </c>
      <c r="F91" s="4">
        <f t="shared" si="15"/>
        <v>0</v>
      </c>
      <c r="G91" s="15">
        <f t="shared" si="10"/>
        <v>0</v>
      </c>
      <c r="H91" s="8">
        <f t="shared" si="11"/>
        <v>-1.5000000000000124E-2</v>
      </c>
      <c r="I91" s="8">
        <f t="shared" si="12"/>
        <v>2.1949999999999998</v>
      </c>
      <c r="J91" s="8">
        <f t="shared" si="16"/>
        <v>-1.5000000000000124E-2</v>
      </c>
      <c r="K91" s="19">
        <f t="shared" si="17"/>
        <v>2.0615000000000001</v>
      </c>
      <c r="L91" s="19">
        <f t="shared" si="13"/>
        <v>8658300</v>
      </c>
      <c r="M91" s="21">
        <f t="shared" si="14"/>
        <v>921899.99999999988</v>
      </c>
    </row>
    <row r="92" spans="1:13" x14ac:dyDescent="0.2">
      <c r="A92" s="5">
        <v>40312</v>
      </c>
      <c r="B92" s="5">
        <v>41453</v>
      </c>
      <c r="C92" s="4">
        <v>2.1309999999999998</v>
      </c>
      <c r="D92" s="4">
        <v>2.129</v>
      </c>
      <c r="E92" s="4">
        <f t="shared" si="9"/>
        <v>0</v>
      </c>
      <c r="F92" s="4">
        <f t="shared" si="15"/>
        <v>0</v>
      </c>
      <c r="G92" s="15">
        <f t="shared" si="10"/>
        <v>0</v>
      </c>
      <c r="H92" s="8">
        <f t="shared" si="11"/>
        <v>-6.4000000000000057E-2</v>
      </c>
      <c r="I92" s="8">
        <f t="shared" si="12"/>
        <v>2.1309999999999998</v>
      </c>
      <c r="J92" s="8">
        <f t="shared" si="16"/>
        <v>-6.4000000000000057E-2</v>
      </c>
      <c r="K92" s="19">
        <f t="shared" si="17"/>
        <v>1.9975000000000001</v>
      </c>
      <c r="L92" s="19">
        <f t="shared" si="13"/>
        <v>8389500</v>
      </c>
      <c r="M92" s="21">
        <f t="shared" si="14"/>
        <v>895019.99999999988</v>
      </c>
    </row>
    <row r="93" spans="1:13" x14ac:dyDescent="0.2">
      <c r="A93" s="5">
        <v>40315</v>
      </c>
      <c r="B93" s="5">
        <v>41486</v>
      </c>
      <c r="C93" s="4">
        <v>2.0430000000000001</v>
      </c>
      <c r="D93" s="4">
        <v>2.0419999999999998</v>
      </c>
      <c r="E93" s="4">
        <f t="shared" si="9"/>
        <v>0</v>
      </c>
      <c r="F93" s="4">
        <f t="shared" si="15"/>
        <v>0</v>
      </c>
      <c r="G93" s="15">
        <f t="shared" si="10"/>
        <v>0</v>
      </c>
      <c r="H93" s="8">
        <f t="shared" si="11"/>
        <v>-8.7999999999999634E-2</v>
      </c>
      <c r="I93" s="8">
        <f t="shared" si="12"/>
        <v>2.0430000000000001</v>
      </c>
      <c r="J93" s="8">
        <f t="shared" si="16"/>
        <v>-8.7999999999999634E-2</v>
      </c>
      <c r="K93" s="19">
        <f t="shared" si="17"/>
        <v>1.9095000000000004</v>
      </c>
      <c r="L93" s="19">
        <f t="shared" si="13"/>
        <v>8019900.0000000019</v>
      </c>
      <c r="M93" s="21">
        <f t="shared" si="14"/>
        <v>858060</v>
      </c>
    </row>
    <row r="94" spans="1:13" x14ac:dyDescent="0.2">
      <c r="A94" s="5">
        <v>40316</v>
      </c>
      <c r="B94" s="5">
        <v>41516</v>
      </c>
      <c r="C94" s="4">
        <v>2.0430000000000001</v>
      </c>
      <c r="D94" s="4">
        <v>2.0390000000000001</v>
      </c>
      <c r="E94" s="4">
        <f t="shared" si="9"/>
        <v>0</v>
      </c>
      <c r="F94" s="4">
        <f t="shared" si="15"/>
        <v>0</v>
      </c>
      <c r="G94" s="15">
        <f t="shared" si="10"/>
        <v>0</v>
      </c>
      <c r="H94" s="8">
        <f t="shared" si="11"/>
        <v>0</v>
      </c>
      <c r="I94" s="8">
        <f t="shared" si="12"/>
        <v>2.0430000000000001</v>
      </c>
      <c r="J94" s="8">
        <f t="shared" si="16"/>
        <v>0</v>
      </c>
      <c r="K94" s="19">
        <f t="shared" si="17"/>
        <v>1.9095000000000004</v>
      </c>
      <c r="L94" s="19">
        <f t="shared" si="13"/>
        <v>8019900.0000000019</v>
      </c>
      <c r="M94" s="21">
        <f t="shared" si="14"/>
        <v>858060</v>
      </c>
    </row>
    <row r="95" spans="1:13" x14ac:dyDescent="0.2">
      <c r="A95" s="5">
        <v>40317</v>
      </c>
      <c r="B95" s="5">
        <v>41547</v>
      </c>
      <c r="C95" s="4">
        <v>2.0150000000000001</v>
      </c>
      <c r="D95" s="4">
        <v>2.0089999999999999</v>
      </c>
      <c r="E95" s="4">
        <f t="shared" si="9"/>
        <v>0</v>
      </c>
      <c r="F95" s="4">
        <f t="shared" si="15"/>
        <v>0</v>
      </c>
      <c r="G95" s="15">
        <f t="shared" si="10"/>
        <v>0</v>
      </c>
      <c r="H95" s="8">
        <f t="shared" si="11"/>
        <v>-2.8000000000000025E-2</v>
      </c>
      <c r="I95" s="8">
        <f t="shared" si="12"/>
        <v>2.0150000000000001</v>
      </c>
      <c r="J95" s="8">
        <f t="shared" si="16"/>
        <v>-2.8000000000000025E-2</v>
      </c>
      <c r="K95" s="19">
        <f t="shared" si="17"/>
        <v>1.8815000000000004</v>
      </c>
      <c r="L95" s="19">
        <f t="shared" si="13"/>
        <v>7902300.0000000019</v>
      </c>
      <c r="M95" s="21">
        <f t="shared" si="14"/>
        <v>846300</v>
      </c>
    </row>
    <row r="96" spans="1:13" x14ac:dyDescent="0.2">
      <c r="A96" s="5">
        <v>40318</v>
      </c>
      <c r="B96" s="5">
        <v>41578</v>
      </c>
      <c r="C96" s="4">
        <v>1.9650000000000001</v>
      </c>
      <c r="D96" s="4">
        <v>1.9590000000000001</v>
      </c>
      <c r="E96" s="4">
        <f t="shared" si="9"/>
        <v>0</v>
      </c>
      <c r="F96" s="4">
        <f t="shared" si="15"/>
        <v>0</v>
      </c>
      <c r="G96" s="15">
        <f t="shared" si="10"/>
        <v>0</v>
      </c>
      <c r="H96" s="8">
        <f t="shared" si="11"/>
        <v>-5.0000000000000044E-2</v>
      </c>
      <c r="I96" s="8">
        <f t="shared" si="12"/>
        <v>1.9650000000000001</v>
      </c>
      <c r="J96" s="8">
        <f t="shared" si="16"/>
        <v>-5.0000000000000044E-2</v>
      </c>
      <c r="K96" s="19">
        <f t="shared" si="17"/>
        <v>1.8315000000000003</v>
      </c>
      <c r="L96" s="19">
        <f t="shared" si="13"/>
        <v>7692300.0000000019</v>
      </c>
      <c r="M96" s="21">
        <f t="shared" si="14"/>
        <v>825300</v>
      </c>
    </row>
    <row r="97" spans="1:13" x14ac:dyDescent="0.2">
      <c r="A97" s="5">
        <v>40319</v>
      </c>
      <c r="B97" s="5">
        <v>41607</v>
      </c>
      <c r="C97" s="4">
        <v>1.9610000000000001</v>
      </c>
      <c r="D97" s="4">
        <v>1.9530000000000001</v>
      </c>
      <c r="E97" s="4">
        <f t="shared" si="9"/>
        <v>1</v>
      </c>
      <c r="F97" s="4">
        <f t="shared" si="15"/>
        <v>1</v>
      </c>
      <c r="G97" s="15">
        <f t="shared" si="10"/>
        <v>1E-3</v>
      </c>
      <c r="H97" s="8">
        <f t="shared" si="11"/>
        <v>-4.0000000000000036E-3</v>
      </c>
      <c r="I97" s="8">
        <f t="shared" si="12"/>
        <v>1.9600000000000002</v>
      </c>
      <c r="J97" s="8">
        <f t="shared" si="16"/>
        <v>-4.0000000000000036E-3</v>
      </c>
      <c r="K97" s="19">
        <f t="shared" si="17"/>
        <v>1.8265000000000005</v>
      </c>
      <c r="L97" s="19">
        <f t="shared" si="13"/>
        <v>7671300.0000000019</v>
      </c>
      <c r="M97" s="21">
        <f t="shared" si="14"/>
        <v>823200.00000000012</v>
      </c>
    </row>
    <row r="98" spans="1:13" x14ac:dyDescent="0.2">
      <c r="A98" s="5">
        <v>40322</v>
      </c>
      <c r="B98" s="5">
        <v>41639</v>
      </c>
      <c r="C98" s="4">
        <v>1.9710000000000001</v>
      </c>
      <c r="D98" s="4">
        <v>1.9570000000000001</v>
      </c>
      <c r="E98" s="4">
        <f t="shared" si="9"/>
        <v>0</v>
      </c>
      <c r="F98" s="4">
        <f t="shared" si="15"/>
        <v>2</v>
      </c>
      <c r="G98" s="15">
        <f t="shared" si="10"/>
        <v>0</v>
      </c>
      <c r="H98" s="8">
        <f t="shared" si="11"/>
        <v>1.0000000000000009E-2</v>
      </c>
      <c r="I98" s="8">
        <f t="shared" si="12"/>
        <v>1.9710000000000001</v>
      </c>
      <c r="J98" s="8">
        <f t="shared" si="16"/>
        <v>4.0000000000000036E-3</v>
      </c>
      <c r="K98" s="19">
        <f t="shared" si="17"/>
        <v>1.8305000000000005</v>
      </c>
      <c r="L98" s="19">
        <f t="shared" si="13"/>
        <v>7688100.0000000019</v>
      </c>
      <c r="M98" s="21">
        <f t="shared" si="14"/>
        <v>827820.00000000012</v>
      </c>
    </row>
    <row r="99" spans="1:13" x14ac:dyDescent="0.2">
      <c r="A99" s="5">
        <v>40323</v>
      </c>
      <c r="B99" s="5">
        <v>41670</v>
      </c>
      <c r="C99" s="4">
        <v>1.931</v>
      </c>
      <c r="D99" s="4">
        <v>1.919</v>
      </c>
      <c r="E99" s="4">
        <f t="shared" si="9"/>
        <v>0</v>
      </c>
      <c r="F99" s="4">
        <f t="shared" si="15"/>
        <v>3</v>
      </c>
      <c r="G99" s="15">
        <f t="shared" si="10"/>
        <v>0</v>
      </c>
      <c r="H99" s="8">
        <f t="shared" si="11"/>
        <v>-4.0000000000000036E-2</v>
      </c>
      <c r="I99" s="8">
        <f t="shared" si="12"/>
        <v>1.931</v>
      </c>
      <c r="J99" s="8">
        <f t="shared" si="16"/>
        <v>-3.8000000000000034E-2</v>
      </c>
      <c r="K99" s="19">
        <f t="shared" si="17"/>
        <v>1.7925000000000004</v>
      </c>
      <c r="L99" s="19">
        <f t="shared" si="13"/>
        <v>7528500.0000000028</v>
      </c>
      <c r="M99" s="21">
        <f t="shared" si="14"/>
        <v>811020</v>
      </c>
    </row>
    <row r="100" spans="1:13" x14ac:dyDescent="0.2">
      <c r="A100" s="5">
        <v>40324</v>
      </c>
      <c r="B100" s="5">
        <v>41698</v>
      </c>
      <c r="C100" s="4">
        <v>1.97</v>
      </c>
      <c r="D100" s="4">
        <v>1.9650000000000001</v>
      </c>
      <c r="E100" s="4">
        <f t="shared" si="9"/>
        <v>0</v>
      </c>
      <c r="F100" s="4">
        <f t="shared" si="15"/>
        <v>4</v>
      </c>
      <c r="G100" s="15">
        <f t="shared" si="10"/>
        <v>0</v>
      </c>
      <c r="H100" s="8">
        <f t="shared" si="11"/>
        <v>3.8999999999999924E-2</v>
      </c>
      <c r="I100" s="8">
        <f t="shared" si="12"/>
        <v>1.97</v>
      </c>
      <c r="J100" s="8">
        <f t="shared" si="16"/>
        <v>4.6000000000000041E-2</v>
      </c>
      <c r="K100" s="19">
        <f t="shared" si="17"/>
        <v>1.8385000000000005</v>
      </c>
      <c r="L100" s="19">
        <f t="shared" si="13"/>
        <v>7721700.0000000019</v>
      </c>
      <c r="M100" s="21">
        <f t="shared" si="14"/>
        <v>827400</v>
      </c>
    </row>
    <row r="101" spans="1:13" x14ac:dyDescent="0.2">
      <c r="A101" s="5">
        <v>40325</v>
      </c>
      <c r="B101" s="5">
        <v>41729</v>
      </c>
      <c r="C101" s="4">
        <v>2.0390000000000001</v>
      </c>
      <c r="D101" s="4">
        <v>2.0350000000000001</v>
      </c>
      <c r="E101" s="4">
        <f t="shared" si="9"/>
        <v>0</v>
      </c>
      <c r="F101" s="4">
        <f t="shared" si="15"/>
        <v>5</v>
      </c>
      <c r="G101" s="15">
        <f t="shared" si="10"/>
        <v>0</v>
      </c>
      <c r="H101" s="8">
        <f t="shared" si="11"/>
        <v>6.9000000000000172E-2</v>
      </c>
      <c r="I101" s="8">
        <f t="shared" si="12"/>
        <v>2.0390000000000001</v>
      </c>
      <c r="J101" s="8">
        <f t="shared" si="16"/>
        <v>7.0000000000000062E-2</v>
      </c>
      <c r="K101" s="19">
        <f t="shared" si="17"/>
        <v>1.9085000000000005</v>
      </c>
      <c r="L101" s="19">
        <f t="shared" si="13"/>
        <v>8015700.0000000019</v>
      </c>
      <c r="M101" s="21">
        <f t="shared" si="14"/>
        <v>856380</v>
      </c>
    </row>
    <row r="102" spans="1:13" x14ac:dyDescent="0.2">
      <c r="A102" s="5">
        <v>40326</v>
      </c>
      <c r="B102" s="5">
        <v>41759</v>
      </c>
      <c r="C102" s="4">
        <v>2.02</v>
      </c>
      <c r="D102" s="4">
        <v>2.0270000000000001</v>
      </c>
      <c r="E102" s="4">
        <f t="shared" si="9"/>
        <v>2</v>
      </c>
      <c r="F102" s="4">
        <f t="shared" si="15"/>
        <v>0</v>
      </c>
      <c r="G102" s="15">
        <f t="shared" si="10"/>
        <v>0</v>
      </c>
      <c r="H102" s="8">
        <f t="shared" si="11"/>
        <v>-1.9000000000000128E-2</v>
      </c>
      <c r="I102" s="8">
        <f t="shared" si="12"/>
        <v>2.02</v>
      </c>
      <c r="J102" s="8">
        <f t="shared" si="16"/>
        <v>-8.0000000000000071E-3</v>
      </c>
      <c r="K102" s="19">
        <f t="shared" si="17"/>
        <v>1.9005000000000005</v>
      </c>
      <c r="L102" s="19">
        <f t="shared" si="13"/>
        <v>7982100.0000000019</v>
      </c>
      <c r="M102" s="21">
        <f t="shared" si="14"/>
        <v>848400</v>
      </c>
    </row>
    <row r="103" spans="1:13" x14ac:dyDescent="0.2">
      <c r="A103" s="5">
        <v>40330</v>
      </c>
      <c r="B103" s="5">
        <v>41789</v>
      </c>
      <c r="C103" s="4">
        <v>1.9830000000000001</v>
      </c>
      <c r="D103" s="4">
        <v>1.9870000000000001</v>
      </c>
      <c r="E103" s="4">
        <f t="shared" si="9"/>
        <v>0</v>
      </c>
      <c r="F103" s="4">
        <f t="shared" si="15"/>
        <v>0</v>
      </c>
      <c r="G103" s="15">
        <f t="shared" si="10"/>
        <v>0</v>
      </c>
      <c r="H103" s="8">
        <f t="shared" si="11"/>
        <v>-3.6999999999999922E-2</v>
      </c>
      <c r="I103" s="8">
        <f t="shared" si="12"/>
        <v>1.9830000000000001</v>
      </c>
      <c r="J103" s="8">
        <f t="shared" si="16"/>
        <v>-4.4000000000000039E-2</v>
      </c>
      <c r="K103" s="19">
        <f t="shared" si="17"/>
        <v>1.8565000000000005</v>
      </c>
      <c r="L103" s="19">
        <f t="shared" si="13"/>
        <v>7797300.0000000019</v>
      </c>
      <c r="M103" s="21">
        <f t="shared" si="14"/>
        <v>832860</v>
      </c>
    </row>
    <row r="104" spans="1:13" x14ac:dyDescent="0.2">
      <c r="A104" s="5">
        <v>40331</v>
      </c>
      <c r="B104" s="5">
        <v>41820</v>
      </c>
      <c r="C104" s="4">
        <v>2.0259999999999998</v>
      </c>
      <c r="D104" s="4">
        <v>2.028</v>
      </c>
      <c r="E104" s="4">
        <f t="shared" si="9"/>
        <v>0</v>
      </c>
      <c r="F104" s="4">
        <f t="shared" si="15"/>
        <v>0</v>
      </c>
      <c r="G104" s="15">
        <f t="shared" si="10"/>
        <v>0</v>
      </c>
      <c r="H104" s="8">
        <f t="shared" si="11"/>
        <v>4.2999999999999705E-2</v>
      </c>
      <c r="I104" s="8">
        <f t="shared" si="12"/>
        <v>2.0259999999999998</v>
      </c>
      <c r="J104" s="8">
        <f t="shared" si="16"/>
        <v>4.2999999999999705E-2</v>
      </c>
      <c r="K104" s="19">
        <f t="shared" si="17"/>
        <v>1.8995000000000002</v>
      </c>
      <c r="L104" s="19">
        <f t="shared" si="13"/>
        <v>7977900.0000000009</v>
      </c>
      <c r="M104" s="21">
        <f t="shared" si="14"/>
        <v>850919.99999999988</v>
      </c>
    </row>
    <row r="105" spans="1:13" x14ac:dyDescent="0.2">
      <c r="A105" s="5">
        <v>40332</v>
      </c>
      <c r="B105" s="5">
        <v>41851</v>
      </c>
      <c r="C105" s="4">
        <v>2.081</v>
      </c>
      <c r="D105" s="4">
        <v>2.077</v>
      </c>
      <c r="E105" s="4">
        <f t="shared" si="9"/>
        <v>0</v>
      </c>
      <c r="F105" s="4">
        <f t="shared" si="15"/>
        <v>0</v>
      </c>
      <c r="G105" s="15">
        <f t="shared" si="10"/>
        <v>0</v>
      </c>
      <c r="H105" s="8">
        <f t="shared" si="11"/>
        <v>5.500000000000016E-2</v>
      </c>
      <c r="I105" s="8">
        <f t="shared" si="12"/>
        <v>2.081</v>
      </c>
      <c r="J105" s="8">
        <f t="shared" si="16"/>
        <v>5.500000000000016E-2</v>
      </c>
      <c r="K105" s="19">
        <f t="shared" si="17"/>
        <v>1.9545000000000003</v>
      </c>
      <c r="L105" s="19">
        <f t="shared" si="13"/>
        <v>8208900.0000000019</v>
      </c>
      <c r="M105" s="21">
        <f t="shared" si="14"/>
        <v>874020</v>
      </c>
    </row>
    <row r="106" spans="1:13" x14ac:dyDescent="0.2">
      <c r="A106" s="5">
        <v>40333</v>
      </c>
      <c r="B106" s="5">
        <v>41880</v>
      </c>
      <c r="C106" s="4">
        <v>1.9950000000000001</v>
      </c>
      <c r="D106" s="4">
        <v>1.992</v>
      </c>
      <c r="E106" s="4">
        <f t="shared" si="9"/>
        <v>0</v>
      </c>
      <c r="F106" s="4">
        <f t="shared" si="15"/>
        <v>0</v>
      </c>
      <c r="G106" s="15">
        <f t="shared" si="10"/>
        <v>0</v>
      </c>
      <c r="H106" s="8">
        <f t="shared" si="11"/>
        <v>-8.5999999999999854E-2</v>
      </c>
      <c r="I106" s="8">
        <f t="shared" si="12"/>
        <v>1.9950000000000001</v>
      </c>
      <c r="J106" s="8">
        <f t="shared" si="16"/>
        <v>-8.5999999999999854E-2</v>
      </c>
      <c r="K106" s="19">
        <f t="shared" si="17"/>
        <v>1.8685000000000005</v>
      </c>
      <c r="L106" s="19">
        <f t="shared" si="13"/>
        <v>7847700.0000000019</v>
      </c>
      <c r="M106" s="21">
        <f t="shared" si="14"/>
        <v>837900</v>
      </c>
    </row>
    <row r="107" spans="1:13" x14ac:dyDescent="0.2">
      <c r="A107" s="5">
        <v>40336</v>
      </c>
      <c r="B107" s="5">
        <v>41912</v>
      </c>
      <c r="C107" s="4">
        <v>1.9950000000000001</v>
      </c>
      <c r="D107" s="4">
        <v>1.9930000000000001</v>
      </c>
      <c r="E107" s="4">
        <f t="shared" si="9"/>
        <v>0</v>
      </c>
      <c r="F107" s="4">
        <f t="shared" si="15"/>
        <v>0</v>
      </c>
      <c r="G107" s="15">
        <f t="shared" si="10"/>
        <v>0</v>
      </c>
      <c r="H107" s="8">
        <f t="shared" si="11"/>
        <v>0</v>
      </c>
      <c r="I107" s="8">
        <f t="shared" si="12"/>
        <v>1.9950000000000001</v>
      </c>
      <c r="J107" s="8">
        <f t="shared" si="16"/>
        <v>0</v>
      </c>
      <c r="K107" s="19">
        <f t="shared" si="17"/>
        <v>1.8685000000000005</v>
      </c>
      <c r="L107" s="19">
        <f t="shared" si="13"/>
        <v>7847700.0000000019</v>
      </c>
      <c r="M107" s="21">
        <f t="shared" si="14"/>
        <v>837900</v>
      </c>
    </row>
    <row r="108" spans="1:13" x14ac:dyDescent="0.2">
      <c r="A108" s="5">
        <v>40337</v>
      </c>
      <c r="B108" s="5">
        <v>41943</v>
      </c>
      <c r="C108" s="4">
        <v>1.9890000000000001</v>
      </c>
      <c r="D108" s="4">
        <v>1.9870000000000001</v>
      </c>
      <c r="E108" s="4">
        <f t="shared" si="9"/>
        <v>0</v>
      </c>
      <c r="F108" s="4">
        <f t="shared" si="15"/>
        <v>0</v>
      </c>
      <c r="G108" s="15">
        <f t="shared" si="10"/>
        <v>0</v>
      </c>
      <c r="H108" s="8">
        <f t="shared" si="11"/>
        <v>-6.0000000000000053E-3</v>
      </c>
      <c r="I108" s="8">
        <f t="shared" si="12"/>
        <v>1.9890000000000001</v>
      </c>
      <c r="J108" s="8">
        <f t="shared" si="16"/>
        <v>-6.0000000000000053E-3</v>
      </c>
      <c r="K108" s="19">
        <f t="shared" si="17"/>
        <v>1.8625000000000005</v>
      </c>
      <c r="L108" s="19">
        <f t="shared" si="13"/>
        <v>7822500.0000000028</v>
      </c>
      <c r="M108" s="21">
        <f t="shared" si="14"/>
        <v>835380</v>
      </c>
    </row>
    <row r="109" spans="1:13" x14ac:dyDescent="0.2">
      <c r="A109" s="5">
        <v>40338</v>
      </c>
      <c r="B109" s="5">
        <v>41971</v>
      </c>
      <c r="C109" s="4">
        <v>2.04</v>
      </c>
      <c r="D109" s="4">
        <v>2.0369999999999999</v>
      </c>
      <c r="E109" s="4">
        <f t="shared" si="9"/>
        <v>0</v>
      </c>
      <c r="F109" s="4">
        <f t="shared" si="15"/>
        <v>0</v>
      </c>
      <c r="G109" s="15">
        <f t="shared" si="10"/>
        <v>0</v>
      </c>
      <c r="H109" s="8">
        <f t="shared" si="11"/>
        <v>5.0999999999999934E-2</v>
      </c>
      <c r="I109" s="8">
        <f t="shared" si="12"/>
        <v>2.04</v>
      </c>
      <c r="J109" s="8">
        <f t="shared" si="16"/>
        <v>5.0999999999999934E-2</v>
      </c>
      <c r="K109" s="19">
        <f t="shared" si="17"/>
        <v>1.9135000000000004</v>
      </c>
      <c r="L109" s="19">
        <f t="shared" si="13"/>
        <v>8036700.0000000019</v>
      </c>
      <c r="M109" s="21">
        <f t="shared" si="14"/>
        <v>856800</v>
      </c>
    </row>
    <row r="110" spans="1:13" x14ac:dyDescent="0.2">
      <c r="A110" s="5">
        <v>40339</v>
      </c>
      <c r="B110" s="5">
        <v>42004</v>
      </c>
      <c r="C110" s="4">
        <v>2.0710000000000002</v>
      </c>
      <c r="D110" s="4">
        <v>2.0680000000000001</v>
      </c>
      <c r="E110" s="4">
        <f t="shared" si="9"/>
        <v>0</v>
      </c>
      <c r="F110" s="4">
        <f t="shared" si="15"/>
        <v>0</v>
      </c>
      <c r="G110" s="15">
        <f t="shared" si="10"/>
        <v>0</v>
      </c>
      <c r="H110" s="8">
        <f t="shared" si="11"/>
        <v>3.1000000000000139E-2</v>
      </c>
      <c r="I110" s="8">
        <f t="shared" si="12"/>
        <v>2.0710000000000002</v>
      </c>
      <c r="J110" s="8">
        <f t="shared" si="16"/>
        <v>3.1000000000000139E-2</v>
      </c>
      <c r="K110" s="19">
        <f t="shared" si="17"/>
        <v>1.9445000000000006</v>
      </c>
      <c r="L110" s="19">
        <f t="shared" si="13"/>
        <v>8166900.0000000019</v>
      </c>
      <c r="M110" s="21">
        <f t="shared" si="14"/>
        <v>869820.00000000012</v>
      </c>
    </row>
    <row r="111" spans="1:13" x14ac:dyDescent="0.2">
      <c r="A111" s="5">
        <v>40340</v>
      </c>
      <c r="B111" s="5">
        <v>42034</v>
      </c>
      <c r="C111" s="4">
        <v>2.0499999999999998</v>
      </c>
      <c r="D111" s="4">
        <v>2.0459999999999998</v>
      </c>
      <c r="E111" s="4">
        <f t="shared" si="9"/>
        <v>0</v>
      </c>
      <c r="F111" s="4">
        <f t="shared" si="15"/>
        <v>0</v>
      </c>
      <c r="G111" s="15">
        <f t="shared" si="10"/>
        <v>0</v>
      </c>
      <c r="H111" s="8">
        <f t="shared" si="11"/>
        <v>-2.1000000000000352E-2</v>
      </c>
      <c r="I111" s="8">
        <f t="shared" si="12"/>
        <v>2.0499999999999998</v>
      </c>
      <c r="J111" s="8">
        <f t="shared" si="16"/>
        <v>-2.1000000000000352E-2</v>
      </c>
      <c r="K111" s="19">
        <f t="shared" si="17"/>
        <v>1.9235000000000002</v>
      </c>
      <c r="L111" s="19">
        <f t="shared" si="13"/>
        <v>8078700.0000000009</v>
      </c>
      <c r="M111" s="21">
        <f t="shared" si="14"/>
        <v>860999.99999999988</v>
      </c>
    </row>
    <row r="112" spans="1:13" x14ac:dyDescent="0.2">
      <c r="A112" s="5">
        <v>40343</v>
      </c>
      <c r="B112" s="5">
        <v>42062</v>
      </c>
      <c r="C112" s="4">
        <v>2.0760000000000001</v>
      </c>
      <c r="D112" s="4">
        <v>2.0699999999999998</v>
      </c>
      <c r="E112" s="4">
        <f t="shared" si="9"/>
        <v>0</v>
      </c>
      <c r="F112" s="4">
        <f t="shared" si="15"/>
        <v>0</v>
      </c>
      <c r="G112" s="15">
        <f t="shared" si="10"/>
        <v>0</v>
      </c>
      <c r="H112" s="8">
        <f t="shared" si="11"/>
        <v>2.6000000000000245E-2</v>
      </c>
      <c r="I112" s="8">
        <f t="shared" si="12"/>
        <v>2.0760000000000001</v>
      </c>
      <c r="J112" s="8">
        <f t="shared" si="16"/>
        <v>2.6000000000000245E-2</v>
      </c>
      <c r="K112" s="19">
        <f t="shared" si="17"/>
        <v>1.9495000000000005</v>
      </c>
      <c r="L112" s="19">
        <f t="shared" si="13"/>
        <v>8187900.0000000019</v>
      </c>
      <c r="M112" s="21">
        <f t="shared" si="14"/>
        <v>871920</v>
      </c>
    </row>
    <row r="113" spans="1:13" x14ac:dyDescent="0.2">
      <c r="A113" s="5">
        <v>40344</v>
      </c>
      <c r="B113" s="5">
        <v>42094</v>
      </c>
      <c r="C113" s="4">
        <v>2.1219999999999999</v>
      </c>
      <c r="D113" s="4">
        <v>2.113</v>
      </c>
      <c r="E113" s="4">
        <f t="shared" si="9"/>
        <v>0</v>
      </c>
      <c r="F113" s="4">
        <f t="shared" si="15"/>
        <v>0</v>
      </c>
      <c r="G113" s="15">
        <f t="shared" si="10"/>
        <v>0</v>
      </c>
      <c r="H113" s="8">
        <f t="shared" si="11"/>
        <v>4.5999999999999819E-2</v>
      </c>
      <c r="I113" s="8">
        <f t="shared" si="12"/>
        <v>2.1219999999999999</v>
      </c>
      <c r="J113" s="8">
        <f t="shared" si="16"/>
        <v>4.5999999999999819E-2</v>
      </c>
      <c r="K113" s="19">
        <f t="shared" si="17"/>
        <v>1.9955000000000003</v>
      </c>
      <c r="L113" s="19">
        <f t="shared" si="13"/>
        <v>8381100.0000000019</v>
      </c>
      <c r="M113" s="21">
        <f t="shared" si="14"/>
        <v>891240</v>
      </c>
    </row>
    <row r="114" spans="1:13" x14ac:dyDescent="0.2">
      <c r="A114" s="5">
        <v>40345</v>
      </c>
      <c r="B114" s="5">
        <v>42124</v>
      </c>
      <c r="C114" s="4">
        <v>2.145</v>
      </c>
      <c r="D114" s="4">
        <v>2.1379999999999999</v>
      </c>
      <c r="E114" s="4">
        <f t="shared" si="9"/>
        <v>0</v>
      </c>
      <c r="F114" s="4">
        <f t="shared" si="15"/>
        <v>0</v>
      </c>
      <c r="G114" s="15">
        <f t="shared" si="10"/>
        <v>0</v>
      </c>
      <c r="H114" s="8">
        <f t="shared" si="11"/>
        <v>2.3000000000000131E-2</v>
      </c>
      <c r="I114" s="8">
        <f t="shared" si="12"/>
        <v>2.145</v>
      </c>
      <c r="J114" s="8">
        <f t="shared" si="16"/>
        <v>2.3000000000000131E-2</v>
      </c>
      <c r="K114" s="19">
        <f t="shared" si="17"/>
        <v>2.0185000000000004</v>
      </c>
      <c r="L114" s="19">
        <f t="shared" si="13"/>
        <v>8477700.0000000019</v>
      </c>
      <c r="M114" s="21">
        <f t="shared" si="14"/>
        <v>900900</v>
      </c>
    </row>
    <row r="115" spans="1:13" x14ac:dyDescent="0.2">
      <c r="A115" s="5">
        <v>40346</v>
      </c>
      <c r="B115" s="5">
        <v>42153</v>
      </c>
      <c r="C115" s="4">
        <v>2.1640000000000001</v>
      </c>
      <c r="D115" s="4">
        <v>2.1549999999999998</v>
      </c>
      <c r="E115" s="4">
        <f t="shared" si="9"/>
        <v>0</v>
      </c>
      <c r="F115" s="4">
        <f t="shared" si="15"/>
        <v>0</v>
      </c>
      <c r="G115" s="15">
        <f t="shared" si="10"/>
        <v>0</v>
      </c>
      <c r="H115" s="8">
        <f t="shared" si="11"/>
        <v>1.9000000000000128E-2</v>
      </c>
      <c r="I115" s="8">
        <f t="shared" si="12"/>
        <v>2.1640000000000001</v>
      </c>
      <c r="J115" s="8">
        <f t="shared" si="16"/>
        <v>1.9000000000000128E-2</v>
      </c>
      <c r="K115" s="19">
        <f t="shared" si="17"/>
        <v>2.0375000000000005</v>
      </c>
      <c r="L115" s="19">
        <f t="shared" si="13"/>
        <v>8557500.0000000019</v>
      </c>
      <c r="M115" s="21">
        <f t="shared" si="14"/>
        <v>908880</v>
      </c>
    </row>
    <row r="116" spans="1:13" x14ac:dyDescent="0.2">
      <c r="A116" s="5">
        <v>40347</v>
      </c>
      <c r="B116" s="5">
        <v>42185</v>
      </c>
      <c r="C116" s="4">
        <v>2.1480000000000001</v>
      </c>
      <c r="D116" s="4">
        <v>2.14</v>
      </c>
      <c r="E116" s="4">
        <f t="shared" si="9"/>
        <v>0</v>
      </c>
      <c r="F116" s="4">
        <f t="shared" si="15"/>
        <v>0</v>
      </c>
      <c r="G116" s="15">
        <f t="shared" si="10"/>
        <v>0</v>
      </c>
      <c r="H116" s="8">
        <f t="shared" si="11"/>
        <v>-1.6000000000000014E-2</v>
      </c>
      <c r="I116" s="8">
        <f t="shared" si="12"/>
        <v>2.1480000000000001</v>
      </c>
      <c r="J116" s="8">
        <f t="shared" si="16"/>
        <v>-1.6000000000000014E-2</v>
      </c>
      <c r="K116" s="19">
        <f t="shared" si="17"/>
        <v>2.0215000000000005</v>
      </c>
      <c r="L116" s="19">
        <f t="shared" si="13"/>
        <v>8490300.0000000019</v>
      </c>
      <c r="M116" s="21">
        <f t="shared" si="14"/>
        <v>902160</v>
      </c>
    </row>
    <row r="117" spans="1:13" x14ac:dyDescent="0.2">
      <c r="A117" s="5">
        <v>40350</v>
      </c>
      <c r="B117" s="5">
        <v>42216</v>
      </c>
      <c r="C117" s="4">
        <v>2.1429999999999998</v>
      </c>
      <c r="D117" s="4">
        <v>2.1379999999999999</v>
      </c>
      <c r="E117" s="4">
        <f t="shared" si="9"/>
        <v>0</v>
      </c>
      <c r="F117" s="4">
        <f t="shared" si="15"/>
        <v>0</v>
      </c>
      <c r="G117" s="15">
        <f t="shared" si="10"/>
        <v>0</v>
      </c>
      <c r="H117" s="8">
        <f t="shared" si="11"/>
        <v>-5.0000000000003375E-3</v>
      </c>
      <c r="I117" s="8">
        <f t="shared" si="12"/>
        <v>2.1429999999999998</v>
      </c>
      <c r="J117" s="8">
        <f t="shared" si="16"/>
        <v>-5.0000000000003375E-3</v>
      </c>
      <c r="K117" s="19">
        <f t="shared" si="17"/>
        <v>2.0165000000000002</v>
      </c>
      <c r="L117" s="19">
        <f t="shared" si="13"/>
        <v>8469300</v>
      </c>
      <c r="M117" s="21">
        <f t="shared" si="14"/>
        <v>900059.99999999988</v>
      </c>
    </row>
    <row r="118" spans="1:13" x14ac:dyDescent="0.2">
      <c r="A118" s="5">
        <v>40351</v>
      </c>
      <c r="B118" s="5">
        <v>42247</v>
      </c>
      <c r="C118" s="4">
        <v>2.1339999999999999</v>
      </c>
      <c r="D118" s="4">
        <v>2.1259999999999999</v>
      </c>
      <c r="E118" s="4">
        <f t="shared" si="9"/>
        <v>0</v>
      </c>
      <c r="F118" s="4">
        <f t="shared" si="15"/>
        <v>0</v>
      </c>
      <c r="G118" s="15">
        <f t="shared" si="10"/>
        <v>0</v>
      </c>
      <c r="H118" s="8">
        <f t="shared" si="11"/>
        <v>-8.999999999999897E-3</v>
      </c>
      <c r="I118" s="8">
        <f t="shared" si="12"/>
        <v>2.1339999999999999</v>
      </c>
      <c r="J118" s="8">
        <f t="shared" si="16"/>
        <v>-8.999999999999897E-3</v>
      </c>
      <c r="K118" s="19">
        <f t="shared" si="17"/>
        <v>2.0075000000000003</v>
      </c>
      <c r="L118" s="19">
        <f t="shared" si="13"/>
        <v>8431500.0000000019</v>
      </c>
      <c r="M118" s="21">
        <f t="shared" si="14"/>
        <v>896279.99999999988</v>
      </c>
    </row>
    <row r="119" spans="1:13" x14ac:dyDescent="0.2">
      <c r="A119" s="5">
        <v>40352</v>
      </c>
      <c r="B119" s="5">
        <v>42277</v>
      </c>
      <c r="C119" s="4">
        <v>2.0819999999999999</v>
      </c>
      <c r="D119" s="4">
        <v>2.077</v>
      </c>
      <c r="E119" s="4">
        <f t="shared" si="9"/>
        <v>1</v>
      </c>
      <c r="F119" s="4">
        <f t="shared" si="15"/>
        <v>1</v>
      </c>
      <c r="G119" s="15">
        <f t="shared" si="10"/>
        <v>1E-3</v>
      </c>
      <c r="H119" s="8">
        <f t="shared" si="11"/>
        <v>-5.2000000000000046E-2</v>
      </c>
      <c r="I119" s="8">
        <f t="shared" si="12"/>
        <v>2.081</v>
      </c>
      <c r="J119" s="8">
        <f t="shared" si="16"/>
        <v>-5.2000000000000046E-2</v>
      </c>
      <c r="K119" s="19">
        <f t="shared" si="17"/>
        <v>1.9545000000000003</v>
      </c>
      <c r="L119" s="19">
        <f t="shared" si="13"/>
        <v>8208900.0000000019</v>
      </c>
      <c r="M119" s="21">
        <f t="shared" si="14"/>
        <v>874020</v>
      </c>
    </row>
    <row r="120" spans="1:13" x14ac:dyDescent="0.2">
      <c r="A120" s="5">
        <v>40353</v>
      </c>
      <c r="B120" s="5">
        <v>42307</v>
      </c>
      <c r="C120" s="4">
        <v>2.0939999999999999</v>
      </c>
      <c r="D120" s="4">
        <v>2.0880000000000001</v>
      </c>
      <c r="E120" s="4">
        <f t="shared" si="9"/>
        <v>0</v>
      </c>
      <c r="F120" s="4">
        <f t="shared" si="15"/>
        <v>2</v>
      </c>
      <c r="G120" s="15">
        <f t="shared" si="10"/>
        <v>0</v>
      </c>
      <c r="H120" s="8">
        <f t="shared" si="11"/>
        <v>1.2000000000000011E-2</v>
      </c>
      <c r="I120" s="8">
        <f t="shared" si="12"/>
        <v>2.0939999999999999</v>
      </c>
      <c r="J120" s="8">
        <f t="shared" si="16"/>
        <v>1.1000000000000121E-2</v>
      </c>
      <c r="K120" s="19">
        <f t="shared" si="17"/>
        <v>1.9655000000000005</v>
      </c>
      <c r="L120" s="19">
        <f t="shared" si="13"/>
        <v>8255100.0000000019</v>
      </c>
      <c r="M120" s="21">
        <f t="shared" si="14"/>
        <v>879479.99999999988</v>
      </c>
    </row>
    <row r="121" spans="1:13" x14ac:dyDescent="0.2">
      <c r="A121" s="5">
        <v>40354</v>
      </c>
      <c r="B121" s="5">
        <v>42338</v>
      </c>
      <c r="C121" s="4">
        <v>2.1680000000000001</v>
      </c>
      <c r="D121" s="4">
        <v>2.1589999999999998</v>
      </c>
      <c r="E121" s="4">
        <f t="shared" si="9"/>
        <v>0</v>
      </c>
      <c r="F121" s="4">
        <f t="shared" si="15"/>
        <v>3</v>
      </c>
      <c r="G121" s="15">
        <f t="shared" si="10"/>
        <v>0</v>
      </c>
      <c r="H121" s="8">
        <f t="shared" si="11"/>
        <v>7.4000000000000288E-2</v>
      </c>
      <c r="I121" s="8">
        <f t="shared" si="12"/>
        <v>2.1680000000000001</v>
      </c>
      <c r="J121" s="8">
        <f t="shared" si="16"/>
        <v>7.099999999999973E-2</v>
      </c>
      <c r="K121" s="19">
        <f t="shared" si="17"/>
        <v>2.0365000000000002</v>
      </c>
      <c r="L121" s="19">
        <f t="shared" si="13"/>
        <v>8553300.0000000019</v>
      </c>
      <c r="M121" s="21">
        <f t="shared" si="14"/>
        <v>910560</v>
      </c>
    </row>
    <row r="122" spans="1:13" x14ac:dyDescent="0.2">
      <c r="A122" s="5">
        <v>40357</v>
      </c>
      <c r="B122" s="5">
        <v>42369</v>
      </c>
      <c r="C122" s="4">
        <v>2.1379999999999999</v>
      </c>
      <c r="D122" s="4">
        <v>2.13</v>
      </c>
      <c r="E122" s="4">
        <f t="shared" si="9"/>
        <v>0</v>
      </c>
      <c r="F122" s="4">
        <f t="shared" si="15"/>
        <v>4</v>
      </c>
      <c r="G122" s="15">
        <f t="shared" si="10"/>
        <v>0</v>
      </c>
      <c r="H122" s="8">
        <f t="shared" si="11"/>
        <v>-3.0000000000000249E-2</v>
      </c>
      <c r="I122" s="8">
        <f t="shared" si="12"/>
        <v>2.1379999999999999</v>
      </c>
      <c r="J122" s="8">
        <f t="shared" si="16"/>
        <v>-2.8999999999999915E-2</v>
      </c>
      <c r="K122" s="19">
        <f t="shared" si="17"/>
        <v>2.0075000000000003</v>
      </c>
      <c r="L122" s="19">
        <f t="shared" si="13"/>
        <v>8431500.0000000019</v>
      </c>
      <c r="M122" s="21">
        <f t="shared" si="14"/>
        <v>897959.99999999988</v>
      </c>
    </row>
    <row r="123" spans="1:13" x14ac:dyDescent="0.2">
      <c r="A123" s="5">
        <v>40358</v>
      </c>
      <c r="B123" s="5">
        <v>42398</v>
      </c>
      <c r="C123" s="4">
        <v>2.0720000000000001</v>
      </c>
      <c r="D123" s="4">
        <v>2.0649999999999999</v>
      </c>
      <c r="E123" s="4">
        <f t="shared" si="9"/>
        <v>0</v>
      </c>
      <c r="F123" s="4">
        <f t="shared" si="15"/>
        <v>5</v>
      </c>
      <c r="G123" s="15">
        <f t="shared" si="10"/>
        <v>0</v>
      </c>
      <c r="H123" s="8">
        <f t="shared" si="11"/>
        <v>-6.5999999999999837E-2</v>
      </c>
      <c r="I123" s="8">
        <f t="shared" si="12"/>
        <v>2.0720000000000001</v>
      </c>
      <c r="J123" s="8">
        <f t="shared" si="16"/>
        <v>-6.4999999999999947E-2</v>
      </c>
      <c r="K123" s="19">
        <f t="shared" si="17"/>
        <v>1.9425000000000003</v>
      </c>
      <c r="L123" s="19">
        <f t="shared" si="13"/>
        <v>8158500.0000000009</v>
      </c>
      <c r="M123" s="21">
        <f t="shared" si="14"/>
        <v>870240.00000000012</v>
      </c>
    </row>
    <row r="124" spans="1:13" x14ac:dyDescent="0.2">
      <c r="A124" s="5">
        <v>40359</v>
      </c>
      <c r="B124" s="5">
        <v>42429</v>
      </c>
      <c r="C124" s="4">
        <v>2.0609999999999999</v>
      </c>
      <c r="D124" s="4">
        <v>2.06</v>
      </c>
      <c r="E124" s="4">
        <f t="shared" si="9"/>
        <v>2</v>
      </c>
      <c r="F124" s="4">
        <f t="shared" si="15"/>
        <v>0</v>
      </c>
      <c r="G124" s="15">
        <f t="shared" si="10"/>
        <v>0</v>
      </c>
      <c r="H124" s="8">
        <f t="shared" si="11"/>
        <v>-1.1000000000000121E-2</v>
      </c>
      <c r="I124" s="8">
        <f t="shared" si="12"/>
        <v>2.0609999999999999</v>
      </c>
      <c r="J124" s="8">
        <f t="shared" si="16"/>
        <v>-4.9999999999998934E-3</v>
      </c>
      <c r="K124" s="19">
        <f t="shared" si="17"/>
        <v>1.9375000000000004</v>
      </c>
      <c r="L124" s="19">
        <f t="shared" si="13"/>
        <v>8137500.0000000028</v>
      </c>
      <c r="M124" s="21">
        <f t="shared" si="14"/>
        <v>865620</v>
      </c>
    </row>
    <row r="125" spans="1:13" x14ac:dyDescent="0.2">
      <c r="A125" s="5">
        <v>40360</v>
      </c>
      <c r="B125" s="5">
        <v>42460</v>
      </c>
      <c r="C125" s="4">
        <v>1.998</v>
      </c>
      <c r="D125" s="4">
        <v>1.992</v>
      </c>
      <c r="E125" s="4">
        <f t="shared" si="9"/>
        <v>0</v>
      </c>
      <c r="F125" s="4">
        <f t="shared" si="15"/>
        <v>0</v>
      </c>
      <c r="G125" s="15">
        <f t="shared" si="10"/>
        <v>0</v>
      </c>
      <c r="H125" s="8">
        <f t="shared" si="11"/>
        <v>-6.2999999999999945E-2</v>
      </c>
      <c r="I125" s="8">
        <f t="shared" si="12"/>
        <v>1.998</v>
      </c>
      <c r="J125" s="8">
        <f t="shared" si="16"/>
        <v>-6.2000000000000055E-2</v>
      </c>
      <c r="K125" s="19">
        <f t="shared" si="17"/>
        <v>1.8755000000000004</v>
      </c>
      <c r="L125" s="19">
        <f t="shared" si="13"/>
        <v>7877100.0000000019</v>
      </c>
      <c r="M125" s="21">
        <f t="shared" si="14"/>
        <v>839160</v>
      </c>
    </row>
    <row r="126" spans="1:13" x14ac:dyDescent="0.2">
      <c r="A126" s="5">
        <v>40361</v>
      </c>
      <c r="B126" s="5">
        <v>42489</v>
      </c>
      <c r="C126" s="4">
        <v>1.978</v>
      </c>
      <c r="D126" s="4">
        <v>1.9710000000000001</v>
      </c>
      <c r="E126" s="4">
        <f t="shared" si="9"/>
        <v>0</v>
      </c>
      <c r="F126" s="4">
        <f t="shared" si="15"/>
        <v>0</v>
      </c>
      <c r="G126" s="15">
        <f t="shared" si="10"/>
        <v>0</v>
      </c>
      <c r="H126" s="8">
        <f t="shared" si="11"/>
        <v>-2.0000000000000018E-2</v>
      </c>
      <c r="I126" s="8">
        <f t="shared" si="12"/>
        <v>1.978</v>
      </c>
      <c r="J126" s="8">
        <f t="shared" si="16"/>
        <v>-2.0000000000000018E-2</v>
      </c>
      <c r="K126" s="19">
        <f t="shared" si="17"/>
        <v>1.8555000000000004</v>
      </c>
      <c r="L126" s="19">
        <f t="shared" si="13"/>
        <v>7793100.0000000019</v>
      </c>
      <c r="M126" s="21">
        <f t="shared" si="14"/>
        <v>830760</v>
      </c>
    </row>
    <row r="127" spans="1:13" x14ac:dyDescent="0.2">
      <c r="A127" s="5">
        <v>40365</v>
      </c>
      <c r="B127" s="5">
        <v>42521</v>
      </c>
      <c r="C127" s="4">
        <v>1.9710000000000001</v>
      </c>
      <c r="D127" s="4">
        <v>1.964</v>
      </c>
      <c r="E127" s="4">
        <f t="shared" si="9"/>
        <v>0</v>
      </c>
      <c r="F127" s="4">
        <f t="shared" si="15"/>
        <v>0</v>
      </c>
      <c r="G127" s="15">
        <f t="shared" si="10"/>
        <v>0</v>
      </c>
      <c r="H127" s="8">
        <f t="shared" si="11"/>
        <v>-6.9999999999998952E-3</v>
      </c>
      <c r="I127" s="8">
        <f t="shared" si="12"/>
        <v>1.9710000000000001</v>
      </c>
      <c r="J127" s="8">
        <f t="shared" si="16"/>
        <v>-6.9999999999998952E-3</v>
      </c>
      <c r="K127" s="19">
        <f t="shared" si="17"/>
        <v>1.8485000000000005</v>
      </c>
      <c r="L127" s="19">
        <f t="shared" si="13"/>
        <v>7763700.0000000019</v>
      </c>
      <c r="M127" s="21">
        <f t="shared" si="14"/>
        <v>827820.00000000012</v>
      </c>
    </row>
    <row r="128" spans="1:13" x14ac:dyDescent="0.2">
      <c r="A128" s="5">
        <v>40366</v>
      </c>
      <c r="B128" s="5">
        <v>42551</v>
      </c>
      <c r="C128" s="4">
        <v>2.0249999999999999</v>
      </c>
      <c r="D128" s="4">
        <v>2.0179999999999998</v>
      </c>
      <c r="E128" s="4">
        <f t="shared" si="9"/>
        <v>0</v>
      </c>
      <c r="F128" s="4">
        <f t="shared" si="15"/>
        <v>0</v>
      </c>
      <c r="G128" s="15">
        <f t="shared" si="10"/>
        <v>0</v>
      </c>
      <c r="H128" s="8">
        <f t="shared" si="11"/>
        <v>5.3999999999999826E-2</v>
      </c>
      <c r="I128" s="8">
        <f t="shared" si="12"/>
        <v>2.0249999999999999</v>
      </c>
      <c r="J128" s="8">
        <f t="shared" si="16"/>
        <v>5.3999999999999826E-2</v>
      </c>
      <c r="K128" s="19">
        <f t="shared" si="17"/>
        <v>1.9025000000000003</v>
      </c>
      <c r="L128" s="19">
        <f t="shared" si="13"/>
        <v>7990500.0000000009</v>
      </c>
      <c r="M128" s="21">
        <f t="shared" si="14"/>
        <v>850500</v>
      </c>
    </row>
    <row r="129" spans="1:13" x14ac:dyDescent="0.2">
      <c r="A129" s="5">
        <v>40367</v>
      </c>
      <c r="B129" s="5">
        <v>42580</v>
      </c>
      <c r="C129" s="4">
        <v>2.0510000000000002</v>
      </c>
      <c r="D129" s="4">
        <v>2.0449999999999999</v>
      </c>
      <c r="E129" s="4">
        <f t="shared" si="9"/>
        <v>0</v>
      </c>
      <c r="F129" s="4">
        <f t="shared" si="15"/>
        <v>0</v>
      </c>
      <c r="G129" s="15">
        <f t="shared" si="10"/>
        <v>0</v>
      </c>
      <c r="H129" s="8">
        <f t="shared" si="11"/>
        <v>2.6000000000000245E-2</v>
      </c>
      <c r="I129" s="8">
        <f t="shared" si="12"/>
        <v>2.0510000000000002</v>
      </c>
      <c r="J129" s="8">
        <f t="shared" si="16"/>
        <v>2.6000000000000245E-2</v>
      </c>
      <c r="K129" s="19">
        <f t="shared" si="17"/>
        <v>1.9285000000000005</v>
      </c>
      <c r="L129" s="19">
        <f t="shared" si="13"/>
        <v>8099700.0000000019</v>
      </c>
      <c r="M129" s="21">
        <f t="shared" si="14"/>
        <v>861420.00000000012</v>
      </c>
    </row>
    <row r="130" spans="1:13" x14ac:dyDescent="0.2">
      <c r="A130" s="5">
        <v>40368</v>
      </c>
      <c r="B130" s="5">
        <v>42613</v>
      </c>
      <c r="C130" s="4">
        <v>2.0699999999999998</v>
      </c>
      <c r="D130" s="4">
        <v>2.0630000000000002</v>
      </c>
      <c r="E130" s="4">
        <f t="shared" ref="E130:E193" si="18">IF(COUNTIF($B:$B, A135) &gt; 0, 1, IF(COUNTIF($B:$B, A130) &gt; 0, 2, 0))</f>
        <v>0</v>
      </c>
      <c r="F130" s="4">
        <f t="shared" si="15"/>
        <v>0</v>
      </c>
      <c r="G130" s="15">
        <f t="shared" si="10"/>
        <v>0</v>
      </c>
      <c r="H130" s="8">
        <f t="shared" si="11"/>
        <v>1.8999999999999684E-2</v>
      </c>
      <c r="I130" s="8">
        <f t="shared" si="12"/>
        <v>2.0699999999999998</v>
      </c>
      <c r="J130" s="8">
        <f t="shared" si="16"/>
        <v>1.8999999999999684E-2</v>
      </c>
      <c r="K130" s="19">
        <f t="shared" si="17"/>
        <v>1.9475000000000002</v>
      </c>
      <c r="L130" s="19">
        <f t="shared" si="13"/>
        <v>8179500.0000000009</v>
      </c>
      <c r="M130" s="21">
        <f t="shared" si="14"/>
        <v>869399.99999999988</v>
      </c>
    </row>
    <row r="131" spans="1:13" x14ac:dyDescent="0.2">
      <c r="A131" s="5">
        <v>40371</v>
      </c>
      <c r="B131" s="5">
        <v>42643</v>
      </c>
      <c r="C131" s="4">
        <v>2.028</v>
      </c>
      <c r="D131" s="4">
        <v>2.024</v>
      </c>
      <c r="E131" s="4">
        <f t="shared" si="18"/>
        <v>0</v>
      </c>
      <c r="F131" s="4">
        <f t="shared" si="15"/>
        <v>0</v>
      </c>
      <c r="G131" s="15">
        <f t="shared" ref="G131:G194" si="19">IF(E131=1,2*(E131*0.0005),0)</f>
        <v>0</v>
      </c>
      <c r="H131" s="8">
        <f t="shared" ref="H131:H194" si="20">C131-C130</f>
        <v>-4.1999999999999815E-2</v>
      </c>
      <c r="I131" s="8">
        <f t="shared" ref="I131:I194" si="21">(C131-G131)</f>
        <v>2.028</v>
      </c>
      <c r="J131" s="8">
        <f t="shared" si="16"/>
        <v>-4.1999999999999815E-2</v>
      </c>
      <c r="K131" s="19">
        <f t="shared" si="17"/>
        <v>1.9055000000000004</v>
      </c>
      <c r="L131" s="19">
        <f t="shared" ref="L131:L194" si="22">K131*100*42000</f>
        <v>8003100.0000000019</v>
      </c>
      <c r="M131" s="21">
        <f t="shared" ref="M131:M194" si="23">I131*100*4200</f>
        <v>851760</v>
      </c>
    </row>
    <row r="132" spans="1:13" x14ac:dyDescent="0.2">
      <c r="A132" s="5">
        <v>40372</v>
      </c>
      <c r="B132" s="5">
        <v>42674</v>
      </c>
      <c r="C132" s="4">
        <v>2.0819999999999999</v>
      </c>
      <c r="D132" s="4">
        <v>2.0779999999999998</v>
      </c>
      <c r="E132" s="4">
        <f t="shared" si="18"/>
        <v>0</v>
      </c>
      <c r="F132" s="4">
        <f t="shared" ref="F132:F195" si="24">IF(E132=1, 1, IF(AND(F131&gt;0, E132&lt;&gt;2), F131+1, 0))</f>
        <v>0</v>
      </c>
      <c r="G132" s="15">
        <f t="shared" si="19"/>
        <v>0</v>
      </c>
      <c r="H132" s="8">
        <f t="shared" si="20"/>
        <v>5.3999999999999826E-2</v>
      </c>
      <c r="I132" s="8">
        <f t="shared" si="21"/>
        <v>2.0819999999999999</v>
      </c>
      <c r="J132" s="8">
        <f t="shared" ref="J132:J195" si="25">IF(E131=2,C132-D131,IF(F131&gt;=1,D132-D131,C132-C131))</f>
        <v>5.3999999999999826E-2</v>
      </c>
      <c r="K132" s="19">
        <f t="shared" ref="K132:K195" si="26">K131+J132-G132</f>
        <v>1.9595000000000002</v>
      </c>
      <c r="L132" s="19">
        <f t="shared" si="22"/>
        <v>8229900.0000000009</v>
      </c>
      <c r="M132" s="21">
        <f t="shared" si="23"/>
        <v>874440</v>
      </c>
    </row>
    <row r="133" spans="1:13" x14ac:dyDescent="0.2">
      <c r="A133" s="5">
        <v>40373</v>
      </c>
      <c r="B133" s="5">
        <v>42704</v>
      </c>
      <c r="C133" s="4">
        <v>2.0670000000000002</v>
      </c>
      <c r="D133" s="4">
        <v>2.0640000000000001</v>
      </c>
      <c r="E133" s="4">
        <f t="shared" si="18"/>
        <v>0</v>
      </c>
      <c r="F133" s="4">
        <f t="shared" si="24"/>
        <v>0</v>
      </c>
      <c r="G133" s="15">
        <f t="shared" si="19"/>
        <v>0</v>
      </c>
      <c r="H133" s="8">
        <f t="shared" si="20"/>
        <v>-1.499999999999968E-2</v>
      </c>
      <c r="I133" s="8">
        <f t="shared" si="21"/>
        <v>2.0670000000000002</v>
      </c>
      <c r="J133" s="8">
        <f t="shared" si="25"/>
        <v>-1.499999999999968E-2</v>
      </c>
      <c r="K133" s="19">
        <f t="shared" si="26"/>
        <v>1.9445000000000006</v>
      </c>
      <c r="L133" s="19">
        <f t="shared" si="22"/>
        <v>8166900.0000000019</v>
      </c>
      <c r="M133" s="21">
        <f t="shared" si="23"/>
        <v>868140.00000000012</v>
      </c>
    </row>
    <row r="134" spans="1:13" x14ac:dyDescent="0.2">
      <c r="A134" s="5">
        <v>40374</v>
      </c>
      <c r="B134" s="5">
        <v>42734</v>
      </c>
      <c r="C134" s="4">
        <v>2.0609999999999999</v>
      </c>
      <c r="D134" s="4">
        <v>2.0590000000000002</v>
      </c>
      <c r="E134" s="4">
        <f t="shared" si="18"/>
        <v>0</v>
      </c>
      <c r="F134" s="4">
        <f t="shared" si="24"/>
        <v>0</v>
      </c>
      <c r="G134" s="15">
        <f t="shared" si="19"/>
        <v>0</v>
      </c>
      <c r="H134" s="8">
        <f t="shared" si="20"/>
        <v>-6.0000000000002274E-3</v>
      </c>
      <c r="I134" s="8">
        <f t="shared" si="21"/>
        <v>2.0609999999999999</v>
      </c>
      <c r="J134" s="8">
        <f t="shared" si="25"/>
        <v>-6.0000000000002274E-3</v>
      </c>
      <c r="K134" s="19">
        <f t="shared" si="26"/>
        <v>1.9385000000000003</v>
      </c>
      <c r="L134" s="19">
        <f t="shared" si="22"/>
        <v>8141700.0000000009</v>
      </c>
      <c r="M134" s="21">
        <f t="shared" si="23"/>
        <v>865620</v>
      </c>
    </row>
    <row r="135" spans="1:13" x14ac:dyDescent="0.2">
      <c r="A135" s="5">
        <v>40375</v>
      </c>
      <c r="B135" s="5">
        <v>42766</v>
      </c>
      <c r="C135" s="4">
        <v>2.0489999999999999</v>
      </c>
      <c r="D135" s="4">
        <v>2.048</v>
      </c>
      <c r="E135" s="4">
        <f t="shared" si="18"/>
        <v>0</v>
      </c>
      <c r="F135" s="4">
        <f t="shared" si="24"/>
        <v>0</v>
      </c>
      <c r="G135" s="15">
        <f t="shared" si="19"/>
        <v>0</v>
      </c>
      <c r="H135" s="8">
        <f t="shared" si="20"/>
        <v>-1.2000000000000011E-2</v>
      </c>
      <c r="I135" s="8">
        <f t="shared" si="21"/>
        <v>2.0489999999999999</v>
      </c>
      <c r="J135" s="8">
        <f t="shared" si="25"/>
        <v>-1.2000000000000011E-2</v>
      </c>
      <c r="K135" s="19">
        <f t="shared" si="26"/>
        <v>1.9265000000000003</v>
      </c>
      <c r="L135" s="19">
        <f t="shared" si="22"/>
        <v>8091300.0000000019</v>
      </c>
      <c r="M135" s="21">
        <f t="shared" si="23"/>
        <v>860580</v>
      </c>
    </row>
    <row r="136" spans="1:13" x14ac:dyDescent="0.2">
      <c r="A136" s="5">
        <v>40378</v>
      </c>
      <c r="B136" s="5">
        <v>42794</v>
      </c>
      <c r="C136" s="4">
        <v>2.0590000000000002</v>
      </c>
      <c r="D136" s="4">
        <v>2.0579999999999998</v>
      </c>
      <c r="E136" s="4">
        <f t="shared" si="18"/>
        <v>0</v>
      </c>
      <c r="F136" s="4">
        <f t="shared" si="24"/>
        <v>0</v>
      </c>
      <c r="G136" s="15">
        <f t="shared" si="19"/>
        <v>0</v>
      </c>
      <c r="H136" s="8">
        <f t="shared" si="20"/>
        <v>1.0000000000000231E-2</v>
      </c>
      <c r="I136" s="8">
        <f t="shared" si="21"/>
        <v>2.0590000000000002</v>
      </c>
      <c r="J136" s="8">
        <f t="shared" si="25"/>
        <v>1.0000000000000231E-2</v>
      </c>
      <c r="K136" s="19">
        <f t="shared" si="26"/>
        <v>1.9365000000000006</v>
      </c>
      <c r="L136" s="19">
        <f t="shared" si="22"/>
        <v>8133300.0000000028</v>
      </c>
      <c r="M136" s="21">
        <f t="shared" si="23"/>
        <v>864780</v>
      </c>
    </row>
    <row r="137" spans="1:13" x14ac:dyDescent="0.2">
      <c r="A137" s="5">
        <v>40379</v>
      </c>
      <c r="B137" s="5">
        <v>42825</v>
      </c>
      <c r="C137" s="4">
        <v>2.0790000000000002</v>
      </c>
      <c r="D137" s="4">
        <v>2.077</v>
      </c>
      <c r="E137" s="4">
        <f t="shared" si="18"/>
        <v>0</v>
      </c>
      <c r="F137" s="4">
        <f t="shared" si="24"/>
        <v>0</v>
      </c>
      <c r="G137" s="15">
        <f t="shared" si="19"/>
        <v>0</v>
      </c>
      <c r="H137" s="8">
        <f t="shared" si="20"/>
        <v>2.0000000000000018E-2</v>
      </c>
      <c r="I137" s="8">
        <f t="shared" si="21"/>
        <v>2.0790000000000002</v>
      </c>
      <c r="J137" s="8">
        <f t="shared" si="25"/>
        <v>2.0000000000000018E-2</v>
      </c>
      <c r="K137" s="19">
        <f t="shared" si="26"/>
        <v>1.9565000000000006</v>
      </c>
      <c r="L137" s="19">
        <f t="shared" si="22"/>
        <v>8217300.0000000028</v>
      </c>
      <c r="M137" s="21">
        <f t="shared" si="23"/>
        <v>873180</v>
      </c>
    </row>
    <row r="138" spans="1:13" x14ac:dyDescent="0.2">
      <c r="A138" s="5">
        <v>40380</v>
      </c>
      <c r="B138" s="5">
        <v>42853</v>
      </c>
      <c r="C138" s="4">
        <v>2.0680000000000001</v>
      </c>
      <c r="D138" s="4">
        <v>2.0649999999999999</v>
      </c>
      <c r="E138" s="4">
        <f t="shared" si="18"/>
        <v>0</v>
      </c>
      <c r="F138" s="4">
        <f t="shared" si="24"/>
        <v>0</v>
      </c>
      <c r="G138" s="15">
        <f t="shared" si="19"/>
        <v>0</v>
      </c>
      <c r="H138" s="8">
        <f t="shared" si="20"/>
        <v>-1.1000000000000121E-2</v>
      </c>
      <c r="I138" s="8">
        <f t="shared" si="21"/>
        <v>2.0680000000000001</v>
      </c>
      <c r="J138" s="8">
        <f t="shared" si="25"/>
        <v>-1.1000000000000121E-2</v>
      </c>
      <c r="K138" s="19">
        <f t="shared" si="26"/>
        <v>1.9455000000000005</v>
      </c>
      <c r="L138" s="19">
        <f t="shared" si="22"/>
        <v>8171100.0000000019</v>
      </c>
      <c r="M138" s="21">
        <f t="shared" si="23"/>
        <v>868560</v>
      </c>
    </row>
    <row r="139" spans="1:13" x14ac:dyDescent="0.2">
      <c r="A139" s="5">
        <v>40381</v>
      </c>
      <c r="B139" s="5">
        <v>42886</v>
      </c>
      <c r="C139" s="4">
        <v>2.1469999999999998</v>
      </c>
      <c r="D139" s="4">
        <v>2.141</v>
      </c>
      <c r="E139" s="4">
        <f t="shared" si="18"/>
        <v>0</v>
      </c>
      <c r="F139" s="4">
        <f t="shared" si="24"/>
        <v>0</v>
      </c>
      <c r="G139" s="15">
        <f t="shared" si="19"/>
        <v>0</v>
      </c>
      <c r="H139" s="8">
        <f t="shared" si="20"/>
        <v>7.8999999999999737E-2</v>
      </c>
      <c r="I139" s="8">
        <f t="shared" si="21"/>
        <v>2.1469999999999998</v>
      </c>
      <c r="J139" s="8">
        <f t="shared" si="25"/>
        <v>7.8999999999999737E-2</v>
      </c>
      <c r="K139" s="19">
        <f t="shared" si="26"/>
        <v>2.0245000000000002</v>
      </c>
      <c r="L139" s="19">
        <f t="shared" si="22"/>
        <v>8502900</v>
      </c>
      <c r="M139" s="21">
        <f t="shared" si="23"/>
        <v>901740</v>
      </c>
    </row>
    <row r="140" spans="1:13" x14ac:dyDescent="0.2">
      <c r="A140" s="5">
        <v>40382</v>
      </c>
      <c r="B140" s="5">
        <v>42916</v>
      </c>
      <c r="C140" s="4">
        <v>2.1219999999999999</v>
      </c>
      <c r="D140" s="4">
        <v>2.1190000000000002</v>
      </c>
      <c r="E140" s="4">
        <f t="shared" si="18"/>
        <v>1</v>
      </c>
      <c r="F140" s="4">
        <f t="shared" si="24"/>
        <v>1</v>
      </c>
      <c r="G140" s="15">
        <f t="shared" si="19"/>
        <v>1E-3</v>
      </c>
      <c r="H140" s="8">
        <f t="shared" si="20"/>
        <v>-2.4999999999999911E-2</v>
      </c>
      <c r="I140" s="8">
        <f t="shared" si="21"/>
        <v>2.121</v>
      </c>
      <c r="J140" s="8">
        <f t="shared" si="25"/>
        <v>-2.4999999999999911E-2</v>
      </c>
      <c r="K140" s="19">
        <f t="shared" si="26"/>
        <v>1.9985000000000004</v>
      </c>
      <c r="L140" s="19">
        <f t="shared" si="22"/>
        <v>8393700.0000000019</v>
      </c>
      <c r="M140" s="21">
        <f t="shared" si="23"/>
        <v>890820</v>
      </c>
    </row>
    <row r="141" spans="1:13" x14ac:dyDescent="0.2">
      <c r="A141" s="5">
        <v>40385</v>
      </c>
      <c r="B141" s="5">
        <v>42947</v>
      </c>
      <c r="C141" s="4">
        <v>2.1059999999999999</v>
      </c>
      <c r="D141" s="4">
        <v>2.1059999999999999</v>
      </c>
      <c r="E141" s="4">
        <f t="shared" si="18"/>
        <v>0</v>
      </c>
      <c r="F141" s="4">
        <f t="shared" si="24"/>
        <v>2</v>
      </c>
      <c r="G141" s="15">
        <f t="shared" si="19"/>
        <v>0</v>
      </c>
      <c r="H141" s="8">
        <f t="shared" si="20"/>
        <v>-1.6000000000000014E-2</v>
      </c>
      <c r="I141" s="8">
        <f t="shared" si="21"/>
        <v>2.1059999999999999</v>
      </c>
      <c r="J141" s="8">
        <f t="shared" si="25"/>
        <v>-1.3000000000000345E-2</v>
      </c>
      <c r="K141" s="19">
        <f t="shared" si="26"/>
        <v>1.9855</v>
      </c>
      <c r="L141" s="19">
        <f t="shared" si="22"/>
        <v>8339100.0000000009</v>
      </c>
      <c r="M141" s="21">
        <f t="shared" si="23"/>
        <v>884520</v>
      </c>
    </row>
    <row r="142" spans="1:13" x14ac:dyDescent="0.2">
      <c r="A142" s="5">
        <v>40386</v>
      </c>
      <c r="B142" s="5">
        <v>42978</v>
      </c>
      <c r="C142" s="4">
        <v>2.0630000000000002</v>
      </c>
      <c r="D142" s="4">
        <v>2.0640000000000001</v>
      </c>
      <c r="E142" s="4">
        <f t="shared" si="18"/>
        <v>0</v>
      </c>
      <c r="F142" s="4">
        <f t="shared" si="24"/>
        <v>3</v>
      </c>
      <c r="G142" s="15">
        <f t="shared" si="19"/>
        <v>0</v>
      </c>
      <c r="H142" s="8">
        <f t="shared" si="20"/>
        <v>-4.2999999999999705E-2</v>
      </c>
      <c r="I142" s="8">
        <f t="shared" si="21"/>
        <v>2.0630000000000002</v>
      </c>
      <c r="J142" s="8">
        <f t="shared" si="25"/>
        <v>-4.1999999999999815E-2</v>
      </c>
      <c r="K142" s="19">
        <f t="shared" si="26"/>
        <v>1.9435000000000002</v>
      </c>
      <c r="L142" s="19">
        <f t="shared" si="22"/>
        <v>8162700.0000000009</v>
      </c>
      <c r="M142" s="21">
        <f t="shared" si="23"/>
        <v>866460</v>
      </c>
    </row>
    <row r="143" spans="1:13" x14ac:dyDescent="0.2">
      <c r="A143" s="5">
        <v>40387</v>
      </c>
      <c r="B143" s="5">
        <v>43007</v>
      </c>
      <c r="C143" s="4">
        <v>2.0630000000000002</v>
      </c>
      <c r="D143" s="4">
        <v>2.0649999999999999</v>
      </c>
      <c r="E143" s="4">
        <f t="shared" si="18"/>
        <v>0</v>
      </c>
      <c r="F143" s="4">
        <f t="shared" si="24"/>
        <v>4</v>
      </c>
      <c r="G143" s="15">
        <f t="shared" si="19"/>
        <v>0</v>
      </c>
      <c r="H143" s="8">
        <f t="shared" si="20"/>
        <v>0</v>
      </c>
      <c r="I143" s="8">
        <f t="shared" si="21"/>
        <v>2.0630000000000002</v>
      </c>
      <c r="J143" s="8">
        <f t="shared" si="25"/>
        <v>9.9999999999988987E-4</v>
      </c>
      <c r="K143" s="19">
        <f t="shared" si="26"/>
        <v>1.9445000000000001</v>
      </c>
      <c r="L143" s="19">
        <f t="shared" si="22"/>
        <v>8166900.0000000009</v>
      </c>
      <c r="M143" s="21">
        <f t="shared" si="23"/>
        <v>866460</v>
      </c>
    </row>
    <row r="144" spans="1:13" x14ac:dyDescent="0.2">
      <c r="A144" s="5">
        <v>40388</v>
      </c>
      <c r="B144" s="5">
        <v>43039</v>
      </c>
      <c r="C144" s="4">
        <v>2.097</v>
      </c>
      <c r="D144" s="4">
        <v>2.101</v>
      </c>
      <c r="E144" s="4">
        <f t="shared" si="18"/>
        <v>0</v>
      </c>
      <c r="F144" s="4">
        <f t="shared" si="24"/>
        <v>5</v>
      </c>
      <c r="G144" s="15">
        <f t="shared" si="19"/>
        <v>0</v>
      </c>
      <c r="H144" s="8">
        <f t="shared" si="20"/>
        <v>3.3999999999999808E-2</v>
      </c>
      <c r="I144" s="8">
        <f t="shared" si="21"/>
        <v>2.097</v>
      </c>
      <c r="J144" s="8">
        <f t="shared" si="25"/>
        <v>3.6000000000000032E-2</v>
      </c>
      <c r="K144" s="19">
        <f t="shared" si="26"/>
        <v>1.9805000000000001</v>
      </c>
      <c r="L144" s="19">
        <f t="shared" si="22"/>
        <v>8318100.0000000009</v>
      </c>
      <c r="M144" s="21">
        <f t="shared" si="23"/>
        <v>880740</v>
      </c>
    </row>
    <row r="145" spans="1:13" x14ac:dyDescent="0.2">
      <c r="A145" s="5">
        <v>40389</v>
      </c>
      <c r="B145" s="5">
        <v>43069</v>
      </c>
      <c r="C145" s="4">
        <v>2.1070000000000002</v>
      </c>
      <c r="D145" s="4">
        <v>2.1219999999999999</v>
      </c>
      <c r="E145" s="4">
        <f t="shared" si="18"/>
        <v>2</v>
      </c>
      <c r="F145" s="4">
        <f t="shared" si="24"/>
        <v>0</v>
      </c>
      <c r="G145" s="15">
        <f t="shared" si="19"/>
        <v>0</v>
      </c>
      <c r="H145" s="8">
        <f t="shared" si="20"/>
        <v>1.0000000000000231E-2</v>
      </c>
      <c r="I145" s="8">
        <f t="shared" si="21"/>
        <v>2.1070000000000002</v>
      </c>
      <c r="J145" s="8">
        <f t="shared" si="25"/>
        <v>2.0999999999999908E-2</v>
      </c>
      <c r="K145" s="19">
        <f t="shared" si="26"/>
        <v>2.0015000000000001</v>
      </c>
      <c r="L145" s="19">
        <f t="shared" si="22"/>
        <v>8406300</v>
      </c>
      <c r="M145" s="21">
        <f t="shared" si="23"/>
        <v>884940.00000000012</v>
      </c>
    </row>
    <row r="146" spans="1:13" x14ac:dyDescent="0.2">
      <c r="A146" s="5">
        <v>40392</v>
      </c>
      <c r="B146" s="5">
        <v>43097</v>
      </c>
      <c r="C146" s="4">
        <v>2.169</v>
      </c>
      <c r="D146" s="4">
        <v>2.0720000000000001</v>
      </c>
      <c r="E146" s="4">
        <f t="shared" si="18"/>
        <v>0</v>
      </c>
      <c r="F146" s="4">
        <f t="shared" si="24"/>
        <v>0</v>
      </c>
      <c r="G146" s="15">
        <f t="shared" si="19"/>
        <v>0</v>
      </c>
      <c r="H146" s="8">
        <f t="shared" si="20"/>
        <v>6.1999999999999833E-2</v>
      </c>
      <c r="I146" s="8">
        <f t="shared" si="21"/>
        <v>2.169</v>
      </c>
      <c r="J146" s="8">
        <f t="shared" si="25"/>
        <v>4.7000000000000153E-2</v>
      </c>
      <c r="K146" s="19">
        <f t="shared" si="26"/>
        <v>2.0485000000000002</v>
      </c>
      <c r="L146" s="19">
        <f t="shared" si="22"/>
        <v>8603700.0000000019</v>
      </c>
      <c r="M146" s="21">
        <f t="shared" si="23"/>
        <v>910980</v>
      </c>
    </row>
    <row r="147" spans="1:13" x14ac:dyDescent="0.2">
      <c r="A147" s="5">
        <v>40393</v>
      </c>
      <c r="B147" s="5">
        <v>43131</v>
      </c>
      <c r="C147" s="4">
        <v>2.194</v>
      </c>
      <c r="D147" s="4">
        <v>2.1</v>
      </c>
      <c r="E147" s="4">
        <f t="shared" si="18"/>
        <v>0</v>
      </c>
      <c r="F147" s="4">
        <f t="shared" si="24"/>
        <v>0</v>
      </c>
      <c r="G147" s="15">
        <f t="shared" si="19"/>
        <v>0</v>
      </c>
      <c r="H147" s="8">
        <f t="shared" si="20"/>
        <v>2.4999999999999911E-2</v>
      </c>
      <c r="I147" s="8">
        <f t="shared" si="21"/>
        <v>2.194</v>
      </c>
      <c r="J147" s="8">
        <f t="shared" si="25"/>
        <v>2.4999999999999911E-2</v>
      </c>
      <c r="K147" s="19">
        <f t="shared" si="26"/>
        <v>2.0735000000000001</v>
      </c>
      <c r="L147" s="19">
        <f t="shared" si="22"/>
        <v>8708700.0000000019</v>
      </c>
      <c r="M147" s="21">
        <f t="shared" si="23"/>
        <v>921480</v>
      </c>
    </row>
    <row r="148" spans="1:13" x14ac:dyDescent="0.2">
      <c r="A148" s="5">
        <v>40394</v>
      </c>
      <c r="B148" s="5">
        <v>43159</v>
      </c>
      <c r="C148" s="4">
        <v>2.1749999999999998</v>
      </c>
      <c r="D148" s="4">
        <v>2.093</v>
      </c>
      <c r="E148" s="4">
        <f t="shared" si="18"/>
        <v>0</v>
      </c>
      <c r="F148" s="4">
        <f t="shared" si="24"/>
        <v>0</v>
      </c>
      <c r="G148" s="15">
        <f t="shared" si="19"/>
        <v>0</v>
      </c>
      <c r="H148" s="8">
        <f t="shared" si="20"/>
        <v>-1.9000000000000128E-2</v>
      </c>
      <c r="I148" s="8">
        <f t="shared" si="21"/>
        <v>2.1749999999999998</v>
      </c>
      <c r="J148" s="8">
        <f t="shared" si="25"/>
        <v>-1.9000000000000128E-2</v>
      </c>
      <c r="K148" s="19">
        <f t="shared" si="26"/>
        <v>2.0545</v>
      </c>
      <c r="L148" s="19">
        <f t="shared" si="22"/>
        <v>8628900</v>
      </c>
      <c r="M148" s="21">
        <f t="shared" si="23"/>
        <v>913499.99999999988</v>
      </c>
    </row>
    <row r="149" spans="1:13" x14ac:dyDescent="0.2">
      <c r="A149" s="5">
        <v>40395</v>
      </c>
      <c r="B149" s="5">
        <v>43188</v>
      </c>
      <c r="C149" s="4">
        <v>2.1640000000000001</v>
      </c>
      <c r="D149" s="4">
        <v>2.0830000000000002</v>
      </c>
      <c r="E149" s="4">
        <f t="shared" si="18"/>
        <v>0</v>
      </c>
      <c r="F149" s="4">
        <f t="shared" si="24"/>
        <v>0</v>
      </c>
      <c r="G149" s="15">
        <f t="shared" si="19"/>
        <v>0</v>
      </c>
      <c r="H149" s="8">
        <f t="shared" si="20"/>
        <v>-1.0999999999999677E-2</v>
      </c>
      <c r="I149" s="8">
        <f t="shared" si="21"/>
        <v>2.1640000000000001</v>
      </c>
      <c r="J149" s="8">
        <f t="shared" si="25"/>
        <v>-1.0999999999999677E-2</v>
      </c>
      <c r="K149" s="19">
        <f t="shared" si="26"/>
        <v>2.0435000000000003</v>
      </c>
      <c r="L149" s="19">
        <f t="shared" si="22"/>
        <v>8582700.0000000019</v>
      </c>
      <c r="M149" s="21">
        <f t="shared" si="23"/>
        <v>908880</v>
      </c>
    </row>
    <row r="150" spans="1:13" x14ac:dyDescent="0.2">
      <c r="A150" s="5">
        <v>40396</v>
      </c>
      <c r="B150" s="5">
        <v>43220</v>
      </c>
      <c r="C150" s="4">
        <v>2.113</v>
      </c>
      <c r="D150" s="4">
        <v>2.04</v>
      </c>
      <c r="E150" s="4">
        <f t="shared" si="18"/>
        <v>0</v>
      </c>
      <c r="F150" s="4">
        <f t="shared" si="24"/>
        <v>0</v>
      </c>
      <c r="G150" s="15">
        <f t="shared" si="19"/>
        <v>0</v>
      </c>
      <c r="H150" s="8">
        <f t="shared" si="20"/>
        <v>-5.1000000000000156E-2</v>
      </c>
      <c r="I150" s="8">
        <f t="shared" si="21"/>
        <v>2.113</v>
      </c>
      <c r="J150" s="8">
        <f t="shared" si="25"/>
        <v>-5.1000000000000156E-2</v>
      </c>
      <c r="K150" s="19">
        <f t="shared" si="26"/>
        <v>1.9925000000000002</v>
      </c>
      <c r="L150" s="19">
        <f t="shared" si="22"/>
        <v>8368500.0000000009</v>
      </c>
      <c r="M150" s="21">
        <f t="shared" si="23"/>
        <v>887460</v>
      </c>
    </row>
    <row r="151" spans="1:13" x14ac:dyDescent="0.2">
      <c r="A151" s="5">
        <v>40399</v>
      </c>
      <c r="B151" s="5">
        <v>43251</v>
      </c>
      <c r="C151" s="4">
        <v>2.1190000000000002</v>
      </c>
      <c r="D151" s="4">
        <v>2.0539999999999998</v>
      </c>
      <c r="E151" s="4">
        <f t="shared" si="18"/>
        <v>0</v>
      </c>
      <c r="F151" s="4">
        <f t="shared" si="24"/>
        <v>0</v>
      </c>
      <c r="G151" s="15">
        <f t="shared" si="19"/>
        <v>0</v>
      </c>
      <c r="H151" s="8">
        <f t="shared" si="20"/>
        <v>6.0000000000002274E-3</v>
      </c>
      <c r="I151" s="8">
        <f t="shared" si="21"/>
        <v>2.1190000000000002</v>
      </c>
      <c r="J151" s="8">
        <f t="shared" si="25"/>
        <v>6.0000000000002274E-3</v>
      </c>
      <c r="K151" s="19">
        <f t="shared" si="26"/>
        <v>1.9985000000000004</v>
      </c>
      <c r="L151" s="19">
        <f t="shared" si="22"/>
        <v>8393700.0000000019</v>
      </c>
      <c r="M151" s="21">
        <f t="shared" si="23"/>
        <v>889980.00000000012</v>
      </c>
    </row>
    <row r="152" spans="1:13" x14ac:dyDescent="0.2">
      <c r="A152" s="5">
        <v>40400</v>
      </c>
      <c r="B152" s="5">
        <v>43280</v>
      </c>
      <c r="C152" s="4">
        <v>2.085</v>
      </c>
      <c r="D152" s="4">
        <v>2.0259999999999998</v>
      </c>
      <c r="E152" s="4">
        <f t="shared" si="18"/>
        <v>0</v>
      </c>
      <c r="F152" s="4">
        <f t="shared" si="24"/>
        <v>0</v>
      </c>
      <c r="G152" s="15">
        <f t="shared" si="19"/>
        <v>0</v>
      </c>
      <c r="H152" s="8">
        <f t="shared" si="20"/>
        <v>-3.4000000000000252E-2</v>
      </c>
      <c r="I152" s="8">
        <f t="shared" si="21"/>
        <v>2.085</v>
      </c>
      <c r="J152" s="8">
        <f t="shared" si="25"/>
        <v>-3.4000000000000252E-2</v>
      </c>
      <c r="K152" s="19">
        <f t="shared" si="26"/>
        <v>1.9645000000000001</v>
      </c>
      <c r="L152" s="19">
        <f t="shared" si="22"/>
        <v>8250900.0000000009</v>
      </c>
      <c r="M152" s="21">
        <f t="shared" si="23"/>
        <v>875700</v>
      </c>
    </row>
    <row r="153" spans="1:13" x14ac:dyDescent="0.2">
      <c r="A153" s="5">
        <v>40401</v>
      </c>
      <c r="B153" s="5">
        <v>43312</v>
      </c>
      <c r="C153" s="4">
        <v>1.998</v>
      </c>
      <c r="D153" s="4">
        <v>1.9550000000000001</v>
      </c>
      <c r="E153" s="4">
        <f t="shared" si="18"/>
        <v>0</v>
      </c>
      <c r="F153" s="4">
        <f t="shared" si="24"/>
        <v>0</v>
      </c>
      <c r="G153" s="15">
        <f t="shared" si="19"/>
        <v>0</v>
      </c>
      <c r="H153" s="8">
        <f t="shared" si="20"/>
        <v>-8.6999999999999966E-2</v>
      </c>
      <c r="I153" s="8">
        <f t="shared" si="21"/>
        <v>1.998</v>
      </c>
      <c r="J153" s="8">
        <f t="shared" si="25"/>
        <v>-8.6999999999999966E-2</v>
      </c>
      <c r="K153" s="19">
        <f t="shared" si="26"/>
        <v>1.8775000000000002</v>
      </c>
      <c r="L153" s="19">
        <f t="shared" si="22"/>
        <v>7885500.0000000009</v>
      </c>
      <c r="M153" s="21">
        <f t="shared" si="23"/>
        <v>839160</v>
      </c>
    </row>
    <row r="154" spans="1:13" x14ac:dyDescent="0.2">
      <c r="A154" s="5">
        <v>40402</v>
      </c>
      <c r="B154" s="5">
        <v>43343</v>
      </c>
      <c r="C154" s="4">
        <v>1.9550000000000001</v>
      </c>
      <c r="D154" s="4">
        <v>1.8979999999999999</v>
      </c>
      <c r="E154" s="4">
        <f t="shared" si="18"/>
        <v>0</v>
      </c>
      <c r="F154" s="4">
        <f t="shared" si="24"/>
        <v>0</v>
      </c>
      <c r="G154" s="15">
        <f t="shared" si="19"/>
        <v>0</v>
      </c>
      <c r="H154" s="8">
        <f t="shared" si="20"/>
        <v>-4.2999999999999927E-2</v>
      </c>
      <c r="I154" s="8">
        <f t="shared" si="21"/>
        <v>1.9550000000000001</v>
      </c>
      <c r="J154" s="8">
        <f t="shared" si="25"/>
        <v>-4.2999999999999927E-2</v>
      </c>
      <c r="K154" s="19">
        <f t="shared" si="26"/>
        <v>1.8345000000000002</v>
      </c>
      <c r="L154" s="19">
        <f t="shared" si="22"/>
        <v>7704900.0000000009</v>
      </c>
      <c r="M154" s="21">
        <f t="shared" si="23"/>
        <v>821100</v>
      </c>
    </row>
    <row r="155" spans="1:13" x14ac:dyDescent="0.2">
      <c r="A155" s="5">
        <v>40403</v>
      </c>
      <c r="B155" s="5">
        <v>43371</v>
      </c>
      <c r="C155" s="4">
        <v>1.94</v>
      </c>
      <c r="D155" s="4">
        <v>1.885</v>
      </c>
      <c r="E155" s="4">
        <f t="shared" si="18"/>
        <v>0</v>
      </c>
      <c r="F155" s="4">
        <f t="shared" si="24"/>
        <v>0</v>
      </c>
      <c r="G155" s="15">
        <f t="shared" si="19"/>
        <v>0</v>
      </c>
      <c r="H155" s="8">
        <f t="shared" si="20"/>
        <v>-1.5000000000000124E-2</v>
      </c>
      <c r="I155" s="8">
        <f t="shared" si="21"/>
        <v>1.94</v>
      </c>
      <c r="J155" s="8">
        <f t="shared" si="25"/>
        <v>-1.5000000000000124E-2</v>
      </c>
      <c r="K155" s="19">
        <f t="shared" si="26"/>
        <v>1.8195000000000001</v>
      </c>
      <c r="L155" s="19">
        <f t="shared" si="22"/>
        <v>7641900.0000000009</v>
      </c>
      <c r="M155" s="21">
        <f t="shared" si="23"/>
        <v>814800</v>
      </c>
    </row>
    <row r="156" spans="1:13" x14ac:dyDescent="0.2">
      <c r="A156" s="5">
        <v>40406</v>
      </c>
      <c r="B156" s="5">
        <v>43404</v>
      </c>
      <c r="C156" s="4">
        <v>1.9239999999999999</v>
      </c>
      <c r="D156" s="4">
        <v>1.879</v>
      </c>
      <c r="E156" s="4">
        <f t="shared" si="18"/>
        <v>0</v>
      </c>
      <c r="F156" s="4">
        <f t="shared" si="24"/>
        <v>0</v>
      </c>
      <c r="G156" s="15">
        <f t="shared" si="19"/>
        <v>0</v>
      </c>
      <c r="H156" s="8">
        <f t="shared" si="20"/>
        <v>-1.6000000000000014E-2</v>
      </c>
      <c r="I156" s="8">
        <f t="shared" si="21"/>
        <v>1.9239999999999999</v>
      </c>
      <c r="J156" s="8">
        <f t="shared" si="25"/>
        <v>-1.6000000000000014E-2</v>
      </c>
      <c r="K156" s="19">
        <f t="shared" si="26"/>
        <v>1.8035000000000001</v>
      </c>
      <c r="L156" s="19">
        <f t="shared" si="22"/>
        <v>7574700.0000000009</v>
      </c>
      <c r="M156" s="21">
        <f t="shared" si="23"/>
        <v>808080</v>
      </c>
    </row>
    <row r="157" spans="1:13" x14ac:dyDescent="0.2">
      <c r="A157" s="5">
        <v>40407</v>
      </c>
      <c r="B157" s="5">
        <v>43434</v>
      </c>
      <c r="C157" s="4">
        <v>1.9530000000000001</v>
      </c>
      <c r="D157" s="4">
        <v>1.907</v>
      </c>
      <c r="E157" s="4">
        <f t="shared" si="18"/>
        <v>0</v>
      </c>
      <c r="F157" s="4">
        <f t="shared" si="24"/>
        <v>0</v>
      </c>
      <c r="G157" s="15">
        <f t="shared" si="19"/>
        <v>0</v>
      </c>
      <c r="H157" s="8">
        <f t="shared" si="20"/>
        <v>2.9000000000000137E-2</v>
      </c>
      <c r="I157" s="8">
        <f t="shared" si="21"/>
        <v>1.9530000000000001</v>
      </c>
      <c r="J157" s="8">
        <f t="shared" si="25"/>
        <v>2.9000000000000137E-2</v>
      </c>
      <c r="K157" s="19">
        <f t="shared" si="26"/>
        <v>1.8325000000000002</v>
      </c>
      <c r="L157" s="19">
        <f t="shared" si="22"/>
        <v>7696500.0000000009</v>
      </c>
      <c r="M157" s="21">
        <f t="shared" si="23"/>
        <v>820260</v>
      </c>
    </row>
    <row r="158" spans="1:13" x14ac:dyDescent="0.2">
      <c r="A158" s="5">
        <v>40408</v>
      </c>
      <c r="B158" s="5">
        <v>43465</v>
      </c>
      <c r="C158" s="4">
        <v>1.9610000000000001</v>
      </c>
      <c r="D158" s="4">
        <v>1.907</v>
      </c>
      <c r="E158" s="4">
        <f t="shared" si="18"/>
        <v>0</v>
      </c>
      <c r="F158" s="4">
        <f t="shared" si="24"/>
        <v>0</v>
      </c>
      <c r="G158" s="15">
        <f t="shared" si="19"/>
        <v>0</v>
      </c>
      <c r="H158" s="8">
        <f t="shared" si="20"/>
        <v>8.0000000000000071E-3</v>
      </c>
      <c r="I158" s="8">
        <f t="shared" si="21"/>
        <v>1.9610000000000001</v>
      </c>
      <c r="J158" s="8">
        <f t="shared" si="25"/>
        <v>8.0000000000000071E-3</v>
      </c>
      <c r="K158" s="19">
        <f t="shared" si="26"/>
        <v>1.8405000000000002</v>
      </c>
      <c r="L158" s="19">
        <f t="shared" si="22"/>
        <v>7730100.0000000009</v>
      </c>
      <c r="M158" s="21">
        <f t="shared" si="23"/>
        <v>823620</v>
      </c>
    </row>
    <row r="159" spans="1:13" x14ac:dyDescent="0.2">
      <c r="A159" s="5">
        <v>40409</v>
      </c>
      <c r="B159" s="5">
        <v>43496</v>
      </c>
      <c r="C159" s="4">
        <v>1.929</v>
      </c>
      <c r="D159" s="4">
        <v>1.877</v>
      </c>
      <c r="E159" s="4">
        <f t="shared" si="18"/>
        <v>0</v>
      </c>
      <c r="F159" s="4">
        <f t="shared" si="24"/>
        <v>0</v>
      </c>
      <c r="G159" s="15">
        <f t="shared" si="19"/>
        <v>0</v>
      </c>
      <c r="H159" s="8">
        <f t="shared" si="20"/>
        <v>-3.2000000000000028E-2</v>
      </c>
      <c r="I159" s="8">
        <f t="shared" si="21"/>
        <v>1.929</v>
      </c>
      <c r="J159" s="8">
        <f t="shared" si="25"/>
        <v>-3.2000000000000028E-2</v>
      </c>
      <c r="K159" s="19">
        <f t="shared" si="26"/>
        <v>1.8085000000000002</v>
      </c>
      <c r="L159" s="19">
        <f t="shared" si="22"/>
        <v>7595700.0000000009</v>
      </c>
      <c r="M159" s="21">
        <f t="shared" si="23"/>
        <v>810180</v>
      </c>
    </row>
    <row r="160" spans="1:13" x14ac:dyDescent="0.2">
      <c r="A160" s="5">
        <v>40410</v>
      </c>
      <c r="B160" s="5">
        <v>43524</v>
      </c>
      <c r="C160" s="4">
        <v>1.925</v>
      </c>
      <c r="D160" s="4">
        <v>1.8680000000000001</v>
      </c>
      <c r="E160" s="4">
        <f t="shared" si="18"/>
        <v>0</v>
      </c>
      <c r="F160" s="4">
        <f t="shared" si="24"/>
        <v>0</v>
      </c>
      <c r="G160" s="15">
        <f t="shared" si="19"/>
        <v>0</v>
      </c>
      <c r="H160" s="8">
        <f t="shared" si="20"/>
        <v>-4.0000000000000036E-3</v>
      </c>
      <c r="I160" s="8">
        <f t="shared" si="21"/>
        <v>1.925</v>
      </c>
      <c r="J160" s="8">
        <f t="shared" si="25"/>
        <v>-4.0000000000000036E-3</v>
      </c>
      <c r="K160" s="19">
        <f t="shared" si="26"/>
        <v>1.8045000000000002</v>
      </c>
      <c r="L160" s="19">
        <f t="shared" si="22"/>
        <v>7578900.0000000009</v>
      </c>
      <c r="M160" s="21">
        <f t="shared" si="23"/>
        <v>808500</v>
      </c>
    </row>
    <row r="161" spans="1:13" x14ac:dyDescent="0.2">
      <c r="A161" s="5">
        <v>40413</v>
      </c>
      <c r="B161" s="5">
        <v>43553</v>
      </c>
      <c r="C161" s="4">
        <v>1.881</v>
      </c>
      <c r="D161" s="4">
        <v>1.839</v>
      </c>
      <c r="E161" s="4">
        <f t="shared" si="18"/>
        <v>0</v>
      </c>
      <c r="F161" s="4">
        <f t="shared" si="24"/>
        <v>0</v>
      </c>
      <c r="G161" s="15">
        <f t="shared" si="19"/>
        <v>0</v>
      </c>
      <c r="H161" s="8">
        <f t="shared" si="20"/>
        <v>-4.4000000000000039E-2</v>
      </c>
      <c r="I161" s="8">
        <f t="shared" si="21"/>
        <v>1.881</v>
      </c>
      <c r="J161" s="8">
        <f t="shared" si="25"/>
        <v>-4.4000000000000039E-2</v>
      </c>
      <c r="K161" s="19">
        <f t="shared" si="26"/>
        <v>1.7605000000000002</v>
      </c>
      <c r="L161" s="19">
        <f t="shared" si="22"/>
        <v>7394100.0000000009</v>
      </c>
      <c r="M161" s="21">
        <f t="shared" si="23"/>
        <v>790020</v>
      </c>
    </row>
    <row r="162" spans="1:13" x14ac:dyDescent="0.2">
      <c r="A162" s="5">
        <v>40414</v>
      </c>
      <c r="B162" s="5">
        <v>43585</v>
      </c>
      <c r="C162" s="4">
        <v>1.849</v>
      </c>
      <c r="D162" s="4">
        <v>1.8089999999999999</v>
      </c>
      <c r="E162" s="4">
        <f t="shared" si="18"/>
        <v>1</v>
      </c>
      <c r="F162" s="4">
        <f t="shared" si="24"/>
        <v>1</v>
      </c>
      <c r="G162" s="15">
        <f t="shared" si="19"/>
        <v>1E-3</v>
      </c>
      <c r="H162" s="8">
        <f t="shared" si="20"/>
        <v>-3.2000000000000028E-2</v>
      </c>
      <c r="I162" s="8">
        <f t="shared" si="21"/>
        <v>1.8480000000000001</v>
      </c>
      <c r="J162" s="8">
        <f t="shared" si="25"/>
        <v>-3.2000000000000028E-2</v>
      </c>
      <c r="K162" s="19">
        <f t="shared" si="26"/>
        <v>1.7275000000000003</v>
      </c>
      <c r="L162" s="19">
        <f t="shared" si="22"/>
        <v>7255500.0000000009</v>
      </c>
      <c r="M162" s="21">
        <f t="shared" si="23"/>
        <v>776160</v>
      </c>
    </row>
    <row r="163" spans="1:13" x14ac:dyDescent="0.2">
      <c r="A163" s="5">
        <v>40415</v>
      </c>
      <c r="B163" s="5">
        <v>43616</v>
      </c>
      <c r="C163" s="4">
        <v>1.8640000000000001</v>
      </c>
      <c r="D163" s="4">
        <v>1.825</v>
      </c>
      <c r="E163" s="4">
        <f t="shared" si="18"/>
        <v>0</v>
      </c>
      <c r="F163" s="4">
        <f t="shared" si="24"/>
        <v>2</v>
      </c>
      <c r="G163" s="15">
        <f t="shared" si="19"/>
        <v>0</v>
      </c>
      <c r="H163" s="8">
        <f t="shared" si="20"/>
        <v>1.5000000000000124E-2</v>
      </c>
      <c r="I163" s="8">
        <f t="shared" si="21"/>
        <v>1.8640000000000001</v>
      </c>
      <c r="J163" s="8">
        <f t="shared" si="25"/>
        <v>1.6000000000000014E-2</v>
      </c>
      <c r="K163" s="19">
        <f t="shared" si="26"/>
        <v>1.7435000000000003</v>
      </c>
      <c r="L163" s="19">
        <f t="shared" si="22"/>
        <v>7322700.0000000009</v>
      </c>
      <c r="M163" s="21">
        <f t="shared" si="23"/>
        <v>782880</v>
      </c>
    </row>
    <row r="164" spans="1:13" x14ac:dyDescent="0.2">
      <c r="A164" s="5">
        <v>40416</v>
      </c>
      <c r="B164" s="5">
        <v>43644</v>
      </c>
      <c r="C164" s="4">
        <v>1.909</v>
      </c>
      <c r="D164" s="4">
        <v>1.869</v>
      </c>
      <c r="E164" s="4">
        <f t="shared" si="18"/>
        <v>0</v>
      </c>
      <c r="F164" s="4">
        <f t="shared" si="24"/>
        <v>3</v>
      </c>
      <c r="G164" s="15">
        <f t="shared" si="19"/>
        <v>0</v>
      </c>
      <c r="H164" s="8">
        <f t="shared" si="20"/>
        <v>4.4999999999999929E-2</v>
      </c>
      <c r="I164" s="8">
        <f t="shared" si="21"/>
        <v>1.909</v>
      </c>
      <c r="J164" s="8">
        <f t="shared" si="25"/>
        <v>4.4000000000000039E-2</v>
      </c>
      <c r="K164" s="19">
        <f t="shared" si="26"/>
        <v>1.7875000000000003</v>
      </c>
      <c r="L164" s="19">
        <f t="shared" si="22"/>
        <v>7507500.0000000009</v>
      </c>
      <c r="M164" s="21">
        <f t="shared" si="23"/>
        <v>801780</v>
      </c>
    </row>
    <row r="165" spans="1:13" x14ac:dyDescent="0.2">
      <c r="A165" s="5">
        <v>40417</v>
      </c>
      <c r="B165" s="5">
        <v>43677</v>
      </c>
      <c r="C165" s="4">
        <v>1.948</v>
      </c>
      <c r="D165" s="4">
        <v>1.915</v>
      </c>
      <c r="E165" s="4">
        <f t="shared" si="18"/>
        <v>0</v>
      </c>
      <c r="F165" s="4">
        <f t="shared" si="24"/>
        <v>4</v>
      </c>
      <c r="G165" s="15">
        <f t="shared" si="19"/>
        <v>0</v>
      </c>
      <c r="H165" s="8">
        <f t="shared" si="20"/>
        <v>3.8999999999999924E-2</v>
      </c>
      <c r="I165" s="8">
        <f t="shared" si="21"/>
        <v>1.948</v>
      </c>
      <c r="J165" s="8">
        <f t="shared" si="25"/>
        <v>4.6000000000000041E-2</v>
      </c>
      <c r="K165" s="19">
        <f t="shared" si="26"/>
        <v>1.8335000000000004</v>
      </c>
      <c r="L165" s="19">
        <f t="shared" si="22"/>
        <v>7700700.0000000009</v>
      </c>
      <c r="M165" s="21">
        <f t="shared" si="23"/>
        <v>818159.99999999988</v>
      </c>
    </row>
    <row r="166" spans="1:13" x14ac:dyDescent="0.2">
      <c r="A166" s="5">
        <v>40420</v>
      </c>
      <c r="B166" s="5">
        <v>43707</v>
      </c>
      <c r="C166" s="4">
        <v>1.9339999999999999</v>
      </c>
      <c r="D166" s="4">
        <v>1.9079999999999999</v>
      </c>
      <c r="E166" s="4">
        <f t="shared" si="18"/>
        <v>0</v>
      </c>
      <c r="F166" s="4">
        <f t="shared" si="24"/>
        <v>5</v>
      </c>
      <c r="G166" s="15">
        <f t="shared" si="19"/>
        <v>0</v>
      </c>
      <c r="H166" s="8">
        <f t="shared" si="20"/>
        <v>-1.4000000000000012E-2</v>
      </c>
      <c r="I166" s="8">
        <f t="shared" si="21"/>
        <v>1.9339999999999999</v>
      </c>
      <c r="J166" s="8">
        <f t="shared" si="25"/>
        <v>-7.0000000000001172E-3</v>
      </c>
      <c r="K166" s="19">
        <f t="shared" si="26"/>
        <v>1.8265000000000002</v>
      </c>
      <c r="L166" s="19">
        <f t="shared" si="22"/>
        <v>7671300.0000000019</v>
      </c>
      <c r="M166" s="21">
        <f t="shared" si="23"/>
        <v>812280</v>
      </c>
    </row>
    <row r="167" spans="1:13" x14ac:dyDescent="0.2">
      <c r="A167" s="5">
        <v>40421</v>
      </c>
      <c r="B167" s="5">
        <v>43738</v>
      </c>
      <c r="C167" s="4">
        <v>1.889</v>
      </c>
      <c r="D167" s="4">
        <v>1.857</v>
      </c>
      <c r="E167" s="4">
        <f t="shared" si="18"/>
        <v>2</v>
      </c>
      <c r="F167" s="4">
        <f t="shared" si="24"/>
        <v>0</v>
      </c>
      <c r="G167" s="15">
        <f t="shared" si="19"/>
        <v>0</v>
      </c>
      <c r="H167" s="8">
        <f t="shared" si="20"/>
        <v>-4.4999999999999929E-2</v>
      </c>
      <c r="I167" s="8">
        <f t="shared" si="21"/>
        <v>1.889</v>
      </c>
      <c r="J167" s="8">
        <f t="shared" si="25"/>
        <v>-5.0999999999999934E-2</v>
      </c>
      <c r="K167" s="19">
        <f t="shared" si="26"/>
        <v>1.7755000000000003</v>
      </c>
      <c r="L167" s="19">
        <f t="shared" si="22"/>
        <v>7457100.0000000019</v>
      </c>
      <c r="M167" s="21">
        <f t="shared" si="23"/>
        <v>793380</v>
      </c>
    </row>
    <row r="168" spans="1:13" x14ac:dyDescent="0.2">
      <c r="A168" s="5">
        <v>40422</v>
      </c>
      <c r="B168" s="5">
        <v>43769</v>
      </c>
      <c r="C168" s="4">
        <v>1.889</v>
      </c>
      <c r="D168" s="4">
        <v>1.895</v>
      </c>
      <c r="E168" s="4">
        <f t="shared" si="18"/>
        <v>0</v>
      </c>
      <c r="F168" s="4">
        <f t="shared" si="24"/>
        <v>0</v>
      </c>
      <c r="G168" s="15">
        <f t="shared" si="19"/>
        <v>0</v>
      </c>
      <c r="H168" s="8">
        <f t="shared" si="20"/>
        <v>0</v>
      </c>
      <c r="I168" s="8">
        <f t="shared" si="21"/>
        <v>1.889</v>
      </c>
      <c r="J168" s="8">
        <f t="shared" si="25"/>
        <v>3.2000000000000028E-2</v>
      </c>
      <c r="K168" s="19">
        <f t="shared" si="26"/>
        <v>1.8075000000000003</v>
      </c>
      <c r="L168" s="19">
        <f t="shared" si="22"/>
        <v>7591500.0000000009</v>
      </c>
      <c r="M168" s="21">
        <f t="shared" si="23"/>
        <v>793380</v>
      </c>
    </row>
    <row r="169" spans="1:13" x14ac:dyDescent="0.2">
      <c r="A169" s="5">
        <v>40423</v>
      </c>
      <c r="B169" s="5">
        <v>43798</v>
      </c>
      <c r="C169" s="4">
        <v>1.9219999999999999</v>
      </c>
      <c r="D169" s="4">
        <v>1.923</v>
      </c>
      <c r="E169" s="4">
        <f t="shared" si="18"/>
        <v>0</v>
      </c>
      <c r="F169" s="4">
        <f t="shared" si="24"/>
        <v>0</v>
      </c>
      <c r="G169" s="15">
        <f t="shared" si="19"/>
        <v>0</v>
      </c>
      <c r="H169" s="8">
        <f t="shared" si="20"/>
        <v>3.2999999999999918E-2</v>
      </c>
      <c r="I169" s="8">
        <f t="shared" si="21"/>
        <v>1.9219999999999999</v>
      </c>
      <c r="J169" s="8">
        <f t="shared" si="25"/>
        <v>3.2999999999999918E-2</v>
      </c>
      <c r="K169" s="19">
        <f t="shared" si="26"/>
        <v>1.8405000000000002</v>
      </c>
      <c r="L169" s="19">
        <f t="shared" si="22"/>
        <v>7730100.0000000009</v>
      </c>
      <c r="M169" s="21">
        <f t="shared" si="23"/>
        <v>807240</v>
      </c>
    </row>
    <row r="170" spans="1:13" x14ac:dyDescent="0.2">
      <c r="A170" s="5">
        <v>40424</v>
      </c>
      <c r="B170" s="5">
        <v>43830</v>
      </c>
      <c r="C170" s="4">
        <v>1.92</v>
      </c>
      <c r="D170" s="4">
        <v>1.921</v>
      </c>
      <c r="E170" s="4">
        <f t="shared" si="18"/>
        <v>0</v>
      </c>
      <c r="F170" s="4">
        <f t="shared" si="24"/>
        <v>0</v>
      </c>
      <c r="G170" s="15">
        <f t="shared" si="19"/>
        <v>0</v>
      </c>
      <c r="H170" s="8">
        <f t="shared" si="20"/>
        <v>-2.0000000000000018E-3</v>
      </c>
      <c r="I170" s="8">
        <f t="shared" si="21"/>
        <v>1.92</v>
      </c>
      <c r="J170" s="8">
        <f t="shared" si="25"/>
        <v>-2.0000000000000018E-3</v>
      </c>
      <c r="K170" s="19">
        <f t="shared" si="26"/>
        <v>1.8385000000000002</v>
      </c>
      <c r="L170" s="19">
        <f t="shared" si="22"/>
        <v>7721700.0000000009</v>
      </c>
      <c r="M170" s="21">
        <f t="shared" si="23"/>
        <v>806400</v>
      </c>
    </row>
    <row r="171" spans="1:13" x14ac:dyDescent="0.2">
      <c r="A171" s="5">
        <v>40428</v>
      </c>
      <c r="B171" s="5">
        <v>43861</v>
      </c>
      <c r="C171" s="4">
        <v>1.9330000000000001</v>
      </c>
      <c r="D171" s="4">
        <v>1.9330000000000001</v>
      </c>
      <c r="E171" s="4">
        <f t="shared" si="18"/>
        <v>0</v>
      </c>
      <c r="F171" s="4">
        <f t="shared" si="24"/>
        <v>0</v>
      </c>
      <c r="G171" s="15">
        <f t="shared" si="19"/>
        <v>0</v>
      </c>
      <c r="H171" s="8">
        <f t="shared" si="20"/>
        <v>1.3000000000000123E-2</v>
      </c>
      <c r="I171" s="8">
        <f t="shared" si="21"/>
        <v>1.9330000000000001</v>
      </c>
      <c r="J171" s="8">
        <f t="shared" si="25"/>
        <v>1.3000000000000123E-2</v>
      </c>
      <c r="K171" s="19">
        <f t="shared" si="26"/>
        <v>1.8515000000000004</v>
      </c>
      <c r="L171" s="19">
        <f t="shared" si="22"/>
        <v>7776300.0000000019</v>
      </c>
      <c r="M171" s="21">
        <f t="shared" si="23"/>
        <v>811860</v>
      </c>
    </row>
    <row r="172" spans="1:13" x14ac:dyDescent="0.2">
      <c r="A172" s="5">
        <v>40429</v>
      </c>
      <c r="B172" s="5">
        <v>43889</v>
      </c>
      <c r="C172" s="4">
        <v>1.9390000000000001</v>
      </c>
      <c r="D172" s="4">
        <v>1.9390000000000001</v>
      </c>
      <c r="E172" s="4">
        <f t="shared" si="18"/>
        <v>0</v>
      </c>
      <c r="F172" s="4">
        <f t="shared" si="24"/>
        <v>0</v>
      </c>
      <c r="G172" s="15">
        <f t="shared" si="19"/>
        <v>0</v>
      </c>
      <c r="H172" s="8">
        <f t="shared" si="20"/>
        <v>6.0000000000000053E-3</v>
      </c>
      <c r="I172" s="8">
        <f t="shared" si="21"/>
        <v>1.9390000000000001</v>
      </c>
      <c r="J172" s="8">
        <f t="shared" si="25"/>
        <v>6.0000000000000053E-3</v>
      </c>
      <c r="K172" s="19">
        <f t="shared" si="26"/>
        <v>1.8575000000000004</v>
      </c>
      <c r="L172" s="19">
        <f t="shared" si="22"/>
        <v>7801500.0000000009</v>
      </c>
      <c r="M172" s="21">
        <f t="shared" si="23"/>
        <v>814380</v>
      </c>
    </row>
    <row r="173" spans="1:13" x14ac:dyDescent="0.2">
      <c r="A173" s="5">
        <v>40430</v>
      </c>
      <c r="B173" s="5">
        <v>43921</v>
      </c>
      <c r="C173" s="4">
        <v>1.9350000000000001</v>
      </c>
      <c r="D173" s="4">
        <v>1.9330000000000001</v>
      </c>
      <c r="E173" s="4">
        <f t="shared" si="18"/>
        <v>0</v>
      </c>
      <c r="F173" s="4">
        <f t="shared" si="24"/>
        <v>0</v>
      </c>
      <c r="G173" s="15">
        <f t="shared" si="19"/>
        <v>0</v>
      </c>
      <c r="H173" s="8">
        <f t="shared" si="20"/>
        <v>-4.0000000000000036E-3</v>
      </c>
      <c r="I173" s="8">
        <f t="shared" si="21"/>
        <v>1.9350000000000001</v>
      </c>
      <c r="J173" s="8">
        <f t="shared" si="25"/>
        <v>-4.0000000000000036E-3</v>
      </c>
      <c r="K173" s="19">
        <f t="shared" si="26"/>
        <v>1.8535000000000004</v>
      </c>
      <c r="L173" s="19">
        <f t="shared" si="22"/>
        <v>7784700.0000000009</v>
      </c>
      <c r="M173" s="21">
        <f t="shared" si="23"/>
        <v>812700</v>
      </c>
    </row>
    <row r="174" spans="1:13" x14ac:dyDescent="0.2">
      <c r="A174" s="5">
        <v>40431</v>
      </c>
      <c r="B174" s="5">
        <v>43951</v>
      </c>
      <c r="C174" s="4">
        <v>1.9730000000000001</v>
      </c>
      <c r="D174" s="4">
        <v>1.9650000000000001</v>
      </c>
      <c r="E174" s="4">
        <f t="shared" si="18"/>
        <v>0</v>
      </c>
      <c r="F174" s="4">
        <f t="shared" si="24"/>
        <v>0</v>
      </c>
      <c r="G174" s="15">
        <f t="shared" si="19"/>
        <v>0</v>
      </c>
      <c r="H174" s="8">
        <f t="shared" si="20"/>
        <v>3.8000000000000034E-2</v>
      </c>
      <c r="I174" s="8">
        <f t="shared" si="21"/>
        <v>1.9730000000000001</v>
      </c>
      <c r="J174" s="8">
        <f t="shared" si="25"/>
        <v>3.8000000000000034E-2</v>
      </c>
      <c r="K174" s="19">
        <f t="shared" si="26"/>
        <v>1.8915000000000004</v>
      </c>
      <c r="L174" s="19">
        <f t="shared" si="22"/>
        <v>7944300.0000000019</v>
      </c>
      <c r="M174" s="21">
        <f t="shared" si="23"/>
        <v>828660</v>
      </c>
    </row>
    <row r="175" spans="1:13" x14ac:dyDescent="0.2">
      <c r="A175" s="5">
        <v>40434</v>
      </c>
      <c r="B175" s="5">
        <v>43980</v>
      </c>
      <c r="C175" s="4">
        <v>1.9810000000000001</v>
      </c>
      <c r="D175" s="4">
        <v>1.974</v>
      </c>
      <c r="E175" s="4">
        <f t="shared" si="18"/>
        <v>0</v>
      </c>
      <c r="F175" s="4">
        <f t="shared" si="24"/>
        <v>0</v>
      </c>
      <c r="G175" s="15">
        <f t="shared" si="19"/>
        <v>0</v>
      </c>
      <c r="H175" s="8">
        <f t="shared" si="20"/>
        <v>8.0000000000000071E-3</v>
      </c>
      <c r="I175" s="8">
        <f t="shared" si="21"/>
        <v>1.9810000000000001</v>
      </c>
      <c r="J175" s="8">
        <f t="shared" si="25"/>
        <v>8.0000000000000071E-3</v>
      </c>
      <c r="K175" s="19">
        <f t="shared" si="26"/>
        <v>1.8995000000000004</v>
      </c>
      <c r="L175" s="19">
        <f t="shared" si="22"/>
        <v>7977900.0000000019</v>
      </c>
      <c r="M175" s="21">
        <f t="shared" si="23"/>
        <v>832020.00000000012</v>
      </c>
    </row>
    <row r="176" spans="1:13" x14ac:dyDescent="0.2">
      <c r="A176" s="5">
        <v>40435</v>
      </c>
      <c r="B176" s="5">
        <v>44012</v>
      </c>
      <c r="C176" s="4">
        <v>1.9690000000000001</v>
      </c>
      <c r="D176" s="4">
        <v>1.9650000000000001</v>
      </c>
      <c r="E176" s="4">
        <f t="shared" si="18"/>
        <v>0</v>
      </c>
      <c r="F176" s="4">
        <f t="shared" si="24"/>
        <v>0</v>
      </c>
      <c r="G176" s="15">
        <f t="shared" si="19"/>
        <v>0</v>
      </c>
      <c r="H176" s="8">
        <f t="shared" si="20"/>
        <v>-1.2000000000000011E-2</v>
      </c>
      <c r="I176" s="8">
        <f t="shared" si="21"/>
        <v>1.9690000000000001</v>
      </c>
      <c r="J176" s="8">
        <f t="shared" si="25"/>
        <v>-1.2000000000000011E-2</v>
      </c>
      <c r="K176" s="19">
        <f t="shared" si="26"/>
        <v>1.8875000000000004</v>
      </c>
      <c r="L176" s="19">
        <f t="shared" si="22"/>
        <v>7927500.0000000009</v>
      </c>
      <c r="M176" s="21">
        <f t="shared" si="23"/>
        <v>826980</v>
      </c>
    </row>
    <row r="177" spans="1:13" x14ac:dyDescent="0.2">
      <c r="A177" s="5">
        <v>40436</v>
      </c>
      <c r="B177" s="5">
        <v>44043</v>
      </c>
      <c r="C177" s="4">
        <v>1.9630000000000001</v>
      </c>
      <c r="D177" s="4">
        <v>1.9610000000000001</v>
      </c>
      <c r="E177" s="4">
        <f t="shared" si="18"/>
        <v>0</v>
      </c>
      <c r="F177" s="4">
        <f t="shared" si="24"/>
        <v>0</v>
      </c>
      <c r="G177" s="15">
        <f t="shared" si="19"/>
        <v>0</v>
      </c>
      <c r="H177" s="8">
        <f t="shared" si="20"/>
        <v>-6.0000000000000053E-3</v>
      </c>
      <c r="I177" s="8">
        <f t="shared" si="21"/>
        <v>1.9630000000000001</v>
      </c>
      <c r="J177" s="8">
        <f t="shared" si="25"/>
        <v>-6.0000000000000053E-3</v>
      </c>
      <c r="K177" s="19">
        <f t="shared" si="26"/>
        <v>1.8815000000000004</v>
      </c>
      <c r="L177" s="19">
        <f t="shared" si="22"/>
        <v>7902300.0000000019</v>
      </c>
      <c r="M177" s="21">
        <f t="shared" si="23"/>
        <v>824460</v>
      </c>
    </row>
    <row r="178" spans="1:13" x14ac:dyDescent="0.2">
      <c r="A178" s="5">
        <v>40437</v>
      </c>
      <c r="B178" s="5">
        <v>44074</v>
      </c>
      <c r="C178" s="4">
        <v>1.925</v>
      </c>
      <c r="D178" s="4">
        <v>1.9259999999999999</v>
      </c>
      <c r="E178" s="4">
        <f t="shared" si="18"/>
        <v>0</v>
      </c>
      <c r="F178" s="4">
        <f t="shared" si="24"/>
        <v>0</v>
      </c>
      <c r="G178" s="15">
        <f t="shared" si="19"/>
        <v>0</v>
      </c>
      <c r="H178" s="8">
        <f t="shared" si="20"/>
        <v>-3.8000000000000034E-2</v>
      </c>
      <c r="I178" s="8">
        <f t="shared" si="21"/>
        <v>1.925</v>
      </c>
      <c r="J178" s="8">
        <f t="shared" si="25"/>
        <v>-3.8000000000000034E-2</v>
      </c>
      <c r="K178" s="19">
        <f t="shared" si="26"/>
        <v>1.8435000000000004</v>
      </c>
      <c r="L178" s="19">
        <f t="shared" si="22"/>
        <v>7742700.0000000009</v>
      </c>
      <c r="M178" s="21">
        <f t="shared" si="23"/>
        <v>808500</v>
      </c>
    </row>
    <row r="179" spans="1:13" x14ac:dyDescent="0.2">
      <c r="A179" s="5">
        <v>40438</v>
      </c>
      <c r="B179" s="5">
        <v>44104</v>
      </c>
      <c r="C179" s="4">
        <v>1.919</v>
      </c>
      <c r="D179" s="4">
        <v>1.919</v>
      </c>
      <c r="E179" s="4">
        <f t="shared" si="18"/>
        <v>0</v>
      </c>
      <c r="F179" s="4">
        <f t="shared" si="24"/>
        <v>0</v>
      </c>
      <c r="G179" s="15">
        <f t="shared" si="19"/>
        <v>0</v>
      </c>
      <c r="H179" s="8">
        <f t="shared" si="20"/>
        <v>-6.0000000000000053E-3</v>
      </c>
      <c r="I179" s="8">
        <f t="shared" si="21"/>
        <v>1.919</v>
      </c>
      <c r="J179" s="8">
        <f t="shared" si="25"/>
        <v>-6.0000000000000053E-3</v>
      </c>
      <c r="K179" s="19">
        <f t="shared" si="26"/>
        <v>1.8375000000000004</v>
      </c>
      <c r="L179" s="19">
        <f t="shared" si="22"/>
        <v>7717500.0000000009</v>
      </c>
      <c r="M179" s="21">
        <f t="shared" si="23"/>
        <v>805980</v>
      </c>
    </row>
    <row r="180" spans="1:13" x14ac:dyDescent="0.2">
      <c r="A180" s="5">
        <v>40441</v>
      </c>
      <c r="B180" s="5">
        <v>44134</v>
      </c>
      <c r="C180" s="4">
        <v>1.95</v>
      </c>
      <c r="D180" s="4">
        <v>1.948</v>
      </c>
      <c r="E180" s="4">
        <f t="shared" si="18"/>
        <v>0</v>
      </c>
      <c r="F180" s="4">
        <f t="shared" si="24"/>
        <v>0</v>
      </c>
      <c r="G180" s="15">
        <f t="shared" si="19"/>
        <v>0</v>
      </c>
      <c r="H180" s="8">
        <f t="shared" si="20"/>
        <v>3.0999999999999917E-2</v>
      </c>
      <c r="I180" s="8">
        <f t="shared" si="21"/>
        <v>1.95</v>
      </c>
      <c r="J180" s="8">
        <f t="shared" si="25"/>
        <v>3.0999999999999917E-2</v>
      </c>
      <c r="K180" s="19">
        <f t="shared" si="26"/>
        <v>1.8685000000000003</v>
      </c>
      <c r="L180" s="19">
        <f t="shared" si="22"/>
        <v>7847700.0000000009</v>
      </c>
      <c r="M180" s="21">
        <f t="shared" si="23"/>
        <v>819000</v>
      </c>
    </row>
    <row r="181" spans="1:13" x14ac:dyDescent="0.2">
      <c r="A181" s="5">
        <v>40442</v>
      </c>
      <c r="B181" s="5">
        <v>44165</v>
      </c>
      <c r="C181" s="4">
        <v>1.92</v>
      </c>
      <c r="D181" s="4">
        <v>1.919</v>
      </c>
      <c r="E181" s="4">
        <f t="shared" si="18"/>
        <v>0</v>
      </c>
      <c r="F181" s="4">
        <f t="shared" si="24"/>
        <v>0</v>
      </c>
      <c r="G181" s="15">
        <f t="shared" si="19"/>
        <v>0</v>
      </c>
      <c r="H181" s="8">
        <f t="shared" si="20"/>
        <v>-3.0000000000000027E-2</v>
      </c>
      <c r="I181" s="8">
        <f t="shared" si="21"/>
        <v>1.92</v>
      </c>
      <c r="J181" s="8">
        <f t="shared" si="25"/>
        <v>-3.0000000000000027E-2</v>
      </c>
      <c r="K181" s="19">
        <f t="shared" si="26"/>
        <v>1.8385000000000002</v>
      </c>
      <c r="L181" s="19">
        <f t="shared" si="22"/>
        <v>7721700.0000000009</v>
      </c>
      <c r="M181" s="21">
        <f t="shared" si="23"/>
        <v>806400</v>
      </c>
    </row>
    <row r="182" spans="1:13" x14ac:dyDescent="0.2">
      <c r="A182" s="5">
        <v>40443</v>
      </c>
      <c r="B182" s="5">
        <v>44196</v>
      </c>
      <c r="C182" s="4">
        <v>1.901</v>
      </c>
      <c r="D182" s="4">
        <v>1.901</v>
      </c>
      <c r="E182" s="4">
        <f t="shared" si="18"/>
        <v>0</v>
      </c>
      <c r="F182" s="4">
        <f t="shared" si="24"/>
        <v>0</v>
      </c>
      <c r="G182" s="15">
        <f t="shared" si="19"/>
        <v>0</v>
      </c>
      <c r="H182" s="8">
        <f t="shared" si="20"/>
        <v>-1.8999999999999906E-2</v>
      </c>
      <c r="I182" s="8">
        <f t="shared" si="21"/>
        <v>1.901</v>
      </c>
      <c r="J182" s="8">
        <f t="shared" si="25"/>
        <v>-1.8999999999999906E-2</v>
      </c>
      <c r="K182" s="19">
        <f t="shared" si="26"/>
        <v>1.8195000000000003</v>
      </c>
      <c r="L182" s="19">
        <f t="shared" si="22"/>
        <v>7641900.0000000019</v>
      </c>
      <c r="M182" s="21">
        <f t="shared" si="23"/>
        <v>798420</v>
      </c>
    </row>
    <row r="183" spans="1:13" x14ac:dyDescent="0.2">
      <c r="A183" s="5">
        <v>40444</v>
      </c>
      <c r="B183" s="5">
        <v>44225</v>
      </c>
      <c r="C183" s="4">
        <v>1.917</v>
      </c>
      <c r="D183" s="4">
        <v>1.913</v>
      </c>
      <c r="E183" s="4">
        <f t="shared" si="18"/>
        <v>1</v>
      </c>
      <c r="F183" s="4">
        <f t="shared" si="24"/>
        <v>1</v>
      </c>
      <c r="G183" s="15">
        <f t="shared" si="19"/>
        <v>1E-3</v>
      </c>
      <c r="H183" s="8">
        <f t="shared" si="20"/>
        <v>1.6000000000000014E-2</v>
      </c>
      <c r="I183" s="8">
        <f t="shared" si="21"/>
        <v>1.9160000000000001</v>
      </c>
      <c r="J183" s="8">
        <f t="shared" si="25"/>
        <v>1.6000000000000014E-2</v>
      </c>
      <c r="K183" s="19">
        <f t="shared" si="26"/>
        <v>1.8345000000000005</v>
      </c>
      <c r="L183" s="19">
        <f t="shared" si="22"/>
        <v>7704900.0000000019</v>
      </c>
      <c r="M183" s="21">
        <f t="shared" si="23"/>
        <v>804720.00000000012</v>
      </c>
    </row>
    <row r="184" spans="1:13" x14ac:dyDescent="0.2">
      <c r="A184" s="5">
        <v>40445</v>
      </c>
      <c r="B184" s="5">
        <v>44253</v>
      </c>
      <c r="C184" s="4">
        <v>1.9470000000000001</v>
      </c>
      <c r="D184" s="4">
        <v>1.94</v>
      </c>
      <c r="E184" s="4">
        <f t="shared" si="18"/>
        <v>0</v>
      </c>
      <c r="F184" s="4">
        <f t="shared" si="24"/>
        <v>2</v>
      </c>
      <c r="G184" s="15">
        <f t="shared" si="19"/>
        <v>0</v>
      </c>
      <c r="H184" s="8">
        <f t="shared" si="20"/>
        <v>3.0000000000000027E-2</v>
      </c>
      <c r="I184" s="8">
        <f t="shared" si="21"/>
        <v>1.9470000000000001</v>
      </c>
      <c r="J184" s="8">
        <f t="shared" si="25"/>
        <v>2.6999999999999913E-2</v>
      </c>
      <c r="K184" s="19">
        <f t="shared" si="26"/>
        <v>1.8615000000000004</v>
      </c>
      <c r="L184" s="19">
        <f t="shared" si="22"/>
        <v>7818300.0000000019</v>
      </c>
      <c r="M184" s="21">
        <f t="shared" si="23"/>
        <v>817740.00000000012</v>
      </c>
    </row>
    <row r="185" spans="1:13" x14ac:dyDescent="0.2">
      <c r="A185" s="5">
        <v>40448</v>
      </c>
      <c r="B185" s="5">
        <v>44286</v>
      </c>
      <c r="C185" s="4">
        <v>1.9490000000000001</v>
      </c>
      <c r="D185" s="4">
        <v>1.9390000000000001</v>
      </c>
      <c r="E185" s="4">
        <f t="shared" si="18"/>
        <v>0</v>
      </c>
      <c r="F185" s="4">
        <f t="shared" si="24"/>
        <v>3</v>
      </c>
      <c r="G185" s="15">
        <f t="shared" si="19"/>
        <v>0</v>
      </c>
      <c r="H185" s="8">
        <f t="shared" si="20"/>
        <v>2.0000000000000018E-3</v>
      </c>
      <c r="I185" s="8">
        <f t="shared" si="21"/>
        <v>1.9490000000000001</v>
      </c>
      <c r="J185" s="8">
        <f t="shared" si="25"/>
        <v>-9.9999999999988987E-4</v>
      </c>
      <c r="K185" s="19">
        <f t="shared" si="26"/>
        <v>1.8605000000000005</v>
      </c>
      <c r="L185" s="19">
        <f t="shared" si="22"/>
        <v>7814100.0000000019</v>
      </c>
      <c r="M185" s="21">
        <f t="shared" si="23"/>
        <v>818580</v>
      </c>
    </row>
    <row r="186" spans="1:13" x14ac:dyDescent="0.2">
      <c r="A186" s="5">
        <v>40449</v>
      </c>
      <c r="B186" s="5">
        <v>44316</v>
      </c>
      <c r="C186" s="4">
        <v>1.948</v>
      </c>
      <c r="D186" s="4">
        <v>1.9370000000000001</v>
      </c>
      <c r="E186" s="4">
        <f t="shared" si="18"/>
        <v>0</v>
      </c>
      <c r="F186" s="4">
        <f t="shared" si="24"/>
        <v>4</v>
      </c>
      <c r="G186" s="15">
        <f t="shared" si="19"/>
        <v>0</v>
      </c>
      <c r="H186" s="8">
        <f t="shared" si="20"/>
        <v>-1.0000000000001119E-3</v>
      </c>
      <c r="I186" s="8">
        <f t="shared" si="21"/>
        <v>1.948</v>
      </c>
      <c r="J186" s="8">
        <f t="shared" si="25"/>
        <v>-2.0000000000000018E-3</v>
      </c>
      <c r="K186" s="19">
        <f t="shared" si="26"/>
        <v>1.8585000000000005</v>
      </c>
      <c r="L186" s="19">
        <f t="shared" si="22"/>
        <v>7805700.0000000019</v>
      </c>
      <c r="M186" s="21">
        <f t="shared" si="23"/>
        <v>818159.99999999988</v>
      </c>
    </row>
    <row r="187" spans="1:13" x14ac:dyDescent="0.2">
      <c r="A187" s="5">
        <v>40450</v>
      </c>
      <c r="B187" s="5">
        <v>44344</v>
      </c>
      <c r="C187" s="4">
        <v>1.996</v>
      </c>
      <c r="D187" s="4">
        <v>1.9830000000000001</v>
      </c>
      <c r="E187" s="4">
        <f t="shared" si="18"/>
        <v>0</v>
      </c>
      <c r="F187" s="4">
        <f t="shared" si="24"/>
        <v>5</v>
      </c>
      <c r="G187" s="15">
        <f t="shared" si="19"/>
        <v>0</v>
      </c>
      <c r="H187" s="8">
        <f t="shared" si="20"/>
        <v>4.8000000000000043E-2</v>
      </c>
      <c r="I187" s="8">
        <f t="shared" si="21"/>
        <v>1.996</v>
      </c>
      <c r="J187" s="8">
        <f t="shared" si="25"/>
        <v>4.6000000000000041E-2</v>
      </c>
      <c r="K187" s="19">
        <f t="shared" si="26"/>
        <v>1.9045000000000005</v>
      </c>
      <c r="L187" s="19">
        <f t="shared" si="22"/>
        <v>7998900.0000000019</v>
      </c>
      <c r="M187" s="21">
        <f t="shared" si="23"/>
        <v>838320</v>
      </c>
    </row>
    <row r="188" spans="1:13" x14ac:dyDescent="0.2">
      <c r="A188" s="5">
        <v>40451</v>
      </c>
      <c r="B188" s="5">
        <v>44377</v>
      </c>
      <c r="C188" s="4">
        <v>2.0449999999999999</v>
      </c>
      <c r="D188" s="4">
        <v>2.036</v>
      </c>
      <c r="E188" s="4">
        <f t="shared" si="18"/>
        <v>2</v>
      </c>
      <c r="F188" s="4">
        <f t="shared" si="24"/>
        <v>0</v>
      </c>
      <c r="G188" s="15">
        <f t="shared" si="19"/>
        <v>0</v>
      </c>
      <c r="H188" s="8">
        <f t="shared" si="20"/>
        <v>4.8999999999999932E-2</v>
      </c>
      <c r="I188" s="8">
        <f t="shared" si="21"/>
        <v>2.0449999999999999</v>
      </c>
      <c r="J188" s="8">
        <f t="shared" si="25"/>
        <v>5.2999999999999936E-2</v>
      </c>
      <c r="K188" s="19">
        <f t="shared" si="26"/>
        <v>1.9575000000000005</v>
      </c>
      <c r="L188" s="19">
        <f t="shared" si="22"/>
        <v>8221500.0000000028</v>
      </c>
      <c r="M188" s="21">
        <f t="shared" si="23"/>
        <v>858900</v>
      </c>
    </row>
    <row r="189" spans="1:13" x14ac:dyDescent="0.2">
      <c r="A189" s="5">
        <v>40452</v>
      </c>
      <c r="B189" s="5">
        <v>44407</v>
      </c>
      <c r="C189" s="4">
        <v>2.0859999999999999</v>
      </c>
      <c r="D189" s="4">
        <v>2.0859999999999999</v>
      </c>
      <c r="E189" s="4">
        <f t="shared" si="18"/>
        <v>0</v>
      </c>
      <c r="F189" s="4">
        <f t="shared" si="24"/>
        <v>0</v>
      </c>
      <c r="G189" s="15">
        <f t="shared" si="19"/>
        <v>0</v>
      </c>
      <c r="H189" s="8">
        <f t="shared" si="20"/>
        <v>4.0999999999999925E-2</v>
      </c>
      <c r="I189" s="8">
        <f t="shared" si="21"/>
        <v>2.0859999999999999</v>
      </c>
      <c r="J189" s="8">
        <f t="shared" si="25"/>
        <v>4.9999999999999822E-2</v>
      </c>
      <c r="K189" s="19">
        <f t="shared" si="26"/>
        <v>2.0075000000000003</v>
      </c>
      <c r="L189" s="19">
        <f t="shared" si="22"/>
        <v>8431500.0000000019</v>
      </c>
      <c r="M189" s="21">
        <f t="shared" si="23"/>
        <v>876120</v>
      </c>
    </row>
    <row r="190" spans="1:13" x14ac:dyDescent="0.2">
      <c r="A190" s="5">
        <v>40455</v>
      </c>
      <c r="B190" s="5">
        <v>44439</v>
      </c>
      <c r="C190" s="4">
        <v>2.093</v>
      </c>
      <c r="D190" s="4">
        <v>2.09</v>
      </c>
      <c r="E190" s="4">
        <f t="shared" si="18"/>
        <v>0</v>
      </c>
      <c r="F190" s="4">
        <f t="shared" si="24"/>
        <v>0</v>
      </c>
      <c r="G190" s="15">
        <f t="shared" si="19"/>
        <v>0</v>
      </c>
      <c r="H190" s="8">
        <f t="shared" si="20"/>
        <v>7.0000000000001172E-3</v>
      </c>
      <c r="I190" s="8">
        <f t="shared" si="21"/>
        <v>2.093</v>
      </c>
      <c r="J190" s="8">
        <f t="shared" si="25"/>
        <v>7.0000000000001172E-3</v>
      </c>
      <c r="K190" s="19">
        <f t="shared" si="26"/>
        <v>2.0145000000000004</v>
      </c>
      <c r="L190" s="19">
        <f t="shared" si="22"/>
        <v>8460900.0000000019</v>
      </c>
      <c r="M190" s="21">
        <f t="shared" si="23"/>
        <v>879060</v>
      </c>
    </row>
    <row r="191" spans="1:13" x14ac:dyDescent="0.2">
      <c r="A191" s="5">
        <v>40456</v>
      </c>
      <c r="B191" s="5">
        <v>44469</v>
      </c>
      <c r="C191" s="4">
        <v>2.1259999999999999</v>
      </c>
      <c r="D191" s="4">
        <v>2.1230000000000002</v>
      </c>
      <c r="E191" s="4">
        <f t="shared" si="18"/>
        <v>0</v>
      </c>
      <c r="F191" s="4">
        <f t="shared" si="24"/>
        <v>0</v>
      </c>
      <c r="G191" s="15">
        <f t="shared" si="19"/>
        <v>0</v>
      </c>
      <c r="H191" s="8">
        <f t="shared" si="20"/>
        <v>3.2999999999999918E-2</v>
      </c>
      <c r="I191" s="8">
        <f t="shared" si="21"/>
        <v>2.1259999999999999</v>
      </c>
      <c r="J191" s="8">
        <f t="shared" si="25"/>
        <v>3.2999999999999918E-2</v>
      </c>
      <c r="K191" s="19">
        <f t="shared" si="26"/>
        <v>2.0475000000000003</v>
      </c>
      <c r="L191" s="19">
        <f t="shared" si="22"/>
        <v>8599500.0000000019</v>
      </c>
      <c r="M191" s="21">
        <f t="shared" si="23"/>
        <v>892920</v>
      </c>
    </row>
    <row r="192" spans="1:13" x14ac:dyDescent="0.2">
      <c r="A192" s="5">
        <v>40457</v>
      </c>
      <c r="B192" s="5">
        <v>44498</v>
      </c>
      <c r="C192" s="4">
        <v>2.1560000000000001</v>
      </c>
      <c r="D192" s="4">
        <v>2.1480000000000001</v>
      </c>
      <c r="E192" s="4">
        <f t="shared" si="18"/>
        <v>0</v>
      </c>
      <c r="F192" s="4">
        <f t="shared" si="24"/>
        <v>0</v>
      </c>
      <c r="G192" s="15">
        <f t="shared" si="19"/>
        <v>0</v>
      </c>
      <c r="H192" s="8">
        <f t="shared" si="20"/>
        <v>3.0000000000000249E-2</v>
      </c>
      <c r="I192" s="8">
        <f t="shared" si="21"/>
        <v>2.1560000000000001</v>
      </c>
      <c r="J192" s="8">
        <f t="shared" si="25"/>
        <v>3.0000000000000249E-2</v>
      </c>
      <c r="K192" s="19">
        <f t="shared" si="26"/>
        <v>2.0775000000000006</v>
      </c>
      <c r="L192" s="19">
        <f t="shared" si="22"/>
        <v>8725500.0000000019</v>
      </c>
      <c r="M192" s="21">
        <f t="shared" si="23"/>
        <v>905520.00000000012</v>
      </c>
    </row>
    <row r="193" spans="1:13" x14ac:dyDescent="0.2">
      <c r="A193" s="5">
        <v>40458</v>
      </c>
      <c r="B193" s="5">
        <v>44530</v>
      </c>
      <c r="C193" s="4">
        <v>2.1179999999999999</v>
      </c>
      <c r="D193" s="4">
        <v>2.109</v>
      </c>
      <c r="E193" s="4">
        <f t="shared" si="18"/>
        <v>0</v>
      </c>
      <c r="F193" s="4">
        <f t="shared" si="24"/>
        <v>0</v>
      </c>
      <c r="G193" s="15">
        <f t="shared" si="19"/>
        <v>0</v>
      </c>
      <c r="H193" s="8">
        <f t="shared" si="20"/>
        <v>-3.8000000000000256E-2</v>
      </c>
      <c r="I193" s="8">
        <f t="shared" si="21"/>
        <v>2.1179999999999999</v>
      </c>
      <c r="J193" s="8">
        <f t="shared" si="25"/>
        <v>-3.8000000000000256E-2</v>
      </c>
      <c r="K193" s="19">
        <f t="shared" si="26"/>
        <v>2.0395000000000003</v>
      </c>
      <c r="L193" s="19">
        <f t="shared" si="22"/>
        <v>8565900.0000000019</v>
      </c>
      <c r="M193" s="21">
        <f t="shared" si="23"/>
        <v>889559.99999999988</v>
      </c>
    </row>
    <row r="194" spans="1:13" x14ac:dyDescent="0.2">
      <c r="A194" s="5">
        <v>40459</v>
      </c>
      <c r="B194" s="5">
        <v>44561</v>
      </c>
      <c r="C194" s="4">
        <v>2.1509999999999998</v>
      </c>
      <c r="D194" s="4">
        <v>2.1360000000000001</v>
      </c>
      <c r="E194" s="4">
        <f t="shared" ref="E194:E257" si="27">IF(COUNTIF($B:$B, A199) &gt; 0, 1, IF(COUNTIF($B:$B, A194) &gt; 0, 2, 0))</f>
        <v>0</v>
      </c>
      <c r="F194" s="4">
        <f t="shared" si="24"/>
        <v>0</v>
      </c>
      <c r="G194" s="15">
        <f t="shared" si="19"/>
        <v>0</v>
      </c>
      <c r="H194" s="8">
        <f t="shared" si="20"/>
        <v>3.2999999999999918E-2</v>
      </c>
      <c r="I194" s="8">
        <f t="shared" si="21"/>
        <v>2.1509999999999998</v>
      </c>
      <c r="J194" s="8">
        <f t="shared" si="25"/>
        <v>3.2999999999999918E-2</v>
      </c>
      <c r="K194" s="19">
        <f t="shared" si="26"/>
        <v>2.0725000000000002</v>
      </c>
      <c r="L194" s="19">
        <f t="shared" si="22"/>
        <v>8704500.0000000019</v>
      </c>
      <c r="M194" s="21">
        <f t="shared" si="23"/>
        <v>903419.99999999988</v>
      </c>
    </row>
    <row r="195" spans="1:13" x14ac:dyDescent="0.2">
      <c r="A195" s="5">
        <v>40462</v>
      </c>
      <c r="B195" s="5">
        <v>44592</v>
      </c>
      <c r="C195" s="4">
        <v>2.1659999999999999</v>
      </c>
      <c r="D195" s="4">
        <v>2.1429999999999998</v>
      </c>
      <c r="E195" s="4">
        <f t="shared" si="27"/>
        <v>0</v>
      </c>
      <c r="F195" s="4">
        <f t="shared" si="24"/>
        <v>0</v>
      </c>
      <c r="G195" s="15">
        <f t="shared" ref="G195:G258" si="28">IF(E195=1,2*(E195*0.0005),0)</f>
        <v>0</v>
      </c>
      <c r="H195" s="8">
        <f t="shared" ref="H195:H258" si="29">C195-C194</f>
        <v>1.5000000000000124E-2</v>
      </c>
      <c r="I195" s="8">
        <f t="shared" ref="I195:I258" si="30">(C195-G195)</f>
        <v>2.1659999999999999</v>
      </c>
      <c r="J195" s="8">
        <f t="shared" si="25"/>
        <v>1.5000000000000124E-2</v>
      </c>
      <c r="K195" s="19">
        <f t="shared" si="26"/>
        <v>2.0875000000000004</v>
      </c>
      <c r="L195" s="19">
        <f t="shared" ref="L195:L258" si="31">K195*100*42000</f>
        <v>8767500.0000000019</v>
      </c>
      <c r="M195" s="21">
        <f t="shared" ref="M195:M258" si="32">I195*100*4200</f>
        <v>909720</v>
      </c>
    </row>
    <row r="196" spans="1:13" x14ac:dyDescent="0.2">
      <c r="A196" s="5">
        <v>40463</v>
      </c>
      <c r="B196" s="5">
        <v>44620</v>
      </c>
      <c r="C196" s="4">
        <v>2.1240000000000001</v>
      </c>
      <c r="D196" s="4">
        <v>2.1070000000000002</v>
      </c>
      <c r="E196" s="4">
        <f t="shared" si="27"/>
        <v>0</v>
      </c>
      <c r="F196" s="4">
        <f t="shared" ref="F196:F259" si="33">IF(E196=1, 1, IF(AND(F195&gt;0, E196&lt;&gt;2), F195+1, 0))</f>
        <v>0</v>
      </c>
      <c r="G196" s="15">
        <f t="shared" si="28"/>
        <v>0</v>
      </c>
      <c r="H196" s="8">
        <f t="shared" si="29"/>
        <v>-4.1999999999999815E-2</v>
      </c>
      <c r="I196" s="8">
        <f t="shared" si="30"/>
        <v>2.1240000000000001</v>
      </c>
      <c r="J196" s="8">
        <f t="shared" ref="J196:J259" si="34">IF(E195=2,C196-D195,IF(F195&gt;=1,D196-D195,C196-C195))</f>
        <v>-4.1999999999999815E-2</v>
      </c>
      <c r="K196" s="19">
        <f t="shared" ref="K196:K259" si="35">K195+J196-G196</f>
        <v>2.0455000000000005</v>
      </c>
      <c r="L196" s="19">
        <f t="shared" si="31"/>
        <v>8591100.0000000037</v>
      </c>
      <c r="M196" s="21">
        <f t="shared" si="32"/>
        <v>892080</v>
      </c>
    </row>
    <row r="197" spans="1:13" x14ac:dyDescent="0.2">
      <c r="A197" s="5">
        <v>40464</v>
      </c>
      <c r="B197" s="5">
        <v>44651</v>
      </c>
      <c r="C197" s="4">
        <v>2.1659999999999999</v>
      </c>
      <c r="D197" s="4">
        <v>2.145</v>
      </c>
      <c r="E197" s="4">
        <f t="shared" si="27"/>
        <v>0</v>
      </c>
      <c r="F197" s="4">
        <f t="shared" si="33"/>
        <v>0</v>
      </c>
      <c r="G197" s="15">
        <f t="shared" si="28"/>
        <v>0</v>
      </c>
      <c r="H197" s="8">
        <f t="shared" si="29"/>
        <v>4.1999999999999815E-2</v>
      </c>
      <c r="I197" s="8">
        <f t="shared" si="30"/>
        <v>2.1659999999999999</v>
      </c>
      <c r="J197" s="8">
        <f t="shared" si="34"/>
        <v>4.1999999999999815E-2</v>
      </c>
      <c r="K197" s="19">
        <f t="shared" si="35"/>
        <v>2.0875000000000004</v>
      </c>
      <c r="L197" s="19">
        <f t="shared" si="31"/>
        <v>8767500.0000000019</v>
      </c>
      <c r="M197" s="21">
        <f t="shared" si="32"/>
        <v>909720</v>
      </c>
    </row>
    <row r="198" spans="1:13" x14ac:dyDescent="0.2">
      <c r="A198" s="5">
        <v>40465</v>
      </c>
      <c r="B198" s="5">
        <v>44680</v>
      </c>
      <c r="C198" s="4">
        <v>2.137</v>
      </c>
      <c r="D198" s="4">
        <v>2.1179999999999999</v>
      </c>
      <c r="E198" s="4">
        <f t="shared" si="27"/>
        <v>0</v>
      </c>
      <c r="F198" s="4">
        <f t="shared" si="33"/>
        <v>0</v>
      </c>
      <c r="G198" s="15">
        <f t="shared" si="28"/>
        <v>0</v>
      </c>
      <c r="H198" s="8">
        <f t="shared" si="29"/>
        <v>-2.8999999999999915E-2</v>
      </c>
      <c r="I198" s="8">
        <f t="shared" si="30"/>
        <v>2.137</v>
      </c>
      <c r="J198" s="8">
        <f t="shared" si="34"/>
        <v>-2.8999999999999915E-2</v>
      </c>
      <c r="K198" s="19">
        <f t="shared" si="35"/>
        <v>2.0585000000000004</v>
      </c>
      <c r="L198" s="19">
        <f t="shared" si="31"/>
        <v>8645700.0000000019</v>
      </c>
      <c r="M198" s="21">
        <f t="shared" si="32"/>
        <v>897540</v>
      </c>
    </row>
    <row r="199" spans="1:13" x14ac:dyDescent="0.2">
      <c r="A199" s="5">
        <v>40466</v>
      </c>
      <c r="B199" s="5">
        <v>44712</v>
      </c>
      <c r="C199" s="4">
        <v>2.1040000000000001</v>
      </c>
      <c r="D199" s="4">
        <v>2.081</v>
      </c>
      <c r="E199" s="4">
        <f t="shared" si="27"/>
        <v>0</v>
      </c>
      <c r="F199" s="4">
        <f t="shared" si="33"/>
        <v>0</v>
      </c>
      <c r="G199" s="15">
        <f t="shared" si="28"/>
        <v>0</v>
      </c>
      <c r="H199" s="8">
        <f t="shared" si="29"/>
        <v>-3.2999999999999918E-2</v>
      </c>
      <c r="I199" s="8">
        <f t="shared" si="30"/>
        <v>2.1040000000000001</v>
      </c>
      <c r="J199" s="8">
        <f t="shared" si="34"/>
        <v>-3.2999999999999918E-2</v>
      </c>
      <c r="K199" s="19">
        <f t="shared" si="35"/>
        <v>2.0255000000000005</v>
      </c>
      <c r="L199" s="19">
        <f t="shared" si="31"/>
        <v>8507100.0000000019</v>
      </c>
      <c r="M199" s="21">
        <f t="shared" si="32"/>
        <v>883680</v>
      </c>
    </row>
    <row r="200" spans="1:13" x14ac:dyDescent="0.2">
      <c r="A200" s="5">
        <v>40469</v>
      </c>
      <c r="B200" s="5">
        <v>44742</v>
      </c>
      <c r="C200" s="4">
        <v>2.1520000000000001</v>
      </c>
      <c r="D200" s="4">
        <v>2.1280000000000001</v>
      </c>
      <c r="E200" s="4">
        <f t="shared" si="27"/>
        <v>0</v>
      </c>
      <c r="F200" s="4">
        <f t="shared" si="33"/>
        <v>0</v>
      </c>
      <c r="G200" s="15">
        <f t="shared" si="28"/>
        <v>0</v>
      </c>
      <c r="H200" s="8">
        <f t="shared" si="29"/>
        <v>4.8000000000000043E-2</v>
      </c>
      <c r="I200" s="8">
        <f t="shared" si="30"/>
        <v>2.1520000000000001</v>
      </c>
      <c r="J200" s="8">
        <f t="shared" si="34"/>
        <v>4.8000000000000043E-2</v>
      </c>
      <c r="K200" s="19">
        <f t="shared" si="35"/>
        <v>2.0735000000000006</v>
      </c>
      <c r="L200" s="19">
        <f t="shared" si="31"/>
        <v>8708700.0000000019</v>
      </c>
      <c r="M200" s="21">
        <f t="shared" si="32"/>
        <v>903840.00000000012</v>
      </c>
    </row>
    <row r="201" spans="1:13" x14ac:dyDescent="0.2">
      <c r="A201" s="5">
        <v>40470</v>
      </c>
      <c r="B201" s="5">
        <v>44771</v>
      </c>
      <c r="C201" s="4">
        <v>2.048</v>
      </c>
      <c r="D201" s="4">
        <v>2.0329999999999999</v>
      </c>
      <c r="E201" s="4">
        <f t="shared" si="27"/>
        <v>0</v>
      </c>
      <c r="F201" s="4">
        <f t="shared" si="33"/>
        <v>0</v>
      </c>
      <c r="G201" s="15">
        <f t="shared" si="28"/>
        <v>0</v>
      </c>
      <c r="H201" s="8">
        <f t="shared" si="29"/>
        <v>-0.10400000000000009</v>
      </c>
      <c r="I201" s="8">
        <f t="shared" si="30"/>
        <v>2.048</v>
      </c>
      <c r="J201" s="8">
        <f t="shared" si="34"/>
        <v>-0.10400000000000009</v>
      </c>
      <c r="K201" s="19">
        <f t="shared" si="35"/>
        <v>1.9695000000000005</v>
      </c>
      <c r="L201" s="19">
        <f t="shared" si="31"/>
        <v>8271900.0000000019</v>
      </c>
      <c r="M201" s="21">
        <f t="shared" si="32"/>
        <v>860160</v>
      </c>
    </row>
    <row r="202" spans="1:13" x14ac:dyDescent="0.2">
      <c r="A202" s="5">
        <v>40471</v>
      </c>
      <c r="B202" s="5">
        <v>44804</v>
      </c>
      <c r="C202" s="4">
        <v>2.0830000000000002</v>
      </c>
      <c r="D202" s="4">
        <v>2.073</v>
      </c>
      <c r="E202" s="4">
        <f t="shared" si="27"/>
        <v>0</v>
      </c>
      <c r="F202" s="4">
        <f t="shared" si="33"/>
        <v>0</v>
      </c>
      <c r="G202" s="15">
        <f t="shared" si="28"/>
        <v>0</v>
      </c>
      <c r="H202" s="8">
        <f t="shared" si="29"/>
        <v>3.5000000000000142E-2</v>
      </c>
      <c r="I202" s="8">
        <f t="shared" si="30"/>
        <v>2.0830000000000002</v>
      </c>
      <c r="J202" s="8">
        <f t="shared" si="34"/>
        <v>3.5000000000000142E-2</v>
      </c>
      <c r="K202" s="19">
        <f t="shared" si="35"/>
        <v>2.0045000000000006</v>
      </c>
      <c r="L202" s="19">
        <f t="shared" si="31"/>
        <v>8418900.0000000037</v>
      </c>
      <c r="M202" s="21">
        <f t="shared" si="32"/>
        <v>874860</v>
      </c>
    </row>
    <row r="203" spans="1:13" x14ac:dyDescent="0.2">
      <c r="A203" s="5">
        <v>40472</v>
      </c>
      <c r="B203" s="5">
        <v>44834</v>
      </c>
      <c r="C203" s="4">
        <v>2.0409999999999999</v>
      </c>
      <c r="D203" s="4">
        <v>2.0299999999999998</v>
      </c>
      <c r="E203" s="4">
        <f t="shared" si="27"/>
        <v>0</v>
      </c>
      <c r="F203" s="4">
        <f t="shared" si="33"/>
        <v>0</v>
      </c>
      <c r="G203" s="15">
        <f t="shared" si="28"/>
        <v>0</v>
      </c>
      <c r="H203" s="8">
        <f t="shared" si="29"/>
        <v>-4.2000000000000259E-2</v>
      </c>
      <c r="I203" s="8">
        <f t="shared" si="30"/>
        <v>2.0409999999999999</v>
      </c>
      <c r="J203" s="8">
        <f t="shared" si="34"/>
        <v>-4.2000000000000259E-2</v>
      </c>
      <c r="K203" s="19">
        <f t="shared" si="35"/>
        <v>1.9625000000000004</v>
      </c>
      <c r="L203" s="19">
        <f t="shared" si="31"/>
        <v>8242500.0000000009</v>
      </c>
      <c r="M203" s="21">
        <f t="shared" si="32"/>
        <v>857220</v>
      </c>
    </row>
    <row r="204" spans="1:13" x14ac:dyDescent="0.2">
      <c r="A204" s="5">
        <v>40473</v>
      </c>
      <c r="B204" s="5">
        <v>44865</v>
      </c>
      <c r="C204" s="4">
        <v>2.0640000000000001</v>
      </c>
      <c r="D204" s="4">
        <v>2.0539999999999998</v>
      </c>
      <c r="E204" s="4">
        <f t="shared" si="27"/>
        <v>1</v>
      </c>
      <c r="F204" s="4">
        <f t="shared" si="33"/>
        <v>1</v>
      </c>
      <c r="G204" s="15">
        <f t="shared" si="28"/>
        <v>1E-3</v>
      </c>
      <c r="H204" s="8">
        <f t="shared" si="29"/>
        <v>2.3000000000000131E-2</v>
      </c>
      <c r="I204" s="8">
        <f t="shared" si="30"/>
        <v>2.0630000000000002</v>
      </c>
      <c r="J204" s="8">
        <f t="shared" si="34"/>
        <v>2.3000000000000131E-2</v>
      </c>
      <c r="K204" s="19">
        <f t="shared" si="35"/>
        <v>1.9845000000000006</v>
      </c>
      <c r="L204" s="19">
        <f t="shared" si="31"/>
        <v>8334900.0000000019</v>
      </c>
      <c r="M204" s="21">
        <f t="shared" si="32"/>
        <v>866460</v>
      </c>
    </row>
    <row r="205" spans="1:13" x14ac:dyDescent="0.2">
      <c r="A205" s="5">
        <v>40476</v>
      </c>
      <c r="B205" s="5">
        <v>44895</v>
      </c>
      <c r="C205" s="4">
        <v>2.077</v>
      </c>
      <c r="D205" s="4">
        <v>2.0670000000000002</v>
      </c>
      <c r="E205" s="4">
        <f t="shared" si="27"/>
        <v>0</v>
      </c>
      <c r="F205" s="4">
        <f t="shared" si="33"/>
        <v>2</v>
      </c>
      <c r="G205" s="15">
        <f t="shared" si="28"/>
        <v>0</v>
      </c>
      <c r="H205" s="8">
        <f t="shared" si="29"/>
        <v>1.2999999999999901E-2</v>
      </c>
      <c r="I205" s="8">
        <f t="shared" si="30"/>
        <v>2.077</v>
      </c>
      <c r="J205" s="8">
        <f t="shared" si="34"/>
        <v>1.3000000000000345E-2</v>
      </c>
      <c r="K205" s="19">
        <f t="shared" si="35"/>
        <v>1.9975000000000009</v>
      </c>
      <c r="L205" s="19">
        <f t="shared" si="31"/>
        <v>8389500.0000000037</v>
      </c>
      <c r="M205" s="21">
        <f t="shared" si="32"/>
        <v>872340</v>
      </c>
    </row>
    <row r="206" spans="1:13" x14ac:dyDescent="0.2">
      <c r="A206" s="5">
        <v>40477</v>
      </c>
      <c r="B206" s="5">
        <v>44925</v>
      </c>
      <c r="C206" s="4">
        <v>2.0939999999999999</v>
      </c>
      <c r="D206" s="4">
        <v>2.077</v>
      </c>
      <c r="E206" s="4">
        <f t="shared" si="27"/>
        <v>0</v>
      </c>
      <c r="F206" s="4">
        <f t="shared" si="33"/>
        <v>3</v>
      </c>
      <c r="G206" s="15">
        <f t="shared" si="28"/>
        <v>0</v>
      </c>
      <c r="H206" s="8">
        <f t="shared" si="29"/>
        <v>1.6999999999999904E-2</v>
      </c>
      <c r="I206" s="8">
        <f t="shared" si="30"/>
        <v>2.0939999999999999</v>
      </c>
      <c r="J206" s="8">
        <f t="shared" si="34"/>
        <v>9.9999999999997868E-3</v>
      </c>
      <c r="K206" s="19">
        <f t="shared" si="35"/>
        <v>2.0075000000000007</v>
      </c>
      <c r="L206" s="19">
        <f t="shared" si="31"/>
        <v>8431500.0000000037</v>
      </c>
      <c r="M206" s="21">
        <f t="shared" si="32"/>
        <v>879479.99999999988</v>
      </c>
    </row>
    <row r="207" spans="1:13" x14ac:dyDescent="0.2">
      <c r="A207" s="5">
        <v>40478</v>
      </c>
      <c r="B207" s="5">
        <v>44957</v>
      </c>
      <c r="C207" s="4">
        <v>2.1019999999999999</v>
      </c>
      <c r="D207" s="4">
        <v>2.0750000000000002</v>
      </c>
      <c r="E207" s="4">
        <f t="shared" si="27"/>
        <v>0</v>
      </c>
      <c r="F207" s="4">
        <f t="shared" si="33"/>
        <v>4</v>
      </c>
      <c r="G207" s="15">
        <f t="shared" si="28"/>
        <v>0</v>
      </c>
      <c r="H207" s="8">
        <f t="shared" si="29"/>
        <v>8.0000000000000071E-3</v>
      </c>
      <c r="I207" s="8">
        <f t="shared" si="30"/>
        <v>2.1019999999999999</v>
      </c>
      <c r="J207" s="8">
        <f t="shared" si="34"/>
        <v>-1.9999999999997797E-3</v>
      </c>
      <c r="K207" s="19">
        <f t="shared" si="35"/>
        <v>2.0055000000000009</v>
      </c>
      <c r="L207" s="19">
        <f t="shared" si="31"/>
        <v>8423100.0000000037</v>
      </c>
      <c r="M207" s="21">
        <f t="shared" si="32"/>
        <v>882840</v>
      </c>
    </row>
    <row r="208" spans="1:13" x14ac:dyDescent="0.2">
      <c r="A208" s="5">
        <v>40479</v>
      </c>
      <c r="B208" s="5">
        <v>44985</v>
      </c>
      <c r="C208" s="4">
        <v>2.1139999999999999</v>
      </c>
      <c r="D208" s="4">
        <v>2.0830000000000002</v>
      </c>
      <c r="E208" s="4">
        <f t="shared" si="27"/>
        <v>0</v>
      </c>
      <c r="F208" s="4">
        <f t="shared" si="33"/>
        <v>5</v>
      </c>
      <c r="G208" s="15">
        <f t="shared" si="28"/>
        <v>0</v>
      </c>
      <c r="H208" s="8">
        <f t="shared" si="29"/>
        <v>1.2000000000000011E-2</v>
      </c>
      <c r="I208" s="8">
        <f t="shared" si="30"/>
        <v>2.1139999999999999</v>
      </c>
      <c r="J208" s="8">
        <f t="shared" si="34"/>
        <v>8.0000000000000071E-3</v>
      </c>
      <c r="K208" s="19">
        <f t="shared" si="35"/>
        <v>2.013500000000001</v>
      </c>
      <c r="L208" s="19">
        <f t="shared" si="31"/>
        <v>8456700.0000000037</v>
      </c>
      <c r="M208" s="21">
        <f t="shared" si="32"/>
        <v>887879.99999999988</v>
      </c>
    </row>
    <row r="209" spans="1:13" x14ac:dyDescent="0.2">
      <c r="A209" s="5">
        <v>40480</v>
      </c>
      <c r="B209" s="5">
        <v>45016</v>
      </c>
      <c r="C209" s="4">
        <v>2.105</v>
      </c>
      <c r="D209" s="4">
        <v>2.0590000000000002</v>
      </c>
      <c r="E209" s="4">
        <f t="shared" si="27"/>
        <v>2</v>
      </c>
      <c r="F209" s="4">
        <f t="shared" si="33"/>
        <v>0</v>
      </c>
      <c r="G209" s="15">
        <f t="shared" si="28"/>
        <v>0</v>
      </c>
      <c r="H209" s="8">
        <f t="shared" si="29"/>
        <v>-8.999999999999897E-3</v>
      </c>
      <c r="I209" s="8">
        <f t="shared" si="30"/>
        <v>2.105</v>
      </c>
      <c r="J209" s="8">
        <f t="shared" si="34"/>
        <v>-2.4000000000000021E-2</v>
      </c>
      <c r="K209" s="19">
        <f t="shared" si="35"/>
        <v>1.9895000000000009</v>
      </c>
      <c r="L209" s="19">
        <f t="shared" si="31"/>
        <v>8355900.0000000047</v>
      </c>
      <c r="M209" s="21">
        <f t="shared" si="32"/>
        <v>884100</v>
      </c>
    </row>
    <row r="210" spans="1:13" x14ac:dyDescent="0.2">
      <c r="A210" s="5">
        <v>40483</v>
      </c>
      <c r="B210" s="5">
        <v>45044</v>
      </c>
      <c r="C210" s="4">
        <v>2.093</v>
      </c>
      <c r="D210" s="4">
        <v>2.1040000000000001</v>
      </c>
      <c r="E210" s="4">
        <f t="shared" si="27"/>
        <v>0</v>
      </c>
      <c r="F210" s="4">
        <f t="shared" si="33"/>
        <v>0</v>
      </c>
      <c r="G210" s="15">
        <f t="shared" si="28"/>
        <v>0</v>
      </c>
      <c r="H210" s="8">
        <f t="shared" si="29"/>
        <v>-1.2000000000000011E-2</v>
      </c>
      <c r="I210" s="8">
        <f t="shared" si="30"/>
        <v>2.093</v>
      </c>
      <c r="J210" s="8">
        <f t="shared" si="34"/>
        <v>3.3999999999999808E-2</v>
      </c>
      <c r="K210" s="19">
        <f t="shared" si="35"/>
        <v>2.0235000000000007</v>
      </c>
      <c r="L210" s="19">
        <f t="shared" si="31"/>
        <v>8498700.0000000037</v>
      </c>
      <c r="M210" s="21">
        <f t="shared" si="32"/>
        <v>879060</v>
      </c>
    </row>
    <row r="211" spans="1:13" x14ac:dyDescent="0.2">
      <c r="A211" s="5">
        <v>40484</v>
      </c>
      <c r="B211" s="5">
        <v>45077</v>
      </c>
      <c r="C211" s="4">
        <v>2.11</v>
      </c>
      <c r="D211" s="4">
        <v>2.12</v>
      </c>
      <c r="E211" s="4">
        <f t="shared" si="27"/>
        <v>0</v>
      </c>
      <c r="F211" s="4">
        <f t="shared" si="33"/>
        <v>0</v>
      </c>
      <c r="G211" s="15">
        <f t="shared" si="28"/>
        <v>0</v>
      </c>
      <c r="H211" s="8">
        <f t="shared" si="29"/>
        <v>1.6999999999999904E-2</v>
      </c>
      <c r="I211" s="8">
        <f t="shared" si="30"/>
        <v>2.11</v>
      </c>
      <c r="J211" s="8">
        <f t="shared" si="34"/>
        <v>1.6999999999999904E-2</v>
      </c>
      <c r="K211" s="19">
        <f t="shared" si="35"/>
        <v>2.0405000000000006</v>
      </c>
      <c r="L211" s="19">
        <f t="shared" si="31"/>
        <v>8570100.0000000037</v>
      </c>
      <c r="M211" s="21">
        <f t="shared" si="32"/>
        <v>886200</v>
      </c>
    </row>
    <row r="212" spans="1:13" x14ac:dyDescent="0.2">
      <c r="A212" s="5">
        <v>40485</v>
      </c>
      <c r="B212" s="5">
        <v>45107</v>
      </c>
      <c r="C212" s="4">
        <v>2.1379999999999999</v>
      </c>
      <c r="D212" s="4">
        <v>2.1459999999999999</v>
      </c>
      <c r="E212" s="4">
        <f t="shared" si="27"/>
        <v>0</v>
      </c>
      <c r="F212" s="4">
        <f t="shared" si="33"/>
        <v>0</v>
      </c>
      <c r="G212" s="15">
        <f t="shared" si="28"/>
        <v>0</v>
      </c>
      <c r="H212" s="8">
        <f t="shared" si="29"/>
        <v>2.8000000000000025E-2</v>
      </c>
      <c r="I212" s="8">
        <f t="shared" si="30"/>
        <v>2.1379999999999999</v>
      </c>
      <c r="J212" s="8">
        <f t="shared" si="34"/>
        <v>2.8000000000000025E-2</v>
      </c>
      <c r="K212" s="19">
        <f t="shared" si="35"/>
        <v>2.0685000000000007</v>
      </c>
      <c r="L212" s="19">
        <f t="shared" si="31"/>
        <v>8687700.0000000037</v>
      </c>
      <c r="M212" s="21">
        <f t="shared" si="32"/>
        <v>897959.99999999988</v>
      </c>
    </row>
    <row r="213" spans="1:13" x14ac:dyDescent="0.2">
      <c r="A213" s="5">
        <v>40486</v>
      </c>
      <c r="B213" s="5">
        <v>45138</v>
      </c>
      <c r="C213" s="4">
        <v>2.177</v>
      </c>
      <c r="D213" s="4">
        <v>2.1850000000000001</v>
      </c>
      <c r="E213" s="4">
        <f t="shared" si="27"/>
        <v>0</v>
      </c>
      <c r="F213" s="4">
        <f t="shared" si="33"/>
        <v>0</v>
      </c>
      <c r="G213" s="15">
        <f t="shared" si="28"/>
        <v>0</v>
      </c>
      <c r="H213" s="8">
        <f t="shared" si="29"/>
        <v>3.9000000000000146E-2</v>
      </c>
      <c r="I213" s="8">
        <f t="shared" si="30"/>
        <v>2.177</v>
      </c>
      <c r="J213" s="8">
        <f t="shared" si="34"/>
        <v>3.9000000000000146E-2</v>
      </c>
      <c r="K213" s="19">
        <f t="shared" si="35"/>
        <v>2.1075000000000008</v>
      </c>
      <c r="L213" s="19">
        <f t="shared" si="31"/>
        <v>8851500.0000000037</v>
      </c>
      <c r="M213" s="21">
        <f t="shared" si="32"/>
        <v>914340.00000000012</v>
      </c>
    </row>
    <row r="214" spans="1:13" x14ac:dyDescent="0.2">
      <c r="A214" s="5">
        <v>40487</v>
      </c>
      <c r="B214" s="5">
        <v>45169</v>
      </c>
      <c r="C214" s="4">
        <v>2.1800000000000002</v>
      </c>
      <c r="D214" s="4">
        <v>2.1890000000000001</v>
      </c>
      <c r="E214" s="4">
        <f t="shared" si="27"/>
        <v>0</v>
      </c>
      <c r="F214" s="4">
        <f t="shared" si="33"/>
        <v>0</v>
      </c>
      <c r="G214" s="15">
        <f t="shared" si="28"/>
        <v>0</v>
      </c>
      <c r="H214" s="8">
        <f t="shared" si="29"/>
        <v>3.0000000000001137E-3</v>
      </c>
      <c r="I214" s="8">
        <f t="shared" si="30"/>
        <v>2.1800000000000002</v>
      </c>
      <c r="J214" s="8">
        <f t="shared" si="34"/>
        <v>3.0000000000001137E-3</v>
      </c>
      <c r="K214" s="19">
        <f t="shared" si="35"/>
        <v>2.1105000000000009</v>
      </c>
      <c r="L214" s="19">
        <f t="shared" si="31"/>
        <v>8864100.0000000037</v>
      </c>
      <c r="M214" s="21">
        <f t="shared" si="32"/>
        <v>915600.00000000012</v>
      </c>
    </row>
    <row r="215" spans="1:13" x14ac:dyDescent="0.2">
      <c r="A215" s="5">
        <v>40490</v>
      </c>
      <c r="B215" s="5">
        <v>45198</v>
      </c>
      <c r="C215" s="4">
        <v>2.1789999999999998</v>
      </c>
      <c r="D215" s="4">
        <v>2.1869999999999998</v>
      </c>
      <c r="E215" s="4">
        <f t="shared" si="27"/>
        <v>0</v>
      </c>
      <c r="F215" s="4">
        <f t="shared" si="33"/>
        <v>0</v>
      </c>
      <c r="G215" s="15">
        <f t="shared" si="28"/>
        <v>0</v>
      </c>
      <c r="H215" s="8">
        <f t="shared" si="29"/>
        <v>-1.000000000000334E-3</v>
      </c>
      <c r="I215" s="8">
        <f t="shared" si="30"/>
        <v>2.1789999999999998</v>
      </c>
      <c r="J215" s="8">
        <f t="shared" si="34"/>
        <v>-1.000000000000334E-3</v>
      </c>
      <c r="K215" s="19">
        <f t="shared" si="35"/>
        <v>2.1095000000000006</v>
      </c>
      <c r="L215" s="19">
        <f t="shared" si="31"/>
        <v>8859900.0000000019</v>
      </c>
      <c r="M215" s="21">
        <f t="shared" si="32"/>
        <v>915179.99999999988</v>
      </c>
    </row>
    <row r="216" spans="1:13" x14ac:dyDescent="0.2">
      <c r="A216" s="5">
        <v>40491</v>
      </c>
      <c r="B216" s="5">
        <v>45230</v>
      </c>
      <c r="C216" s="4">
        <v>2.1850000000000001</v>
      </c>
      <c r="D216" s="4">
        <v>2.1869999999999998</v>
      </c>
      <c r="E216" s="4">
        <f t="shared" si="27"/>
        <v>0</v>
      </c>
      <c r="F216" s="4">
        <f t="shared" si="33"/>
        <v>0</v>
      </c>
      <c r="G216" s="15">
        <f t="shared" si="28"/>
        <v>0</v>
      </c>
      <c r="H216" s="8">
        <f t="shared" si="29"/>
        <v>6.0000000000002274E-3</v>
      </c>
      <c r="I216" s="8">
        <f t="shared" si="30"/>
        <v>2.1850000000000001</v>
      </c>
      <c r="J216" s="8">
        <f t="shared" si="34"/>
        <v>6.0000000000002274E-3</v>
      </c>
      <c r="K216" s="19">
        <f t="shared" si="35"/>
        <v>2.1155000000000008</v>
      </c>
      <c r="L216" s="19">
        <f t="shared" si="31"/>
        <v>8885100.0000000037</v>
      </c>
      <c r="M216" s="21">
        <f t="shared" si="32"/>
        <v>917700</v>
      </c>
    </row>
    <row r="217" spans="1:13" x14ac:dyDescent="0.2">
      <c r="A217" s="5">
        <v>40492</v>
      </c>
      <c r="B217" s="5">
        <v>45260</v>
      </c>
      <c r="C217" s="4">
        <v>2.2360000000000002</v>
      </c>
      <c r="D217" s="4">
        <v>2.218</v>
      </c>
      <c r="E217" s="4">
        <f t="shared" si="27"/>
        <v>0</v>
      </c>
      <c r="F217" s="4">
        <f t="shared" si="33"/>
        <v>0</v>
      </c>
      <c r="G217" s="15">
        <f t="shared" si="28"/>
        <v>0</v>
      </c>
      <c r="H217" s="8">
        <f t="shared" si="29"/>
        <v>5.1000000000000156E-2</v>
      </c>
      <c r="I217" s="8">
        <f t="shared" si="30"/>
        <v>2.2360000000000002</v>
      </c>
      <c r="J217" s="8">
        <f t="shared" si="34"/>
        <v>5.1000000000000156E-2</v>
      </c>
      <c r="K217" s="19">
        <f t="shared" si="35"/>
        <v>2.166500000000001</v>
      </c>
      <c r="L217" s="19">
        <f t="shared" si="31"/>
        <v>9099300.0000000037</v>
      </c>
      <c r="M217" s="21">
        <f t="shared" si="32"/>
        <v>939120.00000000012</v>
      </c>
    </row>
    <row r="218" spans="1:13" x14ac:dyDescent="0.2">
      <c r="A218" s="5">
        <v>40493</v>
      </c>
      <c r="B218" s="5">
        <v>45289</v>
      </c>
      <c r="C218" s="4">
        <v>2.2360000000000002</v>
      </c>
      <c r="D218" s="4">
        <v>2.2149999999999999</v>
      </c>
      <c r="E218" s="4">
        <f t="shared" si="27"/>
        <v>0</v>
      </c>
      <c r="F218" s="4">
        <f t="shared" si="33"/>
        <v>0</v>
      </c>
      <c r="G218" s="15">
        <f t="shared" si="28"/>
        <v>0</v>
      </c>
      <c r="H218" s="8">
        <f t="shared" si="29"/>
        <v>0</v>
      </c>
      <c r="I218" s="8">
        <f t="shared" si="30"/>
        <v>2.2360000000000002</v>
      </c>
      <c r="J218" s="8">
        <f t="shared" si="34"/>
        <v>0</v>
      </c>
      <c r="K218" s="19">
        <f t="shared" si="35"/>
        <v>2.166500000000001</v>
      </c>
      <c r="L218" s="19">
        <f t="shared" si="31"/>
        <v>9099300.0000000037</v>
      </c>
      <c r="M218" s="21">
        <f t="shared" si="32"/>
        <v>939120.00000000012</v>
      </c>
    </row>
    <row r="219" spans="1:13" x14ac:dyDescent="0.2">
      <c r="A219" s="5">
        <v>40494</v>
      </c>
      <c r="C219" s="4">
        <v>2.21</v>
      </c>
      <c r="D219" s="4">
        <v>2.165</v>
      </c>
      <c r="E219" s="4">
        <f t="shared" si="27"/>
        <v>0</v>
      </c>
      <c r="F219" s="4">
        <f t="shared" si="33"/>
        <v>0</v>
      </c>
      <c r="G219" s="15">
        <f t="shared" si="28"/>
        <v>0</v>
      </c>
      <c r="H219" s="8">
        <f t="shared" si="29"/>
        <v>-2.6000000000000245E-2</v>
      </c>
      <c r="I219" s="8">
        <f t="shared" si="30"/>
        <v>2.21</v>
      </c>
      <c r="J219" s="8">
        <f t="shared" si="34"/>
        <v>-2.6000000000000245E-2</v>
      </c>
      <c r="K219" s="19">
        <f t="shared" si="35"/>
        <v>2.1405000000000007</v>
      </c>
      <c r="L219" s="19">
        <f t="shared" si="31"/>
        <v>8990100.0000000037</v>
      </c>
      <c r="M219" s="21">
        <f t="shared" si="32"/>
        <v>928200</v>
      </c>
    </row>
    <row r="220" spans="1:13" x14ac:dyDescent="0.2">
      <c r="A220" s="5">
        <v>40497</v>
      </c>
      <c r="C220" s="4">
        <v>2.1949999999999998</v>
      </c>
      <c r="D220" s="4">
        <v>2.161</v>
      </c>
      <c r="E220" s="4">
        <f t="shared" si="27"/>
        <v>0</v>
      </c>
      <c r="F220" s="4">
        <f t="shared" si="33"/>
        <v>0</v>
      </c>
      <c r="G220" s="15">
        <f t="shared" si="28"/>
        <v>0</v>
      </c>
      <c r="H220" s="8">
        <f t="shared" si="29"/>
        <v>-1.5000000000000124E-2</v>
      </c>
      <c r="I220" s="8">
        <f t="shared" si="30"/>
        <v>2.1949999999999998</v>
      </c>
      <c r="J220" s="8">
        <f t="shared" si="34"/>
        <v>-1.5000000000000124E-2</v>
      </c>
      <c r="K220" s="19">
        <f t="shared" si="35"/>
        <v>2.1255000000000006</v>
      </c>
      <c r="L220" s="19">
        <f t="shared" si="31"/>
        <v>8927100.0000000037</v>
      </c>
      <c r="M220" s="21">
        <f t="shared" si="32"/>
        <v>921899.99999999988</v>
      </c>
    </row>
    <row r="221" spans="1:13" x14ac:dyDescent="0.2">
      <c r="A221" s="5">
        <v>40498</v>
      </c>
      <c r="C221" s="4">
        <v>2.1560000000000001</v>
      </c>
      <c r="D221" s="4">
        <v>2.1139999999999999</v>
      </c>
      <c r="E221" s="4">
        <f t="shared" si="27"/>
        <v>0</v>
      </c>
      <c r="F221" s="4">
        <f t="shared" si="33"/>
        <v>0</v>
      </c>
      <c r="G221" s="15">
        <f t="shared" si="28"/>
        <v>0</v>
      </c>
      <c r="H221" s="8">
        <f t="shared" si="29"/>
        <v>-3.8999999999999702E-2</v>
      </c>
      <c r="I221" s="8">
        <f t="shared" si="30"/>
        <v>2.1560000000000001</v>
      </c>
      <c r="J221" s="8">
        <f t="shared" si="34"/>
        <v>-3.8999999999999702E-2</v>
      </c>
      <c r="K221" s="19">
        <f t="shared" si="35"/>
        <v>2.0865000000000009</v>
      </c>
      <c r="L221" s="19">
        <f t="shared" si="31"/>
        <v>8763300.0000000037</v>
      </c>
      <c r="M221" s="21">
        <f t="shared" si="32"/>
        <v>905520.00000000012</v>
      </c>
    </row>
    <row r="222" spans="1:13" x14ac:dyDescent="0.2">
      <c r="A222" s="5">
        <v>40499</v>
      </c>
      <c r="C222" s="4">
        <v>2.1579999999999999</v>
      </c>
      <c r="D222" s="4">
        <v>2.1030000000000002</v>
      </c>
      <c r="E222" s="4">
        <f t="shared" si="27"/>
        <v>0</v>
      </c>
      <c r="F222" s="4">
        <f t="shared" si="33"/>
        <v>0</v>
      </c>
      <c r="G222" s="15">
        <f t="shared" si="28"/>
        <v>0</v>
      </c>
      <c r="H222" s="8">
        <f t="shared" si="29"/>
        <v>1.9999999999997797E-3</v>
      </c>
      <c r="I222" s="8">
        <f t="shared" si="30"/>
        <v>2.1579999999999999</v>
      </c>
      <c r="J222" s="8">
        <f t="shared" si="34"/>
        <v>1.9999999999997797E-3</v>
      </c>
      <c r="K222" s="19">
        <f t="shared" si="35"/>
        <v>2.0885000000000007</v>
      </c>
      <c r="L222" s="19">
        <f t="shared" si="31"/>
        <v>8771700.0000000037</v>
      </c>
      <c r="M222" s="21">
        <f t="shared" si="32"/>
        <v>906359.99999999988</v>
      </c>
    </row>
    <row r="223" spans="1:13" x14ac:dyDescent="0.2">
      <c r="A223" s="5">
        <v>40500</v>
      </c>
      <c r="C223" s="4">
        <v>2.2280000000000002</v>
      </c>
      <c r="D223" s="4">
        <v>2.1589999999999998</v>
      </c>
      <c r="E223" s="4">
        <f t="shared" si="27"/>
        <v>0</v>
      </c>
      <c r="F223" s="4">
        <f t="shared" si="33"/>
        <v>0</v>
      </c>
      <c r="G223" s="15">
        <f t="shared" si="28"/>
        <v>0</v>
      </c>
      <c r="H223" s="8">
        <f t="shared" si="29"/>
        <v>7.0000000000000284E-2</v>
      </c>
      <c r="I223" s="8">
        <f t="shared" si="30"/>
        <v>2.2280000000000002</v>
      </c>
      <c r="J223" s="8">
        <f t="shared" si="34"/>
        <v>7.0000000000000284E-2</v>
      </c>
      <c r="K223" s="19">
        <f t="shared" si="35"/>
        <v>2.158500000000001</v>
      </c>
      <c r="L223" s="19">
        <f t="shared" si="31"/>
        <v>9065700.0000000037</v>
      </c>
      <c r="M223" s="21">
        <f t="shared" si="32"/>
        <v>935760</v>
      </c>
    </row>
    <row r="224" spans="1:13" x14ac:dyDescent="0.2">
      <c r="A224" s="5">
        <v>40501</v>
      </c>
      <c r="C224" s="4">
        <v>2.1960000000000002</v>
      </c>
      <c r="D224" s="4">
        <v>2.1269999999999998</v>
      </c>
      <c r="E224" s="4">
        <f t="shared" si="27"/>
        <v>0</v>
      </c>
      <c r="F224" s="4">
        <f t="shared" si="33"/>
        <v>0</v>
      </c>
      <c r="G224" s="15">
        <f t="shared" si="28"/>
        <v>0</v>
      </c>
      <c r="H224" s="8">
        <f t="shared" si="29"/>
        <v>-3.2000000000000028E-2</v>
      </c>
      <c r="I224" s="8">
        <f t="shared" si="30"/>
        <v>2.1960000000000002</v>
      </c>
      <c r="J224" s="8">
        <f t="shared" si="34"/>
        <v>-3.2000000000000028E-2</v>
      </c>
      <c r="K224" s="19">
        <f t="shared" si="35"/>
        <v>2.1265000000000009</v>
      </c>
      <c r="L224" s="19">
        <f t="shared" si="31"/>
        <v>8931300.0000000037</v>
      </c>
      <c r="M224" s="21">
        <f t="shared" si="32"/>
        <v>922320.00000000012</v>
      </c>
    </row>
    <row r="225" spans="1:13" x14ac:dyDescent="0.2">
      <c r="A225" s="5">
        <v>40504</v>
      </c>
      <c r="C225" s="4">
        <v>2.1520000000000001</v>
      </c>
      <c r="D225" s="4">
        <v>2.0979999999999999</v>
      </c>
      <c r="E225" s="4">
        <f t="shared" si="27"/>
        <v>1</v>
      </c>
      <c r="F225" s="4">
        <f t="shared" si="33"/>
        <v>1</v>
      </c>
      <c r="G225" s="15">
        <f t="shared" si="28"/>
        <v>1E-3</v>
      </c>
      <c r="H225" s="8">
        <f t="shared" si="29"/>
        <v>-4.4000000000000039E-2</v>
      </c>
      <c r="I225" s="8">
        <f t="shared" si="30"/>
        <v>2.1510000000000002</v>
      </c>
      <c r="J225" s="8">
        <f t="shared" si="34"/>
        <v>-4.4000000000000039E-2</v>
      </c>
      <c r="K225" s="19">
        <f t="shared" si="35"/>
        <v>2.081500000000001</v>
      </c>
      <c r="L225" s="19">
        <f t="shared" si="31"/>
        <v>8742300.0000000037</v>
      </c>
      <c r="M225" s="21">
        <f t="shared" si="32"/>
        <v>903420.00000000012</v>
      </c>
    </row>
    <row r="226" spans="1:13" x14ac:dyDescent="0.2">
      <c r="A226" s="5">
        <v>40505</v>
      </c>
      <c r="C226" s="4">
        <v>2.1339999999999999</v>
      </c>
      <c r="D226" s="4">
        <v>2.0870000000000002</v>
      </c>
      <c r="E226" s="4">
        <f t="shared" si="27"/>
        <v>0</v>
      </c>
      <c r="F226" s="4">
        <f t="shared" si="33"/>
        <v>2</v>
      </c>
      <c r="G226" s="15">
        <f t="shared" si="28"/>
        <v>0</v>
      </c>
      <c r="H226" s="8">
        <f t="shared" si="29"/>
        <v>-1.8000000000000238E-2</v>
      </c>
      <c r="I226" s="8">
        <f t="shared" si="30"/>
        <v>2.1339999999999999</v>
      </c>
      <c r="J226" s="8">
        <f t="shared" si="34"/>
        <v>-1.0999999999999677E-2</v>
      </c>
      <c r="K226" s="19">
        <f t="shared" si="35"/>
        <v>2.0705000000000013</v>
      </c>
      <c r="L226" s="19">
        <f t="shared" si="31"/>
        <v>8696100.0000000056</v>
      </c>
      <c r="M226" s="21">
        <f t="shared" si="32"/>
        <v>896279.99999999988</v>
      </c>
    </row>
    <row r="227" spans="1:13" x14ac:dyDescent="0.2">
      <c r="A227" s="5">
        <v>40506</v>
      </c>
      <c r="C227" s="4">
        <v>2.214</v>
      </c>
      <c r="D227" s="4">
        <v>2.1619999999999999</v>
      </c>
      <c r="E227" s="4">
        <f t="shared" si="27"/>
        <v>0</v>
      </c>
      <c r="F227" s="4">
        <f t="shared" si="33"/>
        <v>3</v>
      </c>
      <c r="G227" s="15">
        <f t="shared" si="28"/>
        <v>0</v>
      </c>
      <c r="H227" s="8">
        <f t="shared" si="29"/>
        <v>8.0000000000000071E-2</v>
      </c>
      <c r="I227" s="8">
        <f t="shared" si="30"/>
        <v>2.214</v>
      </c>
      <c r="J227" s="8">
        <f t="shared" si="34"/>
        <v>7.4999999999999734E-2</v>
      </c>
      <c r="K227" s="19">
        <f t="shared" si="35"/>
        <v>2.1455000000000011</v>
      </c>
      <c r="L227" s="19">
        <f t="shared" si="31"/>
        <v>9011100.0000000037</v>
      </c>
      <c r="M227" s="21">
        <f t="shared" si="32"/>
        <v>929880</v>
      </c>
    </row>
    <row r="228" spans="1:13" x14ac:dyDescent="0.2">
      <c r="A228" s="5">
        <v>40508</v>
      </c>
      <c r="C228" s="4">
        <v>2.21</v>
      </c>
      <c r="D228" s="4">
        <v>2.1579999999999999</v>
      </c>
      <c r="E228" s="4">
        <f t="shared" si="27"/>
        <v>0</v>
      </c>
      <c r="F228" s="4">
        <f t="shared" si="33"/>
        <v>4</v>
      </c>
      <c r="G228" s="15">
        <f t="shared" si="28"/>
        <v>0</v>
      </c>
      <c r="H228" s="8">
        <f t="shared" si="29"/>
        <v>-4.0000000000000036E-3</v>
      </c>
      <c r="I228" s="8">
        <f t="shared" si="30"/>
        <v>2.21</v>
      </c>
      <c r="J228" s="8">
        <f t="shared" si="34"/>
        <v>-4.0000000000000036E-3</v>
      </c>
      <c r="K228" s="19">
        <f t="shared" si="35"/>
        <v>2.1415000000000011</v>
      </c>
      <c r="L228" s="19">
        <f t="shared" si="31"/>
        <v>8994300.0000000056</v>
      </c>
      <c r="M228" s="21">
        <f t="shared" si="32"/>
        <v>928200</v>
      </c>
    </row>
    <row r="229" spans="1:13" x14ac:dyDescent="0.2">
      <c r="A229" s="5">
        <v>40511</v>
      </c>
      <c r="C229" s="4">
        <v>2.2850000000000001</v>
      </c>
      <c r="D229" s="4">
        <v>2.2240000000000002</v>
      </c>
      <c r="E229" s="4">
        <f t="shared" si="27"/>
        <v>0</v>
      </c>
      <c r="F229" s="4">
        <f t="shared" si="33"/>
        <v>5</v>
      </c>
      <c r="G229" s="15">
        <f t="shared" si="28"/>
        <v>0</v>
      </c>
      <c r="H229" s="8">
        <f t="shared" si="29"/>
        <v>7.5000000000000178E-2</v>
      </c>
      <c r="I229" s="8">
        <f t="shared" si="30"/>
        <v>2.2850000000000001</v>
      </c>
      <c r="J229" s="8">
        <f t="shared" si="34"/>
        <v>6.6000000000000281E-2</v>
      </c>
      <c r="K229" s="19">
        <f t="shared" si="35"/>
        <v>2.2075000000000014</v>
      </c>
      <c r="L229" s="19">
        <f t="shared" si="31"/>
        <v>9271500.0000000056</v>
      </c>
      <c r="M229" s="21">
        <f t="shared" si="32"/>
        <v>959700</v>
      </c>
    </row>
    <row r="230" spans="1:13" x14ac:dyDescent="0.2">
      <c r="A230" s="5">
        <v>40512</v>
      </c>
      <c r="C230" s="4">
        <v>2.2650000000000001</v>
      </c>
      <c r="D230" s="4">
        <v>2.1869999999999998</v>
      </c>
      <c r="E230" s="4">
        <f t="shared" si="27"/>
        <v>2</v>
      </c>
      <c r="F230" s="4">
        <f t="shared" si="33"/>
        <v>0</v>
      </c>
      <c r="G230" s="15">
        <f t="shared" si="28"/>
        <v>0</v>
      </c>
      <c r="H230" s="8">
        <f t="shared" si="29"/>
        <v>-2.0000000000000018E-2</v>
      </c>
      <c r="I230" s="8">
        <f t="shared" si="30"/>
        <v>2.2650000000000001</v>
      </c>
      <c r="J230" s="8">
        <f t="shared" si="34"/>
        <v>-3.7000000000000366E-2</v>
      </c>
      <c r="K230" s="19">
        <f t="shared" si="35"/>
        <v>2.170500000000001</v>
      </c>
      <c r="L230" s="19">
        <f t="shared" si="31"/>
        <v>9116100.0000000037</v>
      </c>
      <c r="M230" s="21">
        <f t="shared" si="32"/>
        <v>951300</v>
      </c>
    </row>
    <row r="231" spans="1:13" x14ac:dyDescent="0.2">
      <c r="A231" s="5">
        <v>40513</v>
      </c>
      <c r="C231" s="4">
        <v>2.2999999999999998</v>
      </c>
      <c r="D231" s="4">
        <v>2.2789999999999999</v>
      </c>
      <c r="E231" s="4">
        <f t="shared" si="27"/>
        <v>0</v>
      </c>
      <c r="F231" s="4">
        <f t="shared" si="33"/>
        <v>0</v>
      </c>
      <c r="G231" s="15">
        <f t="shared" si="28"/>
        <v>0</v>
      </c>
      <c r="H231" s="8">
        <f t="shared" si="29"/>
        <v>3.4999999999999698E-2</v>
      </c>
      <c r="I231" s="8">
        <f t="shared" si="30"/>
        <v>2.2999999999999998</v>
      </c>
      <c r="J231" s="8">
        <f t="shared" si="34"/>
        <v>0.11299999999999999</v>
      </c>
      <c r="K231" s="19">
        <f t="shared" si="35"/>
        <v>2.283500000000001</v>
      </c>
      <c r="L231" s="19">
        <f t="shared" si="31"/>
        <v>9590700.0000000037</v>
      </c>
      <c r="M231" s="21">
        <f t="shared" si="32"/>
        <v>965999.99999999988</v>
      </c>
    </row>
    <row r="232" spans="1:13" x14ac:dyDescent="0.2">
      <c r="A232" s="5">
        <v>40514</v>
      </c>
      <c r="C232" s="4">
        <v>2.355</v>
      </c>
      <c r="D232" s="4">
        <v>2.3279999999999998</v>
      </c>
      <c r="E232" s="4">
        <f t="shared" si="27"/>
        <v>0</v>
      </c>
      <c r="F232" s="4">
        <f t="shared" si="33"/>
        <v>0</v>
      </c>
      <c r="G232" s="15">
        <f t="shared" si="28"/>
        <v>0</v>
      </c>
      <c r="H232" s="8">
        <f t="shared" si="29"/>
        <v>5.500000000000016E-2</v>
      </c>
      <c r="I232" s="8">
        <f t="shared" si="30"/>
        <v>2.355</v>
      </c>
      <c r="J232" s="8">
        <f t="shared" si="34"/>
        <v>5.500000000000016E-2</v>
      </c>
      <c r="K232" s="19">
        <f t="shared" si="35"/>
        <v>2.3385000000000011</v>
      </c>
      <c r="L232" s="19">
        <f t="shared" si="31"/>
        <v>9821700.0000000037</v>
      </c>
      <c r="M232" s="21">
        <f t="shared" si="32"/>
        <v>989100</v>
      </c>
    </row>
    <row r="233" spans="1:13" x14ac:dyDescent="0.2">
      <c r="A233" s="5">
        <v>40515</v>
      </c>
      <c r="C233" s="4">
        <v>2.3519999999999999</v>
      </c>
      <c r="D233" s="4">
        <v>2.3370000000000002</v>
      </c>
      <c r="E233" s="4">
        <f t="shared" si="27"/>
        <v>0</v>
      </c>
      <c r="F233" s="4">
        <f t="shared" si="33"/>
        <v>0</v>
      </c>
      <c r="G233" s="15">
        <f t="shared" si="28"/>
        <v>0</v>
      </c>
      <c r="H233" s="8">
        <f t="shared" si="29"/>
        <v>-3.0000000000001137E-3</v>
      </c>
      <c r="I233" s="8">
        <f t="shared" si="30"/>
        <v>2.3519999999999999</v>
      </c>
      <c r="J233" s="8">
        <f t="shared" si="34"/>
        <v>-3.0000000000001137E-3</v>
      </c>
      <c r="K233" s="19">
        <f t="shared" si="35"/>
        <v>2.335500000000001</v>
      </c>
      <c r="L233" s="19">
        <f t="shared" si="31"/>
        <v>9809100.0000000037</v>
      </c>
      <c r="M233" s="21">
        <f t="shared" si="32"/>
        <v>987840</v>
      </c>
    </row>
    <row r="234" spans="1:13" x14ac:dyDescent="0.2">
      <c r="A234" s="5">
        <v>40518</v>
      </c>
      <c r="C234" s="4">
        <v>2.3420000000000001</v>
      </c>
      <c r="D234" s="4">
        <v>2.3319999999999999</v>
      </c>
      <c r="E234" s="4">
        <f t="shared" si="27"/>
        <v>0</v>
      </c>
      <c r="F234" s="4">
        <f t="shared" si="33"/>
        <v>0</v>
      </c>
      <c r="G234" s="15">
        <f t="shared" si="28"/>
        <v>0</v>
      </c>
      <c r="H234" s="8">
        <f t="shared" si="29"/>
        <v>-9.9999999999997868E-3</v>
      </c>
      <c r="I234" s="8">
        <f t="shared" si="30"/>
        <v>2.3420000000000001</v>
      </c>
      <c r="J234" s="8">
        <f t="shared" si="34"/>
        <v>-9.9999999999997868E-3</v>
      </c>
      <c r="K234" s="19">
        <f t="shared" si="35"/>
        <v>2.3255000000000012</v>
      </c>
      <c r="L234" s="19">
        <f t="shared" si="31"/>
        <v>9767100.0000000056</v>
      </c>
      <c r="M234" s="21">
        <f t="shared" si="32"/>
        <v>983640.00000000012</v>
      </c>
    </row>
    <row r="235" spans="1:13" x14ac:dyDescent="0.2">
      <c r="A235" s="5">
        <v>40519</v>
      </c>
      <c r="C235" s="4">
        <v>2.323</v>
      </c>
      <c r="D235" s="4">
        <v>2.3210000000000002</v>
      </c>
      <c r="E235" s="4">
        <f t="shared" si="27"/>
        <v>0</v>
      </c>
      <c r="F235" s="4">
        <f t="shared" si="33"/>
        <v>0</v>
      </c>
      <c r="G235" s="15">
        <f t="shared" si="28"/>
        <v>0</v>
      </c>
      <c r="H235" s="8">
        <f t="shared" si="29"/>
        <v>-1.9000000000000128E-2</v>
      </c>
      <c r="I235" s="8">
        <f t="shared" si="30"/>
        <v>2.323</v>
      </c>
      <c r="J235" s="8">
        <f t="shared" si="34"/>
        <v>-1.9000000000000128E-2</v>
      </c>
      <c r="K235" s="19">
        <f t="shared" si="35"/>
        <v>2.3065000000000011</v>
      </c>
      <c r="L235" s="19">
        <f t="shared" si="31"/>
        <v>9687300.0000000056</v>
      </c>
      <c r="M235" s="21">
        <f t="shared" si="32"/>
        <v>975659.99999999988</v>
      </c>
    </row>
    <row r="236" spans="1:13" x14ac:dyDescent="0.2">
      <c r="A236" s="5">
        <v>40520</v>
      </c>
      <c r="C236" s="4">
        <v>2.3050000000000002</v>
      </c>
      <c r="D236" s="4">
        <v>2.3039999999999998</v>
      </c>
      <c r="E236" s="4">
        <f t="shared" si="27"/>
        <v>0</v>
      </c>
      <c r="F236" s="4">
        <f t="shared" si="33"/>
        <v>0</v>
      </c>
      <c r="G236" s="15">
        <f t="shared" si="28"/>
        <v>0</v>
      </c>
      <c r="H236" s="8">
        <f t="shared" si="29"/>
        <v>-1.7999999999999794E-2</v>
      </c>
      <c r="I236" s="8">
        <f t="shared" si="30"/>
        <v>2.3050000000000002</v>
      </c>
      <c r="J236" s="8">
        <f t="shared" si="34"/>
        <v>-1.7999999999999794E-2</v>
      </c>
      <c r="K236" s="19">
        <f t="shared" si="35"/>
        <v>2.2885000000000013</v>
      </c>
      <c r="L236" s="19">
        <f t="shared" si="31"/>
        <v>9611700.0000000056</v>
      </c>
      <c r="M236" s="21">
        <f t="shared" si="32"/>
        <v>968100.00000000012</v>
      </c>
    </row>
    <row r="237" spans="1:13" x14ac:dyDescent="0.2">
      <c r="A237" s="5">
        <v>40521</v>
      </c>
      <c r="C237" s="4">
        <v>2.3410000000000002</v>
      </c>
      <c r="D237" s="4">
        <v>2.3210000000000002</v>
      </c>
      <c r="E237" s="4">
        <f t="shared" si="27"/>
        <v>0</v>
      </c>
      <c r="F237" s="4">
        <f t="shared" si="33"/>
        <v>0</v>
      </c>
      <c r="G237" s="15">
        <f t="shared" si="28"/>
        <v>0</v>
      </c>
      <c r="H237" s="8">
        <f t="shared" si="29"/>
        <v>3.6000000000000032E-2</v>
      </c>
      <c r="I237" s="8">
        <f t="shared" si="30"/>
        <v>2.3410000000000002</v>
      </c>
      <c r="J237" s="8">
        <f t="shared" si="34"/>
        <v>3.6000000000000032E-2</v>
      </c>
      <c r="K237" s="19">
        <f t="shared" si="35"/>
        <v>2.3245000000000013</v>
      </c>
      <c r="L237" s="19">
        <f t="shared" si="31"/>
        <v>9762900.0000000056</v>
      </c>
      <c r="M237" s="21">
        <f t="shared" si="32"/>
        <v>983220.00000000012</v>
      </c>
    </row>
    <row r="238" spans="1:13" x14ac:dyDescent="0.2">
      <c r="A238" s="5">
        <v>40522</v>
      </c>
      <c r="C238" s="4">
        <v>2.3090000000000002</v>
      </c>
      <c r="D238" s="4">
        <v>2.302</v>
      </c>
      <c r="E238" s="4">
        <f t="shared" si="27"/>
        <v>0</v>
      </c>
      <c r="F238" s="4">
        <f t="shared" si="33"/>
        <v>0</v>
      </c>
      <c r="G238" s="15">
        <f t="shared" si="28"/>
        <v>0</v>
      </c>
      <c r="H238" s="8">
        <f t="shared" si="29"/>
        <v>-3.2000000000000028E-2</v>
      </c>
      <c r="I238" s="8">
        <f t="shared" si="30"/>
        <v>2.3090000000000002</v>
      </c>
      <c r="J238" s="8">
        <f t="shared" si="34"/>
        <v>-3.2000000000000028E-2</v>
      </c>
      <c r="K238" s="19">
        <f t="shared" si="35"/>
        <v>2.2925000000000013</v>
      </c>
      <c r="L238" s="19">
        <f t="shared" si="31"/>
        <v>9628500.0000000056</v>
      </c>
      <c r="M238" s="21">
        <f t="shared" si="32"/>
        <v>969780</v>
      </c>
    </row>
    <row r="239" spans="1:13" x14ac:dyDescent="0.2">
      <c r="A239" s="5">
        <v>40525</v>
      </c>
      <c r="C239" s="4">
        <v>2.3180000000000001</v>
      </c>
      <c r="D239" s="4">
        <v>2.3149999999999999</v>
      </c>
      <c r="E239" s="4">
        <f t="shared" si="27"/>
        <v>0</v>
      </c>
      <c r="F239" s="4">
        <f t="shared" si="33"/>
        <v>0</v>
      </c>
      <c r="G239" s="15">
        <f t="shared" si="28"/>
        <v>0</v>
      </c>
      <c r="H239" s="8">
        <f t="shared" si="29"/>
        <v>8.999999999999897E-3</v>
      </c>
      <c r="I239" s="8">
        <f t="shared" si="30"/>
        <v>2.3180000000000001</v>
      </c>
      <c r="J239" s="8">
        <f t="shared" si="34"/>
        <v>8.999999999999897E-3</v>
      </c>
      <c r="K239" s="19">
        <f t="shared" si="35"/>
        <v>2.3015000000000012</v>
      </c>
      <c r="L239" s="19">
        <f t="shared" si="31"/>
        <v>9666300.0000000056</v>
      </c>
      <c r="M239" s="21">
        <f t="shared" si="32"/>
        <v>973560</v>
      </c>
    </row>
    <row r="240" spans="1:13" x14ac:dyDescent="0.2">
      <c r="A240" s="5">
        <v>40526</v>
      </c>
      <c r="C240" s="4">
        <v>2.2959999999999998</v>
      </c>
      <c r="D240" s="4">
        <v>2.2970000000000002</v>
      </c>
      <c r="E240" s="4">
        <f t="shared" si="27"/>
        <v>0</v>
      </c>
      <c r="F240" s="4">
        <f t="shared" si="33"/>
        <v>0</v>
      </c>
      <c r="G240" s="15">
        <f t="shared" si="28"/>
        <v>0</v>
      </c>
      <c r="H240" s="8">
        <f t="shared" si="29"/>
        <v>-2.2000000000000242E-2</v>
      </c>
      <c r="I240" s="8">
        <f t="shared" si="30"/>
        <v>2.2959999999999998</v>
      </c>
      <c r="J240" s="8">
        <f t="shared" si="34"/>
        <v>-2.2000000000000242E-2</v>
      </c>
      <c r="K240" s="19">
        <f t="shared" si="35"/>
        <v>2.279500000000001</v>
      </c>
      <c r="L240" s="19">
        <f t="shared" si="31"/>
        <v>9573900.0000000037</v>
      </c>
      <c r="M240" s="21">
        <f t="shared" si="32"/>
        <v>964320</v>
      </c>
    </row>
    <row r="241" spans="1:13" x14ac:dyDescent="0.2">
      <c r="A241" s="5">
        <v>40527</v>
      </c>
      <c r="C241" s="4">
        <v>2.3090000000000002</v>
      </c>
      <c r="D241" s="4">
        <v>2.3079999999999998</v>
      </c>
      <c r="E241" s="4">
        <f t="shared" si="27"/>
        <v>0</v>
      </c>
      <c r="F241" s="4">
        <f t="shared" si="33"/>
        <v>0</v>
      </c>
      <c r="G241" s="15">
        <f t="shared" si="28"/>
        <v>0</v>
      </c>
      <c r="H241" s="8">
        <f t="shared" si="29"/>
        <v>1.3000000000000345E-2</v>
      </c>
      <c r="I241" s="8">
        <f t="shared" si="30"/>
        <v>2.3090000000000002</v>
      </c>
      <c r="J241" s="8">
        <f t="shared" si="34"/>
        <v>1.3000000000000345E-2</v>
      </c>
      <c r="K241" s="19">
        <f t="shared" si="35"/>
        <v>2.2925000000000013</v>
      </c>
      <c r="L241" s="19">
        <f t="shared" si="31"/>
        <v>9628500.0000000056</v>
      </c>
      <c r="M241" s="21">
        <f t="shared" si="32"/>
        <v>969780</v>
      </c>
    </row>
    <row r="242" spans="1:13" x14ac:dyDescent="0.2">
      <c r="A242" s="5">
        <v>40528</v>
      </c>
      <c r="C242" s="4">
        <v>2.3039999999999998</v>
      </c>
      <c r="D242" s="4">
        <v>2.3010000000000002</v>
      </c>
      <c r="E242" s="4">
        <f t="shared" si="27"/>
        <v>0</v>
      </c>
      <c r="F242" s="4">
        <f t="shared" si="33"/>
        <v>0</v>
      </c>
      <c r="G242" s="15">
        <f t="shared" si="28"/>
        <v>0</v>
      </c>
      <c r="H242" s="8">
        <f t="shared" si="29"/>
        <v>-5.0000000000003375E-3</v>
      </c>
      <c r="I242" s="8">
        <f t="shared" si="30"/>
        <v>2.3039999999999998</v>
      </c>
      <c r="J242" s="8">
        <f t="shared" si="34"/>
        <v>-5.0000000000003375E-3</v>
      </c>
      <c r="K242" s="19">
        <f t="shared" si="35"/>
        <v>2.287500000000001</v>
      </c>
      <c r="L242" s="19">
        <f t="shared" si="31"/>
        <v>9607500.0000000037</v>
      </c>
      <c r="M242" s="21">
        <f t="shared" si="32"/>
        <v>967679.99999999988</v>
      </c>
    </row>
    <row r="243" spans="1:13" x14ac:dyDescent="0.2">
      <c r="A243" s="5">
        <v>40529</v>
      </c>
      <c r="C243" s="4">
        <v>2.3180000000000001</v>
      </c>
      <c r="D243" s="4">
        <v>2.3130000000000002</v>
      </c>
      <c r="E243" s="4">
        <f t="shared" si="27"/>
        <v>0</v>
      </c>
      <c r="F243" s="4">
        <f t="shared" si="33"/>
        <v>0</v>
      </c>
      <c r="G243" s="15">
        <f t="shared" si="28"/>
        <v>0</v>
      </c>
      <c r="H243" s="8">
        <f t="shared" si="29"/>
        <v>1.4000000000000234E-2</v>
      </c>
      <c r="I243" s="8">
        <f t="shared" si="30"/>
        <v>2.3180000000000001</v>
      </c>
      <c r="J243" s="8">
        <f t="shared" si="34"/>
        <v>1.4000000000000234E-2</v>
      </c>
      <c r="K243" s="19">
        <f t="shared" si="35"/>
        <v>2.3015000000000012</v>
      </c>
      <c r="L243" s="19">
        <f t="shared" si="31"/>
        <v>9666300.0000000056</v>
      </c>
      <c r="M243" s="21">
        <f t="shared" si="32"/>
        <v>973560</v>
      </c>
    </row>
    <row r="244" spans="1:13" x14ac:dyDescent="0.2">
      <c r="A244" s="5">
        <v>40532</v>
      </c>
      <c r="C244" s="4">
        <v>2.3780000000000001</v>
      </c>
      <c r="D244" s="4">
        <v>2.3620000000000001</v>
      </c>
      <c r="E244" s="4">
        <f t="shared" si="27"/>
        <v>0</v>
      </c>
      <c r="F244" s="4">
        <f t="shared" si="33"/>
        <v>0</v>
      </c>
      <c r="G244" s="15">
        <f t="shared" si="28"/>
        <v>0</v>
      </c>
      <c r="H244" s="8">
        <f t="shared" si="29"/>
        <v>6.0000000000000053E-2</v>
      </c>
      <c r="I244" s="8">
        <f t="shared" si="30"/>
        <v>2.3780000000000001</v>
      </c>
      <c r="J244" s="8">
        <f t="shared" si="34"/>
        <v>6.0000000000000053E-2</v>
      </c>
      <c r="K244" s="19">
        <f t="shared" si="35"/>
        <v>2.3615000000000013</v>
      </c>
      <c r="L244" s="19">
        <f t="shared" si="31"/>
        <v>9918300.0000000056</v>
      </c>
      <c r="M244" s="21">
        <f t="shared" si="32"/>
        <v>998760</v>
      </c>
    </row>
    <row r="245" spans="1:13" x14ac:dyDescent="0.2">
      <c r="A245" s="5">
        <v>40533</v>
      </c>
      <c r="C245" s="4">
        <v>2.399</v>
      </c>
      <c r="D245" s="4">
        <v>2.3820000000000001</v>
      </c>
      <c r="E245" s="4">
        <f t="shared" si="27"/>
        <v>0</v>
      </c>
      <c r="F245" s="4">
        <f t="shared" si="33"/>
        <v>0</v>
      </c>
      <c r="G245" s="15">
        <f t="shared" si="28"/>
        <v>0</v>
      </c>
      <c r="H245" s="8">
        <f t="shared" si="29"/>
        <v>2.0999999999999908E-2</v>
      </c>
      <c r="I245" s="8">
        <f t="shared" si="30"/>
        <v>2.399</v>
      </c>
      <c r="J245" s="8">
        <f t="shared" si="34"/>
        <v>2.0999999999999908E-2</v>
      </c>
      <c r="K245" s="19">
        <f t="shared" si="35"/>
        <v>2.3825000000000012</v>
      </c>
      <c r="L245" s="19">
        <f t="shared" si="31"/>
        <v>10006500.000000006</v>
      </c>
      <c r="M245" s="21">
        <f t="shared" si="32"/>
        <v>1007580</v>
      </c>
    </row>
    <row r="246" spans="1:13" x14ac:dyDescent="0.2">
      <c r="A246" s="5">
        <v>40534</v>
      </c>
      <c r="C246" s="4">
        <v>2.4249999999999998</v>
      </c>
      <c r="D246" s="4">
        <v>2.407</v>
      </c>
      <c r="E246" s="4">
        <f t="shared" si="27"/>
        <v>0</v>
      </c>
      <c r="F246" s="4">
        <f t="shared" si="33"/>
        <v>0</v>
      </c>
      <c r="G246" s="15">
        <f t="shared" si="28"/>
        <v>0</v>
      </c>
      <c r="H246" s="8">
        <f t="shared" si="29"/>
        <v>2.5999999999999801E-2</v>
      </c>
      <c r="I246" s="8">
        <f t="shared" si="30"/>
        <v>2.4249999999999998</v>
      </c>
      <c r="J246" s="8">
        <f t="shared" si="34"/>
        <v>2.5999999999999801E-2</v>
      </c>
      <c r="K246" s="19">
        <f t="shared" si="35"/>
        <v>2.408500000000001</v>
      </c>
      <c r="L246" s="19">
        <f t="shared" si="31"/>
        <v>10115700.000000004</v>
      </c>
      <c r="M246" s="21">
        <f t="shared" si="32"/>
        <v>1018499.9999999999</v>
      </c>
    </row>
    <row r="247" spans="1:13" x14ac:dyDescent="0.2">
      <c r="A247" s="5">
        <v>40535</v>
      </c>
      <c r="C247" s="4">
        <v>2.4430000000000001</v>
      </c>
      <c r="D247" s="4">
        <v>2.4260000000000002</v>
      </c>
      <c r="E247" s="4">
        <f t="shared" si="27"/>
        <v>1</v>
      </c>
      <c r="F247" s="4">
        <f t="shared" si="33"/>
        <v>1</v>
      </c>
      <c r="G247" s="15">
        <f t="shared" si="28"/>
        <v>1E-3</v>
      </c>
      <c r="H247" s="8">
        <f t="shared" si="29"/>
        <v>1.8000000000000238E-2</v>
      </c>
      <c r="I247" s="8">
        <f t="shared" si="30"/>
        <v>2.4420000000000002</v>
      </c>
      <c r="J247" s="8">
        <f t="shared" si="34"/>
        <v>1.8000000000000238E-2</v>
      </c>
      <c r="K247" s="19">
        <f t="shared" si="35"/>
        <v>2.4255000000000013</v>
      </c>
      <c r="L247" s="19">
        <f t="shared" si="31"/>
        <v>10187100.000000006</v>
      </c>
      <c r="M247" s="21">
        <f t="shared" si="32"/>
        <v>1025640.0000000001</v>
      </c>
    </row>
    <row r="248" spans="1:13" x14ac:dyDescent="0.2">
      <c r="A248" s="5">
        <v>40539</v>
      </c>
      <c r="C248" s="4">
        <v>2.4209999999999998</v>
      </c>
      <c r="D248" s="4">
        <v>2.407</v>
      </c>
      <c r="E248" s="4">
        <f t="shared" si="27"/>
        <v>0</v>
      </c>
      <c r="F248" s="4">
        <f t="shared" si="33"/>
        <v>2</v>
      </c>
      <c r="G248" s="15">
        <f t="shared" si="28"/>
        <v>0</v>
      </c>
      <c r="H248" s="8">
        <f t="shared" si="29"/>
        <v>-2.2000000000000242E-2</v>
      </c>
      <c r="I248" s="8">
        <f t="shared" si="30"/>
        <v>2.4209999999999998</v>
      </c>
      <c r="J248" s="8">
        <f t="shared" si="34"/>
        <v>-1.9000000000000128E-2</v>
      </c>
      <c r="K248" s="19">
        <f t="shared" si="35"/>
        <v>2.4065000000000012</v>
      </c>
      <c r="L248" s="19">
        <f t="shared" si="31"/>
        <v>10107300.000000006</v>
      </c>
      <c r="M248" s="21">
        <f t="shared" si="32"/>
        <v>1016820</v>
      </c>
    </row>
    <row r="249" spans="1:13" x14ac:dyDescent="0.2">
      <c r="A249" s="5">
        <v>40540</v>
      </c>
      <c r="C249" s="4">
        <v>2.4060000000000001</v>
      </c>
      <c r="D249" s="4">
        <v>2.3980000000000001</v>
      </c>
      <c r="E249" s="4">
        <f t="shared" si="27"/>
        <v>0</v>
      </c>
      <c r="F249" s="4">
        <f t="shared" si="33"/>
        <v>3</v>
      </c>
      <c r="G249" s="15">
        <f t="shared" si="28"/>
        <v>0</v>
      </c>
      <c r="H249" s="8">
        <f t="shared" si="29"/>
        <v>-1.499999999999968E-2</v>
      </c>
      <c r="I249" s="8">
        <f t="shared" si="30"/>
        <v>2.4060000000000001</v>
      </c>
      <c r="J249" s="8">
        <f t="shared" si="34"/>
        <v>-8.999999999999897E-3</v>
      </c>
      <c r="K249" s="19">
        <f t="shared" si="35"/>
        <v>2.3975000000000013</v>
      </c>
      <c r="L249" s="19">
        <f t="shared" si="31"/>
        <v>10069500.000000006</v>
      </c>
      <c r="M249" s="21">
        <f t="shared" si="32"/>
        <v>1010520.0000000001</v>
      </c>
    </row>
    <row r="250" spans="1:13" x14ac:dyDescent="0.2">
      <c r="A250" s="5">
        <v>40541</v>
      </c>
      <c r="C250" s="4">
        <v>2.39</v>
      </c>
      <c r="D250" s="4">
        <v>2.3889999999999998</v>
      </c>
      <c r="E250" s="4">
        <f t="shared" si="27"/>
        <v>0</v>
      </c>
      <c r="F250" s="4">
        <f t="shared" si="33"/>
        <v>4</v>
      </c>
      <c r="G250" s="15">
        <f t="shared" si="28"/>
        <v>0</v>
      </c>
      <c r="H250" s="8">
        <f t="shared" si="29"/>
        <v>-1.6000000000000014E-2</v>
      </c>
      <c r="I250" s="8">
        <f t="shared" si="30"/>
        <v>2.39</v>
      </c>
      <c r="J250" s="8">
        <f t="shared" si="34"/>
        <v>-9.0000000000003411E-3</v>
      </c>
      <c r="K250" s="19">
        <f t="shared" si="35"/>
        <v>2.388500000000001</v>
      </c>
      <c r="L250" s="19">
        <f t="shared" si="31"/>
        <v>10031700.000000004</v>
      </c>
      <c r="M250" s="21">
        <f t="shared" si="32"/>
        <v>1003800</v>
      </c>
    </row>
    <row r="251" spans="1:13" x14ac:dyDescent="0.2">
      <c r="A251" s="5">
        <v>40542</v>
      </c>
      <c r="C251" s="4">
        <v>2.3919999999999999</v>
      </c>
      <c r="D251" s="4">
        <v>2.3849999999999998</v>
      </c>
      <c r="E251" s="4">
        <f t="shared" si="27"/>
        <v>0</v>
      </c>
      <c r="F251" s="4">
        <f t="shared" si="33"/>
        <v>5</v>
      </c>
      <c r="G251" s="15">
        <f t="shared" si="28"/>
        <v>0</v>
      </c>
      <c r="H251" s="8">
        <f t="shared" si="29"/>
        <v>1.9999999999997797E-3</v>
      </c>
      <c r="I251" s="8">
        <f t="shared" si="30"/>
        <v>2.3919999999999999</v>
      </c>
      <c r="J251" s="8">
        <f t="shared" si="34"/>
        <v>-4.0000000000000036E-3</v>
      </c>
      <c r="K251" s="19">
        <f t="shared" si="35"/>
        <v>2.384500000000001</v>
      </c>
      <c r="L251" s="19">
        <f t="shared" si="31"/>
        <v>10014900.000000004</v>
      </c>
      <c r="M251" s="21">
        <f t="shared" si="32"/>
        <v>1004640</v>
      </c>
    </row>
    <row r="252" spans="1:13" x14ac:dyDescent="0.2">
      <c r="A252" s="5">
        <v>40543</v>
      </c>
      <c r="C252" s="4">
        <v>2.4529999999999998</v>
      </c>
      <c r="D252" s="4">
        <v>2.4300000000000002</v>
      </c>
      <c r="E252" s="4">
        <f t="shared" si="27"/>
        <v>2</v>
      </c>
      <c r="F252" s="4">
        <f t="shared" si="33"/>
        <v>0</v>
      </c>
      <c r="G252" s="15">
        <f t="shared" si="28"/>
        <v>0</v>
      </c>
      <c r="H252" s="8">
        <f t="shared" si="29"/>
        <v>6.0999999999999943E-2</v>
      </c>
      <c r="I252" s="8">
        <f t="shared" si="30"/>
        <v>2.4529999999999998</v>
      </c>
      <c r="J252" s="8">
        <f t="shared" si="34"/>
        <v>4.5000000000000373E-2</v>
      </c>
      <c r="K252" s="19">
        <f t="shared" si="35"/>
        <v>2.4295000000000013</v>
      </c>
      <c r="L252" s="19">
        <f t="shared" si="31"/>
        <v>10203900.000000006</v>
      </c>
      <c r="M252" s="21">
        <f t="shared" si="32"/>
        <v>1030259.9999999999</v>
      </c>
    </row>
    <row r="253" spans="1:13" x14ac:dyDescent="0.2">
      <c r="A253" s="5">
        <v>40546</v>
      </c>
      <c r="C253" s="4">
        <v>2.427</v>
      </c>
      <c r="D253" s="4">
        <v>2.4329999999999998</v>
      </c>
      <c r="E253" s="4">
        <f t="shared" si="27"/>
        <v>0</v>
      </c>
      <c r="F253" s="4">
        <f t="shared" si="33"/>
        <v>0</v>
      </c>
      <c r="G253" s="15">
        <f t="shared" si="28"/>
        <v>0</v>
      </c>
      <c r="H253" s="8">
        <f t="shared" si="29"/>
        <v>-2.5999999999999801E-2</v>
      </c>
      <c r="I253" s="8">
        <f t="shared" si="30"/>
        <v>2.427</v>
      </c>
      <c r="J253" s="8">
        <f t="shared" si="34"/>
        <v>-3.0000000000001137E-3</v>
      </c>
      <c r="K253" s="19">
        <f t="shared" si="35"/>
        <v>2.4265000000000012</v>
      </c>
      <c r="L253" s="19">
        <f t="shared" si="31"/>
        <v>10191300.000000006</v>
      </c>
      <c r="M253" s="21">
        <f t="shared" si="32"/>
        <v>1019340.0000000001</v>
      </c>
    </row>
    <row r="254" spans="1:13" x14ac:dyDescent="0.2">
      <c r="A254" s="5">
        <v>40547</v>
      </c>
      <c r="C254" s="4">
        <v>2.4140000000000001</v>
      </c>
      <c r="D254" s="4">
        <v>2.42</v>
      </c>
      <c r="E254" s="4">
        <f t="shared" si="27"/>
        <v>0</v>
      </c>
      <c r="F254" s="4">
        <f t="shared" si="33"/>
        <v>0</v>
      </c>
      <c r="G254" s="15">
        <f t="shared" si="28"/>
        <v>0</v>
      </c>
      <c r="H254" s="8">
        <f t="shared" si="29"/>
        <v>-1.2999999999999901E-2</v>
      </c>
      <c r="I254" s="8">
        <f t="shared" si="30"/>
        <v>2.4140000000000001</v>
      </c>
      <c r="J254" s="8">
        <f t="shared" si="34"/>
        <v>-1.2999999999999901E-2</v>
      </c>
      <c r="K254" s="19">
        <f t="shared" si="35"/>
        <v>2.4135000000000013</v>
      </c>
      <c r="L254" s="19">
        <f t="shared" si="31"/>
        <v>10136700.000000006</v>
      </c>
      <c r="M254" s="21">
        <f t="shared" si="32"/>
        <v>1013880</v>
      </c>
    </row>
    <row r="255" spans="1:13" x14ac:dyDescent="0.2">
      <c r="A255" s="5">
        <v>40548</v>
      </c>
      <c r="C255" s="4">
        <v>2.4449999999999998</v>
      </c>
      <c r="D255" s="4">
        <v>2.452</v>
      </c>
      <c r="E255" s="4">
        <f t="shared" si="27"/>
        <v>0</v>
      </c>
      <c r="F255" s="4">
        <f t="shared" si="33"/>
        <v>0</v>
      </c>
      <c r="G255" s="15">
        <f t="shared" si="28"/>
        <v>0</v>
      </c>
      <c r="H255" s="8">
        <f t="shared" si="29"/>
        <v>3.0999999999999694E-2</v>
      </c>
      <c r="I255" s="8">
        <f t="shared" si="30"/>
        <v>2.4449999999999998</v>
      </c>
      <c r="J255" s="8">
        <f t="shared" si="34"/>
        <v>3.0999999999999694E-2</v>
      </c>
      <c r="K255" s="19">
        <f t="shared" si="35"/>
        <v>2.444500000000001</v>
      </c>
      <c r="L255" s="19">
        <f t="shared" si="31"/>
        <v>10266900.000000004</v>
      </c>
      <c r="M255" s="21">
        <f t="shared" si="32"/>
        <v>1026899.9999999999</v>
      </c>
    </row>
    <row r="256" spans="1:13" x14ac:dyDescent="0.2">
      <c r="A256" s="5">
        <v>40549</v>
      </c>
      <c r="C256" s="4">
        <v>2.4430000000000001</v>
      </c>
      <c r="D256" s="4">
        <v>2.4460000000000002</v>
      </c>
      <c r="E256" s="4">
        <f t="shared" si="27"/>
        <v>0</v>
      </c>
      <c r="F256" s="4">
        <f t="shared" si="33"/>
        <v>0</v>
      </c>
      <c r="G256" s="15">
        <f t="shared" si="28"/>
        <v>0</v>
      </c>
      <c r="H256" s="8">
        <f t="shared" si="29"/>
        <v>-1.9999999999997797E-3</v>
      </c>
      <c r="I256" s="8">
        <f t="shared" si="30"/>
        <v>2.4430000000000001</v>
      </c>
      <c r="J256" s="8">
        <f t="shared" si="34"/>
        <v>-1.9999999999997797E-3</v>
      </c>
      <c r="K256" s="19">
        <f t="shared" si="35"/>
        <v>2.4425000000000012</v>
      </c>
      <c r="L256" s="19">
        <f t="shared" si="31"/>
        <v>10258500.000000006</v>
      </c>
      <c r="M256" s="21">
        <f t="shared" si="32"/>
        <v>1026060</v>
      </c>
    </row>
    <row r="257" spans="1:13" x14ac:dyDescent="0.2">
      <c r="A257" s="5">
        <v>40550</v>
      </c>
      <c r="C257" s="4">
        <v>2.4129999999999998</v>
      </c>
      <c r="D257" s="4">
        <v>2.4180000000000001</v>
      </c>
      <c r="E257" s="4">
        <f t="shared" si="27"/>
        <v>0</v>
      </c>
      <c r="F257" s="4">
        <f t="shared" si="33"/>
        <v>0</v>
      </c>
      <c r="G257" s="15">
        <f t="shared" si="28"/>
        <v>0</v>
      </c>
      <c r="H257" s="8">
        <f t="shared" si="29"/>
        <v>-3.0000000000000249E-2</v>
      </c>
      <c r="I257" s="8">
        <f t="shared" si="30"/>
        <v>2.4129999999999998</v>
      </c>
      <c r="J257" s="8">
        <f t="shared" si="34"/>
        <v>-3.0000000000000249E-2</v>
      </c>
      <c r="K257" s="19">
        <f t="shared" si="35"/>
        <v>2.412500000000001</v>
      </c>
      <c r="L257" s="19">
        <f t="shared" si="31"/>
        <v>10132500.000000004</v>
      </c>
      <c r="M257" s="21">
        <f t="shared" si="32"/>
        <v>1013459.9999999999</v>
      </c>
    </row>
    <row r="258" spans="1:13" x14ac:dyDescent="0.2">
      <c r="A258" s="5">
        <v>40553</v>
      </c>
      <c r="C258" s="4">
        <v>2.4540000000000002</v>
      </c>
      <c r="D258" s="4">
        <v>2.4609999999999999</v>
      </c>
      <c r="E258" s="4">
        <f t="shared" ref="E258:E321" si="36">IF(COUNTIF($B:$B, A263) &gt; 0, 1, IF(COUNTIF($B:$B, A258) &gt; 0, 2, 0))</f>
        <v>0</v>
      </c>
      <c r="F258" s="4">
        <f t="shared" si="33"/>
        <v>0</v>
      </c>
      <c r="G258" s="15">
        <f t="shared" si="28"/>
        <v>0</v>
      </c>
      <c r="H258" s="8">
        <f t="shared" si="29"/>
        <v>4.1000000000000369E-2</v>
      </c>
      <c r="I258" s="8">
        <f t="shared" si="30"/>
        <v>2.4540000000000002</v>
      </c>
      <c r="J258" s="8">
        <f t="shared" si="34"/>
        <v>4.1000000000000369E-2</v>
      </c>
      <c r="K258" s="19">
        <f t="shared" si="35"/>
        <v>2.4535000000000013</v>
      </c>
      <c r="L258" s="19">
        <f t="shared" si="31"/>
        <v>10304700.000000006</v>
      </c>
      <c r="M258" s="21">
        <f t="shared" si="32"/>
        <v>1030680</v>
      </c>
    </row>
    <row r="259" spans="1:13" x14ac:dyDescent="0.2">
      <c r="A259" s="5">
        <v>40554</v>
      </c>
      <c r="C259" s="4">
        <v>2.4780000000000002</v>
      </c>
      <c r="D259" s="4">
        <v>2.4900000000000002</v>
      </c>
      <c r="E259" s="4">
        <f t="shared" si="36"/>
        <v>0</v>
      </c>
      <c r="F259" s="4">
        <f t="shared" si="33"/>
        <v>0</v>
      </c>
      <c r="G259" s="15">
        <f t="shared" ref="G259:G322" si="37">IF(E259=1,2*(E259*0.0005),0)</f>
        <v>0</v>
      </c>
      <c r="H259" s="8">
        <f t="shared" ref="H259:H322" si="38">C259-C258</f>
        <v>2.4000000000000021E-2</v>
      </c>
      <c r="I259" s="8">
        <f t="shared" ref="I259:I322" si="39">(C259-G259)</f>
        <v>2.4780000000000002</v>
      </c>
      <c r="J259" s="8">
        <f t="shared" si="34"/>
        <v>2.4000000000000021E-2</v>
      </c>
      <c r="K259" s="19">
        <f t="shared" si="35"/>
        <v>2.4775000000000014</v>
      </c>
      <c r="L259" s="19">
        <f t="shared" ref="L259:L322" si="40">K259*100*42000</f>
        <v>10405500.000000006</v>
      </c>
      <c r="M259" s="21">
        <f t="shared" ref="M259:M322" si="41">I259*100*4200</f>
        <v>1040760</v>
      </c>
    </row>
    <row r="260" spans="1:13" x14ac:dyDescent="0.2">
      <c r="A260" s="5">
        <v>40555</v>
      </c>
      <c r="C260" s="4">
        <v>2.4630000000000001</v>
      </c>
      <c r="D260" s="4">
        <v>2.4769999999999999</v>
      </c>
      <c r="E260" s="4">
        <f t="shared" si="36"/>
        <v>0</v>
      </c>
      <c r="F260" s="4">
        <f t="shared" ref="F260:F323" si="42">IF(E260=1, 1, IF(AND(F259&gt;0, E260&lt;&gt;2), F259+1, 0))</f>
        <v>0</v>
      </c>
      <c r="G260" s="15">
        <f t="shared" si="37"/>
        <v>0</v>
      </c>
      <c r="H260" s="8">
        <f t="shared" si="38"/>
        <v>-1.5000000000000124E-2</v>
      </c>
      <c r="I260" s="8">
        <f t="shared" si="39"/>
        <v>2.4630000000000001</v>
      </c>
      <c r="J260" s="8">
        <f t="shared" ref="J260:J323" si="43">IF(E259=2,C260-D259,IF(F259&gt;=1,D260-D259,C260-C259))</f>
        <v>-1.5000000000000124E-2</v>
      </c>
      <c r="K260" s="19">
        <f t="shared" ref="K260:K323" si="44">K259+J260-G260</f>
        <v>2.4625000000000012</v>
      </c>
      <c r="L260" s="19">
        <f t="shared" si="40"/>
        <v>10342500.000000006</v>
      </c>
      <c r="M260" s="21">
        <f t="shared" si="41"/>
        <v>1034460</v>
      </c>
    </row>
    <row r="261" spans="1:13" x14ac:dyDescent="0.2">
      <c r="A261" s="5">
        <v>40556</v>
      </c>
      <c r="C261" s="4">
        <v>2.4460000000000002</v>
      </c>
      <c r="D261" s="4">
        <v>2.4620000000000002</v>
      </c>
      <c r="E261" s="4">
        <f t="shared" si="36"/>
        <v>0</v>
      </c>
      <c r="F261" s="4">
        <f t="shared" si="42"/>
        <v>0</v>
      </c>
      <c r="G261" s="15">
        <f t="shared" si="37"/>
        <v>0</v>
      </c>
      <c r="H261" s="8">
        <f t="shared" si="38"/>
        <v>-1.6999999999999904E-2</v>
      </c>
      <c r="I261" s="8">
        <f t="shared" si="39"/>
        <v>2.4460000000000002</v>
      </c>
      <c r="J261" s="8">
        <f t="shared" si="43"/>
        <v>-1.6999999999999904E-2</v>
      </c>
      <c r="K261" s="19">
        <f t="shared" si="44"/>
        <v>2.4455000000000013</v>
      </c>
      <c r="L261" s="19">
        <f t="shared" si="40"/>
        <v>10271100.000000006</v>
      </c>
      <c r="M261" s="21">
        <f t="shared" si="41"/>
        <v>1027320.0000000001</v>
      </c>
    </row>
    <row r="262" spans="1:13" x14ac:dyDescent="0.2">
      <c r="A262" s="5">
        <v>40557</v>
      </c>
      <c r="C262" s="4">
        <v>2.4950000000000001</v>
      </c>
      <c r="D262" s="4">
        <v>2.5059999999999998</v>
      </c>
      <c r="E262" s="4">
        <f t="shared" si="36"/>
        <v>0</v>
      </c>
      <c r="F262" s="4">
        <f t="shared" si="42"/>
        <v>0</v>
      </c>
      <c r="G262" s="15">
        <f t="shared" si="37"/>
        <v>0</v>
      </c>
      <c r="H262" s="8">
        <f t="shared" si="38"/>
        <v>4.8999999999999932E-2</v>
      </c>
      <c r="I262" s="8">
        <f t="shared" si="39"/>
        <v>2.4950000000000001</v>
      </c>
      <c r="J262" s="8">
        <f t="shared" si="43"/>
        <v>4.8999999999999932E-2</v>
      </c>
      <c r="K262" s="19">
        <f t="shared" si="44"/>
        <v>2.4945000000000013</v>
      </c>
      <c r="L262" s="19">
        <f t="shared" si="40"/>
        <v>10476900.000000006</v>
      </c>
      <c r="M262" s="21">
        <f t="shared" si="41"/>
        <v>1047900</v>
      </c>
    </row>
    <row r="263" spans="1:13" x14ac:dyDescent="0.2">
      <c r="A263" s="5">
        <v>40561</v>
      </c>
      <c r="C263" s="4">
        <v>2.4790000000000001</v>
      </c>
      <c r="D263" s="4">
        <v>2.4940000000000002</v>
      </c>
      <c r="E263" s="4">
        <f t="shared" si="36"/>
        <v>0</v>
      </c>
      <c r="F263" s="4">
        <f t="shared" si="42"/>
        <v>0</v>
      </c>
      <c r="G263" s="15">
        <f t="shared" si="37"/>
        <v>0</v>
      </c>
      <c r="H263" s="8">
        <f t="shared" si="38"/>
        <v>-1.6000000000000014E-2</v>
      </c>
      <c r="I263" s="8">
        <f t="shared" si="39"/>
        <v>2.4790000000000001</v>
      </c>
      <c r="J263" s="8">
        <f t="shared" si="43"/>
        <v>-1.6000000000000014E-2</v>
      </c>
      <c r="K263" s="19">
        <f t="shared" si="44"/>
        <v>2.4785000000000013</v>
      </c>
      <c r="L263" s="19">
        <f t="shared" si="40"/>
        <v>10409700.000000006</v>
      </c>
      <c r="M263" s="21">
        <f t="shared" si="41"/>
        <v>1041180</v>
      </c>
    </row>
    <row r="264" spans="1:13" x14ac:dyDescent="0.2">
      <c r="A264" s="5">
        <v>40562</v>
      </c>
      <c r="C264" s="4">
        <v>2.4820000000000002</v>
      </c>
      <c r="D264" s="4">
        <v>2.496</v>
      </c>
      <c r="E264" s="4">
        <f t="shared" si="36"/>
        <v>0</v>
      </c>
      <c r="F264" s="4">
        <f t="shared" si="42"/>
        <v>0</v>
      </c>
      <c r="G264" s="15">
        <f t="shared" si="37"/>
        <v>0</v>
      </c>
      <c r="H264" s="8">
        <f t="shared" si="38"/>
        <v>3.0000000000001137E-3</v>
      </c>
      <c r="I264" s="8">
        <f t="shared" si="39"/>
        <v>2.4820000000000002</v>
      </c>
      <c r="J264" s="8">
        <f t="shared" si="43"/>
        <v>3.0000000000001137E-3</v>
      </c>
      <c r="K264" s="19">
        <f t="shared" si="44"/>
        <v>2.4815000000000014</v>
      </c>
      <c r="L264" s="19">
        <f t="shared" si="40"/>
        <v>10422300.000000006</v>
      </c>
      <c r="M264" s="21">
        <f t="shared" si="41"/>
        <v>1042440.0000000001</v>
      </c>
    </row>
    <row r="265" spans="1:13" x14ac:dyDescent="0.2">
      <c r="A265" s="5">
        <v>40563</v>
      </c>
      <c r="C265" s="4">
        <v>2.423</v>
      </c>
      <c r="D265" s="4">
        <v>2.4420000000000002</v>
      </c>
      <c r="E265" s="4">
        <f t="shared" si="36"/>
        <v>0</v>
      </c>
      <c r="F265" s="4">
        <f t="shared" si="42"/>
        <v>0</v>
      </c>
      <c r="G265" s="15">
        <f t="shared" si="37"/>
        <v>0</v>
      </c>
      <c r="H265" s="8">
        <f t="shared" si="38"/>
        <v>-5.9000000000000163E-2</v>
      </c>
      <c r="I265" s="8">
        <f t="shared" si="39"/>
        <v>2.423</v>
      </c>
      <c r="J265" s="8">
        <f t="shared" si="43"/>
        <v>-5.9000000000000163E-2</v>
      </c>
      <c r="K265" s="19">
        <f t="shared" si="44"/>
        <v>2.4225000000000012</v>
      </c>
      <c r="L265" s="19">
        <f t="shared" si="40"/>
        <v>10174500.000000006</v>
      </c>
      <c r="M265" s="21">
        <f t="shared" si="41"/>
        <v>1017660</v>
      </c>
    </row>
    <row r="266" spans="1:13" x14ac:dyDescent="0.2">
      <c r="A266" s="5">
        <v>40564</v>
      </c>
      <c r="C266" s="4">
        <v>2.4590000000000001</v>
      </c>
      <c r="D266" s="4">
        <v>2.4790000000000001</v>
      </c>
      <c r="E266" s="4">
        <f t="shared" si="36"/>
        <v>0</v>
      </c>
      <c r="F266" s="4">
        <f t="shared" si="42"/>
        <v>0</v>
      </c>
      <c r="G266" s="15">
        <f t="shared" si="37"/>
        <v>0</v>
      </c>
      <c r="H266" s="8">
        <f t="shared" si="38"/>
        <v>3.6000000000000032E-2</v>
      </c>
      <c r="I266" s="8">
        <f t="shared" si="39"/>
        <v>2.4590000000000001</v>
      </c>
      <c r="J266" s="8">
        <f t="shared" si="43"/>
        <v>3.6000000000000032E-2</v>
      </c>
      <c r="K266" s="19">
        <f t="shared" si="44"/>
        <v>2.4585000000000012</v>
      </c>
      <c r="L266" s="19">
        <f t="shared" si="40"/>
        <v>10325700.000000006</v>
      </c>
      <c r="M266" s="21">
        <f t="shared" si="41"/>
        <v>1032780</v>
      </c>
    </row>
    <row r="267" spans="1:13" x14ac:dyDescent="0.2">
      <c r="A267" s="5">
        <v>40567</v>
      </c>
      <c r="C267" s="4">
        <v>2.4129999999999998</v>
      </c>
      <c r="D267" s="4">
        <v>2.4380000000000002</v>
      </c>
      <c r="E267" s="4">
        <f t="shared" si="36"/>
        <v>1</v>
      </c>
      <c r="F267" s="4">
        <f t="shared" si="42"/>
        <v>1</v>
      </c>
      <c r="G267" s="15">
        <f t="shared" si="37"/>
        <v>1E-3</v>
      </c>
      <c r="H267" s="8">
        <f t="shared" si="38"/>
        <v>-4.6000000000000263E-2</v>
      </c>
      <c r="I267" s="8">
        <f t="shared" si="39"/>
        <v>2.4119999999999999</v>
      </c>
      <c r="J267" s="8">
        <f t="shared" si="43"/>
        <v>-4.6000000000000263E-2</v>
      </c>
      <c r="K267" s="19">
        <f t="shared" si="44"/>
        <v>2.4115000000000011</v>
      </c>
      <c r="L267" s="19">
        <f t="shared" si="40"/>
        <v>10128300.000000006</v>
      </c>
      <c r="M267" s="21">
        <f t="shared" si="41"/>
        <v>1013040</v>
      </c>
    </row>
    <row r="268" spans="1:13" x14ac:dyDescent="0.2">
      <c r="A268" s="5">
        <v>40568</v>
      </c>
      <c r="C268" s="4">
        <v>2.343</v>
      </c>
      <c r="D268" s="4">
        <v>2.371</v>
      </c>
      <c r="E268" s="4">
        <f t="shared" si="36"/>
        <v>0</v>
      </c>
      <c r="F268" s="4">
        <f t="shared" si="42"/>
        <v>2</v>
      </c>
      <c r="G268" s="15">
        <f t="shared" si="37"/>
        <v>0</v>
      </c>
      <c r="H268" s="8">
        <f t="shared" si="38"/>
        <v>-6.999999999999984E-2</v>
      </c>
      <c r="I268" s="8">
        <f t="shared" si="39"/>
        <v>2.343</v>
      </c>
      <c r="J268" s="8">
        <f t="shared" si="43"/>
        <v>-6.7000000000000171E-2</v>
      </c>
      <c r="K268" s="19">
        <f t="shared" si="44"/>
        <v>2.3445000000000009</v>
      </c>
      <c r="L268" s="19">
        <f t="shared" si="40"/>
        <v>9846900.0000000037</v>
      </c>
      <c r="M268" s="21">
        <f t="shared" si="41"/>
        <v>984060</v>
      </c>
    </row>
    <row r="269" spans="1:13" x14ac:dyDescent="0.2">
      <c r="A269" s="5">
        <v>40569</v>
      </c>
      <c r="C269" s="4">
        <v>2.431</v>
      </c>
      <c r="D269" s="4">
        <v>2.4569999999999999</v>
      </c>
      <c r="E269" s="4">
        <f t="shared" si="36"/>
        <v>0</v>
      </c>
      <c r="F269" s="4">
        <f t="shared" si="42"/>
        <v>3</v>
      </c>
      <c r="G269" s="15">
        <f t="shared" si="37"/>
        <v>0</v>
      </c>
      <c r="H269" s="8">
        <f t="shared" si="38"/>
        <v>8.8000000000000078E-2</v>
      </c>
      <c r="I269" s="8">
        <f t="shared" si="39"/>
        <v>2.431</v>
      </c>
      <c r="J269" s="8">
        <f t="shared" si="43"/>
        <v>8.5999999999999854E-2</v>
      </c>
      <c r="K269" s="19">
        <f t="shared" si="44"/>
        <v>2.4305000000000008</v>
      </c>
      <c r="L269" s="19">
        <f t="shared" si="40"/>
        <v>10208100.000000004</v>
      </c>
      <c r="M269" s="21">
        <f t="shared" si="41"/>
        <v>1021020</v>
      </c>
    </row>
    <row r="270" spans="1:13" x14ac:dyDescent="0.2">
      <c r="A270" s="5">
        <v>40570</v>
      </c>
      <c r="C270" s="4">
        <v>2.3820000000000001</v>
      </c>
      <c r="D270" s="4">
        <v>2.4129999999999998</v>
      </c>
      <c r="E270" s="4">
        <f t="shared" si="36"/>
        <v>0</v>
      </c>
      <c r="F270" s="4">
        <f t="shared" si="42"/>
        <v>4</v>
      </c>
      <c r="G270" s="15">
        <f t="shared" si="37"/>
        <v>0</v>
      </c>
      <c r="H270" s="8">
        <f t="shared" si="38"/>
        <v>-4.8999999999999932E-2</v>
      </c>
      <c r="I270" s="8">
        <f t="shared" si="39"/>
        <v>2.3820000000000001</v>
      </c>
      <c r="J270" s="8">
        <f t="shared" si="43"/>
        <v>-4.4000000000000039E-2</v>
      </c>
      <c r="K270" s="19">
        <f t="shared" si="44"/>
        <v>2.3865000000000007</v>
      </c>
      <c r="L270" s="19">
        <f t="shared" si="40"/>
        <v>10023300.000000002</v>
      </c>
      <c r="M270" s="21">
        <f t="shared" si="41"/>
        <v>1000440.0000000001</v>
      </c>
    </row>
    <row r="271" spans="1:13" x14ac:dyDescent="0.2">
      <c r="A271" s="5">
        <v>40571</v>
      </c>
      <c r="C271" s="4">
        <v>2.4569999999999999</v>
      </c>
      <c r="D271" s="4">
        <v>2.4860000000000002</v>
      </c>
      <c r="E271" s="4">
        <f t="shared" si="36"/>
        <v>0</v>
      </c>
      <c r="F271" s="4">
        <f t="shared" si="42"/>
        <v>5</v>
      </c>
      <c r="G271" s="15">
        <f t="shared" si="37"/>
        <v>0</v>
      </c>
      <c r="H271" s="8">
        <f t="shared" si="38"/>
        <v>7.4999999999999734E-2</v>
      </c>
      <c r="I271" s="8">
        <f t="shared" si="39"/>
        <v>2.4569999999999999</v>
      </c>
      <c r="J271" s="8">
        <f t="shared" si="43"/>
        <v>7.3000000000000398E-2</v>
      </c>
      <c r="K271" s="19">
        <f t="shared" si="44"/>
        <v>2.4595000000000011</v>
      </c>
      <c r="L271" s="19">
        <f t="shared" si="40"/>
        <v>10329900.000000004</v>
      </c>
      <c r="M271" s="21">
        <f t="shared" si="41"/>
        <v>1031940</v>
      </c>
    </row>
    <row r="272" spans="1:13" x14ac:dyDescent="0.2">
      <c r="A272" s="5">
        <v>40574</v>
      </c>
      <c r="C272" s="4">
        <v>2.4910000000000001</v>
      </c>
      <c r="D272" s="4">
        <v>2.5</v>
      </c>
      <c r="E272" s="4">
        <f t="shared" si="36"/>
        <v>2</v>
      </c>
      <c r="F272" s="4">
        <f t="shared" si="42"/>
        <v>0</v>
      </c>
      <c r="G272" s="15">
        <f t="shared" si="37"/>
        <v>0</v>
      </c>
      <c r="H272" s="8">
        <f t="shared" si="38"/>
        <v>3.4000000000000252E-2</v>
      </c>
      <c r="I272" s="8">
        <f t="shared" si="39"/>
        <v>2.4910000000000001</v>
      </c>
      <c r="J272" s="8">
        <f t="shared" si="43"/>
        <v>1.399999999999979E-2</v>
      </c>
      <c r="K272" s="19">
        <f t="shared" si="44"/>
        <v>2.4735000000000009</v>
      </c>
      <c r="L272" s="19">
        <f t="shared" si="40"/>
        <v>10388700.000000004</v>
      </c>
      <c r="M272" s="21">
        <f t="shared" si="41"/>
        <v>1046220.0000000001</v>
      </c>
    </row>
    <row r="273" spans="1:13" x14ac:dyDescent="0.2">
      <c r="A273" s="5">
        <v>40575</v>
      </c>
      <c r="C273" s="4">
        <v>2.5190000000000001</v>
      </c>
      <c r="D273" s="4">
        <v>2.6579999999999999</v>
      </c>
      <c r="E273" s="4">
        <f t="shared" si="36"/>
        <v>0</v>
      </c>
      <c r="F273" s="4">
        <f t="shared" si="42"/>
        <v>0</v>
      </c>
      <c r="G273" s="15">
        <f t="shared" si="37"/>
        <v>0</v>
      </c>
      <c r="H273" s="8">
        <f t="shared" si="38"/>
        <v>2.8000000000000025E-2</v>
      </c>
      <c r="I273" s="8">
        <f t="shared" si="39"/>
        <v>2.5190000000000001</v>
      </c>
      <c r="J273" s="8">
        <f t="shared" si="43"/>
        <v>1.9000000000000128E-2</v>
      </c>
      <c r="K273" s="19">
        <f t="shared" si="44"/>
        <v>2.492500000000001</v>
      </c>
      <c r="L273" s="19">
        <f t="shared" si="40"/>
        <v>10468500.000000006</v>
      </c>
      <c r="M273" s="21">
        <f t="shared" si="41"/>
        <v>1057980</v>
      </c>
    </row>
    <row r="274" spans="1:13" x14ac:dyDescent="0.2">
      <c r="A274" s="5">
        <v>40576</v>
      </c>
      <c r="C274" s="4">
        <v>2.4990000000000001</v>
      </c>
      <c r="D274" s="4">
        <v>2.65</v>
      </c>
      <c r="E274" s="4">
        <f t="shared" si="36"/>
        <v>0</v>
      </c>
      <c r="F274" s="4">
        <f t="shared" si="42"/>
        <v>0</v>
      </c>
      <c r="G274" s="15">
        <f t="shared" si="37"/>
        <v>0</v>
      </c>
      <c r="H274" s="8">
        <f t="shared" si="38"/>
        <v>-2.0000000000000018E-2</v>
      </c>
      <c r="I274" s="8">
        <f t="shared" si="39"/>
        <v>2.4990000000000001</v>
      </c>
      <c r="J274" s="8">
        <f t="shared" si="43"/>
        <v>-2.0000000000000018E-2</v>
      </c>
      <c r="K274" s="19">
        <f t="shared" si="44"/>
        <v>2.472500000000001</v>
      </c>
      <c r="L274" s="19">
        <f t="shared" si="40"/>
        <v>10384500.000000006</v>
      </c>
      <c r="M274" s="21">
        <f t="shared" si="41"/>
        <v>1049580</v>
      </c>
    </row>
    <row r="275" spans="1:13" x14ac:dyDescent="0.2">
      <c r="A275" s="5">
        <v>40577</v>
      </c>
      <c r="C275" s="4">
        <v>2.5030000000000001</v>
      </c>
      <c r="D275" s="4">
        <v>2.6520000000000001</v>
      </c>
      <c r="E275" s="4">
        <f t="shared" si="36"/>
        <v>0</v>
      </c>
      <c r="F275" s="4">
        <f t="shared" si="42"/>
        <v>0</v>
      </c>
      <c r="G275" s="15">
        <f t="shared" si="37"/>
        <v>0</v>
      </c>
      <c r="H275" s="8">
        <f t="shared" si="38"/>
        <v>4.0000000000000036E-3</v>
      </c>
      <c r="I275" s="8">
        <f t="shared" si="39"/>
        <v>2.5030000000000001</v>
      </c>
      <c r="J275" s="8">
        <f t="shared" si="43"/>
        <v>4.0000000000000036E-3</v>
      </c>
      <c r="K275" s="19">
        <f t="shared" si="44"/>
        <v>2.476500000000001</v>
      </c>
      <c r="L275" s="19">
        <f t="shared" si="40"/>
        <v>10401300.000000004</v>
      </c>
      <c r="M275" s="21">
        <f t="shared" si="41"/>
        <v>1051260</v>
      </c>
    </row>
    <row r="276" spans="1:13" x14ac:dyDescent="0.2">
      <c r="A276" s="5">
        <v>40578</v>
      </c>
      <c r="C276" s="4">
        <v>2.4350000000000001</v>
      </c>
      <c r="D276" s="4">
        <v>2.5840000000000001</v>
      </c>
      <c r="E276" s="4">
        <f t="shared" si="36"/>
        <v>0</v>
      </c>
      <c r="F276" s="4">
        <f t="shared" si="42"/>
        <v>0</v>
      </c>
      <c r="G276" s="15">
        <f t="shared" si="37"/>
        <v>0</v>
      </c>
      <c r="H276" s="8">
        <f t="shared" si="38"/>
        <v>-6.800000000000006E-2</v>
      </c>
      <c r="I276" s="8">
        <f t="shared" si="39"/>
        <v>2.4350000000000001</v>
      </c>
      <c r="J276" s="8">
        <f t="shared" si="43"/>
        <v>-6.800000000000006E-2</v>
      </c>
      <c r="K276" s="19">
        <f t="shared" si="44"/>
        <v>2.408500000000001</v>
      </c>
      <c r="L276" s="19">
        <f t="shared" si="40"/>
        <v>10115700.000000004</v>
      </c>
      <c r="M276" s="21">
        <f t="shared" si="41"/>
        <v>1022700</v>
      </c>
    </row>
    <row r="277" spans="1:13" x14ac:dyDescent="0.2">
      <c r="A277" s="5">
        <v>40581</v>
      </c>
      <c r="C277" s="4">
        <v>2.4510000000000001</v>
      </c>
      <c r="D277" s="4">
        <v>2.59</v>
      </c>
      <c r="E277" s="4">
        <f t="shared" si="36"/>
        <v>0</v>
      </c>
      <c r="F277" s="4">
        <f t="shared" si="42"/>
        <v>0</v>
      </c>
      <c r="G277" s="15">
        <f t="shared" si="37"/>
        <v>0</v>
      </c>
      <c r="H277" s="8">
        <f t="shared" si="38"/>
        <v>1.6000000000000014E-2</v>
      </c>
      <c r="I277" s="8">
        <f t="shared" si="39"/>
        <v>2.4510000000000001</v>
      </c>
      <c r="J277" s="8">
        <f t="shared" si="43"/>
        <v>1.6000000000000014E-2</v>
      </c>
      <c r="K277" s="19">
        <f t="shared" si="44"/>
        <v>2.424500000000001</v>
      </c>
      <c r="L277" s="19">
        <f t="shared" si="40"/>
        <v>10182900.000000004</v>
      </c>
      <c r="M277" s="21">
        <f t="shared" si="41"/>
        <v>1029420</v>
      </c>
    </row>
    <row r="278" spans="1:13" x14ac:dyDescent="0.2">
      <c r="A278" s="5">
        <v>40582</v>
      </c>
      <c r="C278" s="4">
        <v>2.4940000000000002</v>
      </c>
      <c r="D278" s="4">
        <v>2.6230000000000002</v>
      </c>
      <c r="E278" s="4">
        <f t="shared" si="36"/>
        <v>0</v>
      </c>
      <c r="F278" s="4">
        <f t="shared" si="42"/>
        <v>0</v>
      </c>
      <c r="G278" s="15">
        <f t="shared" si="37"/>
        <v>0</v>
      </c>
      <c r="H278" s="8">
        <f t="shared" si="38"/>
        <v>4.3000000000000149E-2</v>
      </c>
      <c r="I278" s="8">
        <f t="shared" si="39"/>
        <v>2.4940000000000002</v>
      </c>
      <c r="J278" s="8">
        <f t="shared" si="43"/>
        <v>4.3000000000000149E-2</v>
      </c>
      <c r="K278" s="19">
        <f t="shared" si="44"/>
        <v>2.4675000000000011</v>
      </c>
      <c r="L278" s="19">
        <f t="shared" si="40"/>
        <v>10363500.000000006</v>
      </c>
      <c r="M278" s="21">
        <f t="shared" si="41"/>
        <v>1047480.0000000001</v>
      </c>
    </row>
    <row r="279" spans="1:13" x14ac:dyDescent="0.2">
      <c r="A279" s="5">
        <v>40583</v>
      </c>
      <c r="C279" s="4">
        <v>2.5259999999999998</v>
      </c>
      <c r="D279" s="4">
        <v>2.665</v>
      </c>
      <c r="E279" s="4">
        <f t="shared" si="36"/>
        <v>0</v>
      </c>
      <c r="F279" s="4">
        <f t="shared" si="42"/>
        <v>0</v>
      </c>
      <c r="G279" s="15">
        <f t="shared" si="37"/>
        <v>0</v>
      </c>
      <c r="H279" s="8">
        <f t="shared" si="38"/>
        <v>3.1999999999999584E-2</v>
      </c>
      <c r="I279" s="8">
        <f t="shared" si="39"/>
        <v>2.5259999999999998</v>
      </c>
      <c r="J279" s="8">
        <f t="shared" si="43"/>
        <v>3.1999999999999584E-2</v>
      </c>
      <c r="K279" s="19">
        <f t="shared" si="44"/>
        <v>2.4995000000000007</v>
      </c>
      <c r="L279" s="19">
        <f t="shared" si="40"/>
        <v>10497900.000000004</v>
      </c>
      <c r="M279" s="21">
        <f t="shared" si="41"/>
        <v>1060919.9999999998</v>
      </c>
    </row>
    <row r="280" spans="1:13" x14ac:dyDescent="0.2">
      <c r="A280" s="5">
        <v>40584</v>
      </c>
      <c r="C280" s="4">
        <v>2.4700000000000002</v>
      </c>
      <c r="D280" s="4">
        <v>2.6190000000000002</v>
      </c>
      <c r="E280" s="4">
        <f t="shared" si="36"/>
        <v>0</v>
      </c>
      <c r="F280" s="4">
        <f t="shared" si="42"/>
        <v>0</v>
      </c>
      <c r="G280" s="15">
        <f t="shared" si="37"/>
        <v>0</v>
      </c>
      <c r="H280" s="8">
        <f t="shared" si="38"/>
        <v>-5.5999999999999606E-2</v>
      </c>
      <c r="I280" s="8">
        <f t="shared" si="39"/>
        <v>2.4700000000000002</v>
      </c>
      <c r="J280" s="8">
        <f t="shared" si="43"/>
        <v>-5.5999999999999606E-2</v>
      </c>
      <c r="K280" s="19">
        <f t="shared" si="44"/>
        <v>2.4435000000000011</v>
      </c>
      <c r="L280" s="19">
        <f t="shared" si="40"/>
        <v>10262700.000000004</v>
      </c>
      <c r="M280" s="21">
        <f t="shared" si="41"/>
        <v>1037400.0000000001</v>
      </c>
    </row>
    <row r="281" spans="1:13" x14ac:dyDescent="0.2">
      <c r="A281" s="5">
        <v>40585</v>
      </c>
      <c r="C281" s="4">
        <v>2.4649999999999999</v>
      </c>
      <c r="D281" s="4">
        <v>2.6150000000000002</v>
      </c>
      <c r="E281" s="4">
        <f t="shared" si="36"/>
        <v>0</v>
      </c>
      <c r="F281" s="4">
        <f t="shared" si="42"/>
        <v>0</v>
      </c>
      <c r="G281" s="15">
        <f t="shared" si="37"/>
        <v>0</v>
      </c>
      <c r="H281" s="8">
        <f t="shared" si="38"/>
        <v>-5.0000000000003375E-3</v>
      </c>
      <c r="I281" s="8">
        <f t="shared" si="39"/>
        <v>2.4649999999999999</v>
      </c>
      <c r="J281" s="8">
        <f t="shared" si="43"/>
        <v>-5.0000000000003375E-3</v>
      </c>
      <c r="K281" s="19">
        <f t="shared" si="44"/>
        <v>2.4385000000000008</v>
      </c>
      <c r="L281" s="19">
        <f t="shared" si="40"/>
        <v>10241700.000000004</v>
      </c>
      <c r="M281" s="21">
        <f t="shared" si="41"/>
        <v>1035300</v>
      </c>
    </row>
    <row r="282" spans="1:13" x14ac:dyDescent="0.2">
      <c r="A282" s="5">
        <v>40588</v>
      </c>
      <c r="C282" s="4">
        <v>2.5169999999999999</v>
      </c>
      <c r="D282" s="4">
        <v>2.6579999999999999</v>
      </c>
      <c r="E282" s="4">
        <f t="shared" si="36"/>
        <v>0</v>
      </c>
      <c r="F282" s="4">
        <f t="shared" si="42"/>
        <v>0</v>
      </c>
      <c r="G282" s="15">
        <f t="shared" si="37"/>
        <v>0</v>
      </c>
      <c r="H282" s="8">
        <f t="shared" si="38"/>
        <v>5.2000000000000046E-2</v>
      </c>
      <c r="I282" s="8">
        <f t="shared" si="39"/>
        <v>2.5169999999999999</v>
      </c>
      <c r="J282" s="8">
        <f t="shared" si="43"/>
        <v>5.2000000000000046E-2</v>
      </c>
      <c r="K282" s="19">
        <f t="shared" si="44"/>
        <v>2.4905000000000008</v>
      </c>
      <c r="L282" s="19">
        <f t="shared" si="40"/>
        <v>10460100.000000004</v>
      </c>
      <c r="M282" s="21">
        <f t="shared" si="41"/>
        <v>1057140</v>
      </c>
    </row>
    <row r="283" spans="1:13" x14ac:dyDescent="0.2">
      <c r="A283" s="5">
        <v>40589</v>
      </c>
      <c r="C283" s="4">
        <v>2.4889999999999999</v>
      </c>
      <c r="D283" s="4">
        <v>2.6240000000000001</v>
      </c>
      <c r="E283" s="4">
        <f t="shared" si="36"/>
        <v>0</v>
      </c>
      <c r="F283" s="4">
        <f t="shared" si="42"/>
        <v>0</v>
      </c>
      <c r="G283" s="15">
        <f t="shared" si="37"/>
        <v>0</v>
      </c>
      <c r="H283" s="8">
        <f t="shared" si="38"/>
        <v>-2.8000000000000025E-2</v>
      </c>
      <c r="I283" s="8">
        <f t="shared" si="39"/>
        <v>2.4889999999999999</v>
      </c>
      <c r="J283" s="8">
        <f t="shared" si="43"/>
        <v>-2.8000000000000025E-2</v>
      </c>
      <c r="K283" s="19">
        <f t="shared" si="44"/>
        <v>2.4625000000000008</v>
      </c>
      <c r="L283" s="19">
        <f t="shared" si="40"/>
        <v>10342500.000000004</v>
      </c>
      <c r="M283" s="21">
        <f t="shared" si="41"/>
        <v>1045379.9999999999</v>
      </c>
    </row>
    <row r="284" spans="1:13" x14ac:dyDescent="0.2">
      <c r="A284" s="5">
        <v>40590</v>
      </c>
      <c r="C284" s="4">
        <v>2.5449999999999999</v>
      </c>
      <c r="D284" s="4">
        <v>2.6819999999999999</v>
      </c>
      <c r="E284" s="4">
        <f t="shared" si="36"/>
        <v>0</v>
      </c>
      <c r="F284" s="4">
        <f t="shared" si="42"/>
        <v>0</v>
      </c>
      <c r="G284" s="15">
        <f t="shared" si="37"/>
        <v>0</v>
      </c>
      <c r="H284" s="8">
        <f t="shared" si="38"/>
        <v>5.600000000000005E-2</v>
      </c>
      <c r="I284" s="8">
        <f t="shared" si="39"/>
        <v>2.5449999999999999</v>
      </c>
      <c r="J284" s="8">
        <f t="shared" si="43"/>
        <v>5.600000000000005E-2</v>
      </c>
      <c r="K284" s="19">
        <f t="shared" si="44"/>
        <v>2.5185000000000008</v>
      </c>
      <c r="L284" s="19">
        <f t="shared" si="40"/>
        <v>10577700.000000004</v>
      </c>
      <c r="M284" s="21">
        <f t="shared" si="41"/>
        <v>1068900</v>
      </c>
    </row>
    <row r="285" spans="1:13" x14ac:dyDescent="0.2">
      <c r="A285" s="5">
        <v>40591</v>
      </c>
      <c r="C285" s="4">
        <v>2.528</v>
      </c>
      <c r="D285" s="4">
        <v>2.6659999999999999</v>
      </c>
      <c r="E285" s="4">
        <f t="shared" si="36"/>
        <v>0</v>
      </c>
      <c r="F285" s="4">
        <f t="shared" si="42"/>
        <v>0</v>
      </c>
      <c r="G285" s="15">
        <f t="shared" si="37"/>
        <v>0</v>
      </c>
      <c r="H285" s="8">
        <f t="shared" si="38"/>
        <v>-1.6999999999999904E-2</v>
      </c>
      <c r="I285" s="8">
        <f t="shared" si="39"/>
        <v>2.528</v>
      </c>
      <c r="J285" s="8">
        <f t="shared" si="43"/>
        <v>-1.6999999999999904E-2</v>
      </c>
      <c r="K285" s="19">
        <f t="shared" si="44"/>
        <v>2.5015000000000009</v>
      </c>
      <c r="L285" s="19">
        <f t="shared" si="40"/>
        <v>10506300.000000004</v>
      </c>
      <c r="M285" s="21">
        <f t="shared" si="41"/>
        <v>1061760</v>
      </c>
    </row>
    <row r="286" spans="1:13" x14ac:dyDescent="0.2">
      <c r="A286" s="5">
        <v>40592</v>
      </c>
      <c r="C286" s="4">
        <v>2.5510000000000002</v>
      </c>
      <c r="D286" s="4">
        <v>2.69</v>
      </c>
      <c r="E286" s="4">
        <f t="shared" si="36"/>
        <v>1</v>
      </c>
      <c r="F286" s="4">
        <f t="shared" si="42"/>
        <v>1</v>
      </c>
      <c r="G286" s="15">
        <f t="shared" si="37"/>
        <v>1E-3</v>
      </c>
      <c r="H286" s="8">
        <f t="shared" si="38"/>
        <v>2.3000000000000131E-2</v>
      </c>
      <c r="I286" s="8">
        <f t="shared" si="39"/>
        <v>2.5500000000000003</v>
      </c>
      <c r="J286" s="8">
        <f t="shared" si="43"/>
        <v>2.3000000000000131E-2</v>
      </c>
      <c r="K286" s="19">
        <f t="shared" si="44"/>
        <v>2.5235000000000012</v>
      </c>
      <c r="L286" s="19">
        <f t="shared" si="40"/>
        <v>10598700.000000004</v>
      </c>
      <c r="M286" s="21">
        <f t="shared" si="41"/>
        <v>1071000.0000000002</v>
      </c>
    </row>
    <row r="287" spans="1:13" x14ac:dyDescent="0.2">
      <c r="A287" s="5">
        <v>40596</v>
      </c>
      <c r="C287" s="4">
        <v>2.6019999999999999</v>
      </c>
      <c r="D287" s="4">
        <v>2.746</v>
      </c>
      <c r="E287" s="4">
        <f t="shared" si="36"/>
        <v>0</v>
      </c>
      <c r="F287" s="4">
        <f t="shared" si="42"/>
        <v>2</v>
      </c>
      <c r="G287" s="15">
        <f t="shared" si="37"/>
        <v>0</v>
      </c>
      <c r="H287" s="8">
        <f t="shared" si="38"/>
        <v>5.0999999999999712E-2</v>
      </c>
      <c r="I287" s="8">
        <f t="shared" si="39"/>
        <v>2.6019999999999999</v>
      </c>
      <c r="J287" s="8">
        <f t="shared" si="43"/>
        <v>5.600000000000005E-2</v>
      </c>
      <c r="K287" s="19">
        <f t="shared" si="44"/>
        <v>2.5795000000000012</v>
      </c>
      <c r="L287" s="19">
        <f t="shared" si="40"/>
        <v>10833900.000000004</v>
      </c>
      <c r="M287" s="21">
        <f t="shared" si="41"/>
        <v>1092840</v>
      </c>
    </row>
    <row r="288" spans="1:13" x14ac:dyDescent="0.2">
      <c r="A288" s="5">
        <v>40597</v>
      </c>
      <c r="C288" s="4">
        <v>2.7149999999999999</v>
      </c>
      <c r="D288" s="4">
        <v>2.8679999999999999</v>
      </c>
      <c r="E288" s="4">
        <f t="shared" si="36"/>
        <v>0</v>
      </c>
      <c r="F288" s="4">
        <f t="shared" si="42"/>
        <v>3</v>
      </c>
      <c r="G288" s="15">
        <f t="shared" si="37"/>
        <v>0</v>
      </c>
      <c r="H288" s="8">
        <f t="shared" si="38"/>
        <v>0.11299999999999999</v>
      </c>
      <c r="I288" s="8">
        <f t="shared" si="39"/>
        <v>2.7149999999999999</v>
      </c>
      <c r="J288" s="8">
        <f t="shared" si="43"/>
        <v>0.12199999999999989</v>
      </c>
      <c r="K288" s="19">
        <f t="shared" si="44"/>
        <v>2.7015000000000011</v>
      </c>
      <c r="L288" s="19">
        <f t="shared" si="40"/>
        <v>11346300.000000004</v>
      </c>
      <c r="M288" s="21">
        <f t="shared" si="41"/>
        <v>1140300</v>
      </c>
    </row>
    <row r="289" spans="1:13" x14ac:dyDescent="0.2">
      <c r="A289" s="5">
        <v>40598</v>
      </c>
      <c r="C289" s="4">
        <v>2.7170000000000001</v>
      </c>
      <c r="D289" s="4">
        <v>2.875</v>
      </c>
      <c r="E289" s="4">
        <f t="shared" si="36"/>
        <v>0</v>
      </c>
      <c r="F289" s="4">
        <f t="shared" si="42"/>
        <v>4</v>
      </c>
      <c r="G289" s="15">
        <f t="shared" si="37"/>
        <v>0</v>
      </c>
      <c r="H289" s="8">
        <f t="shared" si="38"/>
        <v>2.0000000000002238E-3</v>
      </c>
      <c r="I289" s="8">
        <f t="shared" si="39"/>
        <v>2.7170000000000001</v>
      </c>
      <c r="J289" s="8">
        <f t="shared" si="43"/>
        <v>7.0000000000001172E-3</v>
      </c>
      <c r="K289" s="19">
        <f t="shared" si="44"/>
        <v>2.7085000000000012</v>
      </c>
      <c r="L289" s="19">
        <f t="shared" si="40"/>
        <v>11375700.000000006</v>
      </c>
      <c r="M289" s="21">
        <f t="shared" si="41"/>
        <v>1141140</v>
      </c>
    </row>
    <row r="290" spans="1:13" x14ac:dyDescent="0.2">
      <c r="A290" s="5">
        <v>40599</v>
      </c>
      <c r="C290" s="4">
        <v>2.74</v>
      </c>
      <c r="D290" s="4">
        <v>2.9089999999999998</v>
      </c>
      <c r="E290" s="4">
        <f t="shared" si="36"/>
        <v>0</v>
      </c>
      <c r="F290" s="4">
        <f t="shared" si="42"/>
        <v>5</v>
      </c>
      <c r="G290" s="15">
        <f t="shared" si="37"/>
        <v>0</v>
      </c>
      <c r="H290" s="8">
        <f t="shared" si="38"/>
        <v>2.3000000000000131E-2</v>
      </c>
      <c r="I290" s="8">
        <f t="shared" si="39"/>
        <v>2.74</v>
      </c>
      <c r="J290" s="8">
        <f t="shared" si="43"/>
        <v>3.3999999999999808E-2</v>
      </c>
      <c r="K290" s="19">
        <f t="shared" si="44"/>
        <v>2.742500000000001</v>
      </c>
      <c r="L290" s="19">
        <f t="shared" si="40"/>
        <v>11518500.000000006</v>
      </c>
      <c r="M290" s="21">
        <f t="shared" si="41"/>
        <v>1150800</v>
      </c>
    </row>
    <row r="291" spans="1:13" x14ac:dyDescent="0.2">
      <c r="A291" s="5">
        <v>40602</v>
      </c>
      <c r="C291" s="4">
        <v>2.73</v>
      </c>
      <c r="D291" s="4">
        <v>2.8929999999999998</v>
      </c>
      <c r="E291" s="4">
        <f t="shared" si="36"/>
        <v>2</v>
      </c>
      <c r="F291" s="4">
        <f t="shared" si="42"/>
        <v>0</v>
      </c>
      <c r="G291" s="15">
        <f t="shared" si="37"/>
        <v>0</v>
      </c>
      <c r="H291" s="8">
        <f t="shared" si="38"/>
        <v>-1.0000000000000231E-2</v>
      </c>
      <c r="I291" s="8">
        <f t="shared" si="39"/>
        <v>2.73</v>
      </c>
      <c r="J291" s="8">
        <f t="shared" si="43"/>
        <v>-1.6000000000000014E-2</v>
      </c>
      <c r="K291" s="19">
        <f t="shared" si="44"/>
        <v>2.726500000000001</v>
      </c>
      <c r="L291" s="19">
        <f t="shared" si="40"/>
        <v>11451300.000000004</v>
      </c>
      <c r="M291" s="21">
        <f t="shared" si="41"/>
        <v>1146600</v>
      </c>
    </row>
    <row r="292" spans="1:13" x14ac:dyDescent="0.2">
      <c r="A292" s="5">
        <v>40603</v>
      </c>
      <c r="C292" s="4">
        <v>2.9830000000000001</v>
      </c>
      <c r="D292" s="4">
        <v>2.996</v>
      </c>
      <c r="E292" s="4">
        <f t="shared" si="36"/>
        <v>0</v>
      </c>
      <c r="F292" s="4">
        <f t="shared" si="42"/>
        <v>0</v>
      </c>
      <c r="G292" s="15">
        <f t="shared" si="37"/>
        <v>0</v>
      </c>
      <c r="H292" s="8">
        <f t="shared" si="38"/>
        <v>0.25300000000000011</v>
      </c>
      <c r="I292" s="8">
        <f t="shared" si="39"/>
        <v>2.9830000000000001</v>
      </c>
      <c r="J292" s="8">
        <f t="shared" si="43"/>
        <v>9.0000000000000302E-2</v>
      </c>
      <c r="K292" s="19">
        <f t="shared" si="44"/>
        <v>2.8165000000000013</v>
      </c>
      <c r="L292" s="19">
        <f t="shared" si="40"/>
        <v>11829300.000000006</v>
      </c>
      <c r="M292" s="21">
        <f t="shared" si="41"/>
        <v>1252860</v>
      </c>
    </row>
    <row r="293" spans="1:13" x14ac:dyDescent="0.2">
      <c r="A293" s="5">
        <v>40604</v>
      </c>
      <c r="C293" s="4">
        <v>3.03</v>
      </c>
      <c r="D293" s="4">
        <v>3.0379999999999998</v>
      </c>
      <c r="E293" s="4">
        <f t="shared" si="36"/>
        <v>0</v>
      </c>
      <c r="F293" s="4">
        <f t="shared" si="42"/>
        <v>0</v>
      </c>
      <c r="G293" s="15">
        <f t="shared" si="37"/>
        <v>0</v>
      </c>
      <c r="H293" s="8">
        <f t="shared" si="38"/>
        <v>4.6999999999999709E-2</v>
      </c>
      <c r="I293" s="8">
        <f t="shared" si="39"/>
        <v>3.03</v>
      </c>
      <c r="J293" s="8">
        <f t="shared" si="43"/>
        <v>4.6999999999999709E-2</v>
      </c>
      <c r="K293" s="19">
        <f t="shared" si="44"/>
        <v>2.863500000000001</v>
      </c>
      <c r="L293" s="19">
        <f t="shared" si="40"/>
        <v>12026700.000000004</v>
      </c>
      <c r="M293" s="21">
        <f t="shared" si="41"/>
        <v>1272600</v>
      </c>
    </row>
    <row r="294" spans="1:13" x14ac:dyDescent="0.2">
      <c r="A294" s="5">
        <v>40605</v>
      </c>
      <c r="C294" s="4">
        <v>3.0259999999999998</v>
      </c>
      <c r="D294" s="4">
        <v>3.0329999999999999</v>
      </c>
      <c r="E294" s="4">
        <f t="shared" si="36"/>
        <v>0</v>
      </c>
      <c r="F294" s="4">
        <f t="shared" si="42"/>
        <v>0</v>
      </c>
      <c r="G294" s="15">
        <f t="shared" si="37"/>
        <v>0</v>
      </c>
      <c r="H294" s="8">
        <f t="shared" si="38"/>
        <v>-4.0000000000000036E-3</v>
      </c>
      <c r="I294" s="8">
        <f t="shared" si="39"/>
        <v>3.0259999999999998</v>
      </c>
      <c r="J294" s="8">
        <f t="shared" si="43"/>
        <v>-4.0000000000000036E-3</v>
      </c>
      <c r="K294" s="19">
        <f t="shared" si="44"/>
        <v>2.859500000000001</v>
      </c>
      <c r="L294" s="19">
        <f t="shared" si="40"/>
        <v>12009900.000000004</v>
      </c>
      <c r="M294" s="21">
        <f t="shared" si="41"/>
        <v>1270919.9999999998</v>
      </c>
    </row>
    <row r="295" spans="1:13" x14ac:dyDescent="0.2">
      <c r="A295" s="5">
        <v>40606</v>
      </c>
      <c r="C295" s="4">
        <v>3.0459999999999998</v>
      </c>
      <c r="D295" s="4">
        <v>3.0529999999999999</v>
      </c>
      <c r="E295" s="4">
        <f t="shared" si="36"/>
        <v>0</v>
      </c>
      <c r="F295" s="4">
        <f t="shared" si="42"/>
        <v>0</v>
      </c>
      <c r="G295" s="15">
        <f t="shared" si="37"/>
        <v>0</v>
      </c>
      <c r="H295" s="8">
        <f t="shared" si="38"/>
        <v>2.0000000000000018E-2</v>
      </c>
      <c r="I295" s="8">
        <f t="shared" si="39"/>
        <v>3.0459999999999998</v>
      </c>
      <c r="J295" s="8">
        <f t="shared" si="43"/>
        <v>2.0000000000000018E-2</v>
      </c>
      <c r="K295" s="19">
        <f t="shared" si="44"/>
        <v>2.8795000000000011</v>
      </c>
      <c r="L295" s="19">
        <f t="shared" si="40"/>
        <v>12093900.000000004</v>
      </c>
      <c r="M295" s="21">
        <f t="shared" si="41"/>
        <v>1279319.9999999998</v>
      </c>
    </row>
    <row r="296" spans="1:13" x14ac:dyDescent="0.2">
      <c r="A296" s="5">
        <v>40609</v>
      </c>
      <c r="C296" s="4">
        <v>3.004</v>
      </c>
      <c r="D296" s="4">
        <v>3.012</v>
      </c>
      <c r="E296" s="4">
        <f t="shared" si="36"/>
        <v>0</v>
      </c>
      <c r="F296" s="4">
        <f t="shared" si="42"/>
        <v>0</v>
      </c>
      <c r="G296" s="15">
        <f t="shared" si="37"/>
        <v>0</v>
      </c>
      <c r="H296" s="8">
        <f t="shared" si="38"/>
        <v>-4.1999999999999815E-2</v>
      </c>
      <c r="I296" s="8">
        <f t="shared" si="39"/>
        <v>3.004</v>
      </c>
      <c r="J296" s="8">
        <f t="shared" si="43"/>
        <v>-4.1999999999999815E-2</v>
      </c>
      <c r="K296" s="19">
        <f t="shared" si="44"/>
        <v>2.8375000000000012</v>
      </c>
      <c r="L296" s="19">
        <f t="shared" si="40"/>
        <v>11917500.000000006</v>
      </c>
      <c r="M296" s="21">
        <f t="shared" si="41"/>
        <v>1261680</v>
      </c>
    </row>
    <row r="297" spans="1:13" x14ac:dyDescent="0.2">
      <c r="A297" s="5">
        <v>40610</v>
      </c>
      <c r="C297" s="4">
        <v>2.9470000000000001</v>
      </c>
      <c r="D297" s="4">
        <v>2.956</v>
      </c>
      <c r="E297" s="4">
        <f t="shared" si="36"/>
        <v>0</v>
      </c>
      <c r="F297" s="4">
        <f t="shared" si="42"/>
        <v>0</v>
      </c>
      <c r="G297" s="15">
        <f t="shared" si="37"/>
        <v>0</v>
      </c>
      <c r="H297" s="8">
        <f t="shared" si="38"/>
        <v>-5.699999999999994E-2</v>
      </c>
      <c r="I297" s="8">
        <f t="shared" si="39"/>
        <v>2.9470000000000001</v>
      </c>
      <c r="J297" s="8">
        <f t="shared" si="43"/>
        <v>-5.699999999999994E-2</v>
      </c>
      <c r="K297" s="19">
        <f t="shared" si="44"/>
        <v>2.7805000000000013</v>
      </c>
      <c r="L297" s="19">
        <f t="shared" si="40"/>
        <v>11678100.000000006</v>
      </c>
      <c r="M297" s="21">
        <f t="shared" si="41"/>
        <v>1237740</v>
      </c>
    </row>
    <row r="298" spans="1:13" x14ac:dyDescent="0.2">
      <c r="A298" s="5">
        <v>40611</v>
      </c>
      <c r="C298" s="4">
        <v>3.0270000000000001</v>
      </c>
      <c r="D298" s="4">
        <v>3.0339999999999998</v>
      </c>
      <c r="E298" s="4">
        <f t="shared" si="36"/>
        <v>0</v>
      </c>
      <c r="F298" s="4">
        <f t="shared" si="42"/>
        <v>0</v>
      </c>
      <c r="G298" s="15">
        <f t="shared" si="37"/>
        <v>0</v>
      </c>
      <c r="H298" s="8">
        <f t="shared" si="38"/>
        <v>8.0000000000000071E-2</v>
      </c>
      <c r="I298" s="8">
        <f t="shared" si="39"/>
        <v>3.0270000000000001</v>
      </c>
      <c r="J298" s="8">
        <f t="shared" si="43"/>
        <v>8.0000000000000071E-2</v>
      </c>
      <c r="K298" s="19">
        <f t="shared" si="44"/>
        <v>2.8605000000000014</v>
      </c>
      <c r="L298" s="19">
        <f t="shared" si="40"/>
        <v>12014100.000000006</v>
      </c>
      <c r="M298" s="21">
        <f t="shared" si="41"/>
        <v>1271340</v>
      </c>
    </row>
    <row r="299" spans="1:13" x14ac:dyDescent="0.2">
      <c r="A299" s="5">
        <v>40612</v>
      </c>
      <c r="C299" s="4">
        <v>3.02</v>
      </c>
      <c r="D299" s="4">
        <v>3.0249999999999999</v>
      </c>
      <c r="E299" s="4">
        <f t="shared" si="36"/>
        <v>0</v>
      </c>
      <c r="F299" s="4">
        <f t="shared" si="42"/>
        <v>0</v>
      </c>
      <c r="G299" s="15">
        <f t="shared" si="37"/>
        <v>0</v>
      </c>
      <c r="H299" s="8">
        <f t="shared" si="38"/>
        <v>-7.0000000000001172E-3</v>
      </c>
      <c r="I299" s="8">
        <f t="shared" si="39"/>
        <v>3.02</v>
      </c>
      <c r="J299" s="8">
        <f t="shared" si="43"/>
        <v>-7.0000000000001172E-3</v>
      </c>
      <c r="K299" s="19">
        <f t="shared" si="44"/>
        <v>2.8535000000000013</v>
      </c>
      <c r="L299" s="19">
        <f t="shared" si="40"/>
        <v>11984700.000000006</v>
      </c>
      <c r="M299" s="21">
        <f t="shared" si="41"/>
        <v>1268400</v>
      </c>
    </row>
    <row r="300" spans="1:13" x14ac:dyDescent="0.2">
      <c r="A300" s="5">
        <v>40613</v>
      </c>
      <c r="C300" s="4">
        <v>2.988</v>
      </c>
      <c r="D300" s="4">
        <v>2.99</v>
      </c>
      <c r="E300" s="4">
        <f t="shared" si="36"/>
        <v>0</v>
      </c>
      <c r="F300" s="4">
        <f t="shared" si="42"/>
        <v>0</v>
      </c>
      <c r="G300" s="15">
        <f t="shared" si="37"/>
        <v>0</v>
      </c>
      <c r="H300" s="8">
        <f t="shared" si="38"/>
        <v>-3.2000000000000028E-2</v>
      </c>
      <c r="I300" s="8">
        <f t="shared" si="39"/>
        <v>2.988</v>
      </c>
      <c r="J300" s="8">
        <f t="shared" si="43"/>
        <v>-3.2000000000000028E-2</v>
      </c>
      <c r="K300" s="19">
        <f t="shared" si="44"/>
        <v>2.8215000000000012</v>
      </c>
      <c r="L300" s="19">
        <f t="shared" si="40"/>
        <v>11850300.000000006</v>
      </c>
      <c r="M300" s="21">
        <f t="shared" si="41"/>
        <v>1254960</v>
      </c>
    </row>
    <row r="301" spans="1:13" x14ac:dyDescent="0.2">
      <c r="A301" s="5">
        <v>40616</v>
      </c>
      <c r="C301" s="4">
        <v>2.96</v>
      </c>
      <c r="D301" s="4">
        <v>2.964</v>
      </c>
      <c r="E301" s="4">
        <f t="shared" si="36"/>
        <v>0</v>
      </c>
      <c r="F301" s="4">
        <f t="shared" si="42"/>
        <v>0</v>
      </c>
      <c r="G301" s="15">
        <f t="shared" si="37"/>
        <v>0</v>
      </c>
      <c r="H301" s="8">
        <f t="shared" si="38"/>
        <v>-2.8000000000000025E-2</v>
      </c>
      <c r="I301" s="8">
        <f t="shared" si="39"/>
        <v>2.96</v>
      </c>
      <c r="J301" s="8">
        <f t="shared" si="43"/>
        <v>-2.8000000000000025E-2</v>
      </c>
      <c r="K301" s="19">
        <f t="shared" si="44"/>
        <v>2.7935000000000012</v>
      </c>
      <c r="L301" s="19">
        <f t="shared" si="40"/>
        <v>11732700.000000006</v>
      </c>
      <c r="M301" s="21">
        <f t="shared" si="41"/>
        <v>1243200</v>
      </c>
    </row>
    <row r="302" spans="1:13" x14ac:dyDescent="0.2">
      <c r="A302" s="5">
        <v>40617</v>
      </c>
      <c r="C302" s="4">
        <v>2.8029999999999999</v>
      </c>
      <c r="D302" s="4">
        <v>2.8069999999999999</v>
      </c>
      <c r="E302" s="4">
        <f t="shared" si="36"/>
        <v>0</v>
      </c>
      <c r="F302" s="4">
        <f t="shared" si="42"/>
        <v>0</v>
      </c>
      <c r="G302" s="15">
        <f t="shared" si="37"/>
        <v>0</v>
      </c>
      <c r="H302" s="8">
        <f t="shared" si="38"/>
        <v>-0.15700000000000003</v>
      </c>
      <c r="I302" s="8">
        <f t="shared" si="39"/>
        <v>2.8029999999999999</v>
      </c>
      <c r="J302" s="8">
        <f t="shared" si="43"/>
        <v>-0.15700000000000003</v>
      </c>
      <c r="K302" s="19">
        <f t="shared" si="44"/>
        <v>2.6365000000000012</v>
      </c>
      <c r="L302" s="19">
        <f t="shared" si="40"/>
        <v>11073300.000000004</v>
      </c>
      <c r="M302" s="21">
        <f t="shared" si="41"/>
        <v>1177260</v>
      </c>
    </row>
    <row r="303" spans="1:13" x14ac:dyDescent="0.2">
      <c r="A303" s="5">
        <v>40618</v>
      </c>
      <c r="C303" s="4">
        <v>2.8439999999999999</v>
      </c>
      <c r="D303" s="4">
        <v>2.85</v>
      </c>
      <c r="E303" s="4">
        <f t="shared" si="36"/>
        <v>0</v>
      </c>
      <c r="F303" s="4">
        <f t="shared" si="42"/>
        <v>0</v>
      </c>
      <c r="G303" s="15">
        <f t="shared" si="37"/>
        <v>0</v>
      </c>
      <c r="H303" s="8">
        <f t="shared" si="38"/>
        <v>4.0999999999999925E-2</v>
      </c>
      <c r="I303" s="8">
        <f t="shared" si="39"/>
        <v>2.8439999999999999</v>
      </c>
      <c r="J303" s="8">
        <f t="shared" si="43"/>
        <v>4.0999999999999925E-2</v>
      </c>
      <c r="K303" s="19">
        <f t="shared" si="44"/>
        <v>2.6775000000000011</v>
      </c>
      <c r="L303" s="19">
        <f t="shared" si="40"/>
        <v>11245500.000000006</v>
      </c>
      <c r="M303" s="21">
        <f t="shared" si="41"/>
        <v>1194480</v>
      </c>
    </row>
    <row r="304" spans="1:13" x14ac:dyDescent="0.2">
      <c r="A304" s="5">
        <v>40619</v>
      </c>
      <c r="C304" s="4">
        <v>2.9510000000000001</v>
      </c>
      <c r="D304" s="4">
        <v>2.956</v>
      </c>
      <c r="E304" s="4">
        <f t="shared" si="36"/>
        <v>0</v>
      </c>
      <c r="F304" s="4">
        <f t="shared" si="42"/>
        <v>0</v>
      </c>
      <c r="G304" s="15">
        <f t="shared" si="37"/>
        <v>0</v>
      </c>
      <c r="H304" s="8">
        <f t="shared" si="38"/>
        <v>0.10700000000000021</v>
      </c>
      <c r="I304" s="8">
        <f t="shared" si="39"/>
        <v>2.9510000000000001</v>
      </c>
      <c r="J304" s="8">
        <f t="shared" si="43"/>
        <v>0.10700000000000021</v>
      </c>
      <c r="K304" s="19">
        <f t="shared" si="44"/>
        <v>2.7845000000000013</v>
      </c>
      <c r="L304" s="19">
        <f t="shared" si="40"/>
        <v>11694900.000000007</v>
      </c>
      <c r="M304" s="21">
        <f t="shared" si="41"/>
        <v>1239420</v>
      </c>
    </row>
    <row r="305" spans="1:13" x14ac:dyDescent="0.2">
      <c r="A305" s="5">
        <v>40620</v>
      </c>
      <c r="C305" s="4">
        <v>2.9489999999999998</v>
      </c>
      <c r="D305" s="4">
        <v>2.9540000000000002</v>
      </c>
      <c r="E305" s="4">
        <f t="shared" si="36"/>
        <v>0</v>
      </c>
      <c r="F305" s="4">
        <f t="shared" si="42"/>
        <v>0</v>
      </c>
      <c r="G305" s="15">
        <f t="shared" si="37"/>
        <v>0</v>
      </c>
      <c r="H305" s="8">
        <f t="shared" si="38"/>
        <v>-2.0000000000002238E-3</v>
      </c>
      <c r="I305" s="8">
        <f t="shared" si="39"/>
        <v>2.9489999999999998</v>
      </c>
      <c r="J305" s="8">
        <f t="shared" si="43"/>
        <v>-2.0000000000002238E-3</v>
      </c>
      <c r="K305" s="19">
        <f t="shared" si="44"/>
        <v>2.7825000000000011</v>
      </c>
      <c r="L305" s="19">
        <f t="shared" si="40"/>
        <v>11686500.000000006</v>
      </c>
      <c r="M305" s="21">
        <f t="shared" si="41"/>
        <v>1238580</v>
      </c>
    </row>
    <row r="306" spans="1:13" x14ac:dyDescent="0.2">
      <c r="A306" s="5">
        <v>40623</v>
      </c>
      <c r="C306" s="4">
        <v>2.9969999999999999</v>
      </c>
      <c r="D306" s="4">
        <v>3.0059999999999998</v>
      </c>
      <c r="E306" s="4">
        <f t="shared" si="36"/>
        <v>0</v>
      </c>
      <c r="F306" s="4">
        <f t="shared" si="42"/>
        <v>0</v>
      </c>
      <c r="G306" s="15">
        <f t="shared" si="37"/>
        <v>0</v>
      </c>
      <c r="H306" s="8">
        <f t="shared" si="38"/>
        <v>4.8000000000000043E-2</v>
      </c>
      <c r="I306" s="8">
        <f t="shared" si="39"/>
        <v>2.9969999999999999</v>
      </c>
      <c r="J306" s="8">
        <f t="shared" si="43"/>
        <v>4.8000000000000043E-2</v>
      </c>
      <c r="K306" s="19">
        <f t="shared" si="44"/>
        <v>2.8305000000000011</v>
      </c>
      <c r="L306" s="19">
        <f t="shared" si="40"/>
        <v>11888100.000000006</v>
      </c>
      <c r="M306" s="21">
        <f t="shared" si="41"/>
        <v>1258740</v>
      </c>
    </row>
    <row r="307" spans="1:13" x14ac:dyDescent="0.2">
      <c r="A307" s="5">
        <v>40624</v>
      </c>
      <c r="C307" s="4">
        <v>3.0049999999999999</v>
      </c>
      <c r="D307" s="4">
        <v>3.0139999999999998</v>
      </c>
      <c r="E307" s="4">
        <f t="shared" si="36"/>
        <v>0</v>
      </c>
      <c r="F307" s="4">
        <f t="shared" si="42"/>
        <v>0</v>
      </c>
      <c r="G307" s="15">
        <f t="shared" si="37"/>
        <v>0</v>
      </c>
      <c r="H307" s="8">
        <f t="shared" si="38"/>
        <v>8.0000000000000071E-3</v>
      </c>
      <c r="I307" s="8">
        <f t="shared" si="39"/>
        <v>3.0049999999999999</v>
      </c>
      <c r="J307" s="8">
        <f t="shared" si="43"/>
        <v>8.0000000000000071E-3</v>
      </c>
      <c r="K307" s="19">
        <f t="shared" si="44"/>
        <v>2.8385000000000011</v>
      </c>
      <c r="L307" s="19">
        <f t="shared" si="40"/>
        <v>11921700.000000006</v>
      </c>
      <c r="M307" s="21">
        <f t="shared" si="41"/>
        <v>1262100</v>
      </c>
    </row>
    <row r="308" spans="1:13" x14ac:dyDescent="0.2">
      <c r="A308" s="5">
        <v>40625</v>
      </c>
      <c r="C308" s="4">
        <v>3.0209999999999999</v>
      </c>
      <c r="D308" s="4">
        <v>3.0289999999999999</v>
      </c>
      <c r="E308" s="4">
        <f t="shared" si="36"/>
        <v>0</v>
      </c>
      <c r="F308" s="4">
        <f t="shared" si="42"/>
        <v>0</v>
      </c>
      <c r="G308" s="15">
        <f t="shared" si="37"/>
        <v>0</v>
      </c>
      <c r="H308" s="8">
        <f t="shared" si="38"/>
        <v>1.6000000000000014E-2</v>
      </c>
      <c r="I308" s="8">
        <f t="shared" si="39"/>
        <v>3.0209999999999999</v>
      </c>
      <c r="J308" s="8">
        <f t="shared" si="43"/>
        <v>1.6000000000000014E-2</v>
      </c>
      <c r="K308" s="19">
        <f t="shared" si="44"/>
        <v>2.8545000000000011</v>
      </c>
      <c r="L308" s="19">
        <f t="shared" si="40"/>
        <v>11988900.000000004</v>
      </c>
      <c r="M308" s="21">
        <f t="shared" si="41"/>
        <v>1268819.9999999998</v>
      </c>
    </row>
    <row r="309" spans="1:13" x14ac:dyDescent="0.2">
      <c r="A309" s="5">
        <v>40626</v>
      </c>
      <c r="C309" s="4">
        <v>3.0449999999999999</v>
      </c>
      <c r="D309" s="4">
        <v>3.0510000000000002</v>
      </c>
      <c r="E309" s="4">
        <f t="shared" si="36"/>
        <v>1</v>
      </c>
      <c r="F309" s="4">
        <f t="shared" si="42"/>
        <v>1</v>
      </c>
      <c r="G309" s="15">
        <f t="shared" si="37"/>
        <v>1E-3</v>
      </c>
      <c r="H309" s="8">
        <f t="shared" si="38"/>
        <v>2.4000000000000021E-2</v>
      </c>
      <c r="I309" s="8">
        <f t="shared" si="39"/>
        <v>3.044</v>
      </c>
      <c r="J309" s="8">
        <f t="shared" si="43"/>
        <v>2.4000000000000021E-2</v>
      </c>
      <c r="K309" s="19">
        <f t="shared" si="44"/>
        <v>2.8775000000000013</v>
      </c>
      <c r="L309" s="19">
        <f t="shared" si="40"/>
        <v>12085500.000000006</v>
      </c>
      <c r="M309" s="21">
        <f t="shared" si="41"/>
        <v>1278480</v>
      </c>
    </row>
    <row r="310" spans="1:13" x14ac:dyDescent="0.2">
      <c r="A310" s="5">
        <v>40627</v>
      </c>
      <c r="C310" s="4">
        <v>3.0449999999999999</v>
      </c>
      <c r="D310" s="4">
        <v>3.05</v>
      </c>
      <c r="E310" s="4">
        <f t="shared" si="36"/>
        <v>0</v>
      </c>
      <c r="F310" s="4">
        <f t="shared" si="42"/>
        <v>2</v>
      </c>
      <c r="G310" s="15">
        <f t="shared" si="37"/>
        <v>0</v>
      </c>
      <c r="H310" s="8">
        <f t="shared" si="38"/>
        <v>0</v>
      </c>
      <c r="I310" s="8">
        <f t="shared" si="39"/>
        <v>3.0449999999999999</v>
      </c>
      <c r="J310" s="8">
        <f t="shared" si="43"/>
        <v>-1.000000000000334E-3</v>
      </c>
      <c r="K310" s="19">
        <f t="shared" si="44"/>
        <v>2.8765000000000009</v>
      </c>
      <c r="L310" s="19">
        <f t="shared" si="40"/>
        <v>12081300.000000004</v>
      </c>
      <c r="M310" s="21">
        <f t="shared" si="41"/>
        <v>1278900</v>
      </c>
    </row>
    <row r="311" spans="1:13" x14ac:dyDescent="0.2">
      <c r="A311" s="5">
        <v>40630</v>
      </c>
      <c r="C311" s="4">
        <v>3.0270000000000001</v>
      </c>
      <c r="D311" s="4">
        <v>3.028</v>
      </c>
      <c r="E311" s="4">
        <f t="shared" si="36"/>
        <v>0</v>
      </c>
      <c r="F311" s="4">
        <f t="shared" si="42"/>
        <v>3</v>
      </c>
      <c r="G311" s="15">
        <f t="shared" si="37"/>
        <v>0</v>
      </c>
      <c r="H311" s="8">
        <f t="shared" si="38"/>
        <v>-1.7999999999999794E-2</v>
      </c>
      <c r="I311" s="8">
        <f t="shared" si="39"/>
        <v>3.0270000000000001</v>
      </c>
      <c r="J311" s="8">
        <f t="shared" si="43"/>
        <v>-2.1999999999999797E-2</v>
      </c>
      <c r="K311" s="19">
        <f t="shared" si="44"/>
        <v>2.8545000000000011</v>
      </c>
      <c r="L311" s="19">
        <f t="shared" si="40"/>
        <v>11988900.000000004</v>
      </c>
      <c r="M311" s="21">
        <f t="shared" si="41"/>
        <v>1271340</v>
      </c>
    </row>
    <row r="312" spans="1:13" x14ac:dyDescent="0.2">
      <c r="A312" s="5">
        <v>40631</v>
      </c>
      <c r="C312" s="4">
        <v>3.0459999999999998</v>
      </c>
      <c r="D312" s="4">
        <v>3.044</v>
      </c>
      <c r="E312" s="4">
        <f t="shared" si="36"/>
        <v>0</v>
      </c>
      <c r="F312" s="4">
        <f t="shared" si="42"/>
        <v>4</v>
      </c>
      <c r="G312" s="15">
        <f t="shared" si="37"/>
        <v>0</v>
      </c>
      <c r="H312" s="8">
        <f t="shared" si="38"/>
        <v>1.8999999999999684E-2</v>
      </c>
      <c r="I312" s="8">
        <f t="shared" si="39"/>
        <v>3.0459999999999998</v>
      </c>
      <c r="J312" s="8">
        <f t="shared" si="43"/>
        <v>1.6000000000000014E-2</v>
      </c>
      <c r="K312" s="19">
        <f t="shared" si="44"/>
        <v>2.8705000000000012</v>
      </c>
      <c r="L312" s="19">
        <f t="shared" si="40"/>
        <v>12056100.000000006</v>
      </c>
      <c r="M312" s="21">
        <f t="shared" si="41"/>
        <v>1279319.9999999998</v>
      </c>
    </row>
    <row r="313" spans="1:13" x14ac:dyDescent="0.2">
      <c r="A313" s="5">
        <v>40632</v>
      </c>
      <c r="C313" s="4">
        <v>3.0640000000000001</v>
      </c>
      <c r="D313" s="4">
        <v>3.0569999999999999</v>
      </c>
      <c r="E313" s="4">
        <f t="shared" si="36"/>
        <v>0</v>
      </c>
      <c r="F313" s="4">
        <f t="shared" si="42"/>
        <v>5</v>
      </c>
      <c r="G313" s="15">
        <f t="shared" si="37"/>
        <v>0</v>
      </c>
      <c r="H313" s="8">
        <f t="shared" si="38"/>
        <v>1.8000000000000238E-2</v>
      </c>
      <c r="I313" s="8">
        <f t="shared" si="39"/>
        <v>3.0640000000000001</v>
      </c>
      <c r="J313" s="8">
        <f t="shared" si="43"/>
        <v>1.2999999999999901E-2</v>
      </c>
      <c r="K313" s="19">
        <f t="shared" si="44"/>
        <v>2.8835000000000011</v>
      </c>
      <c r="L313" s="19">
        <f t="shared" si="40"/>
        <v>12110700.000000004</v>
      </c>
      <c r="M313" s="21">
        <f t="shared" si="41"/>
        <v>1286880</v>
      </c>
    </row>
    <row r="314" spans="1:13" x14ac:dyDescent="0.2">
      <c r="A314" s="5">
        <v>40633</v>
      </c>
      <c r="C314" s="4">
        <v>3.1080000000000001</v>
      </c>
      <c r="D314" s="4">
        <v>3.1080000000000001</v>
      </c>
      <c r="E314" s="4">
        <f t="shared" si="36"/>
        <v>2</v>
      </c>
      <c r="F314" s="4">
        <f t="shared" si="42"/>
        <v>0</v>
      </c>
      <c r="G314" s="15">
        <f t="shared" si="37"/>
        <v>0</v>
      </c>
      <c r="H314" s="8">
        <f t="shared" si="38"/>
        <v>4.4000000000000039E-2</v>
      </c>
      <c r="I314" s="8">
        <f t="shared" si="39"/>
        <v>3.1080000000000001</v>
      </c>
      <c r="J314" s="8">
        <f t="shared" si="43"/>
        <v>5.1000000000000156E-2</v>
      </c>
      <c r="K314" s="19">
        <f t="shared" si="44"/>
        <v>2.9345000000000012</v>
      </c>
      <c r="L314" s="19">
        <f t="shared" si="40"/>
        <v>12324900.000000004</v>
      </c>
      <c r="M314" s="21">
        <f t="shared" si="41"/>
        <v>1305360</v>
      </c>
    </row>
    <row r="315" spans="1:13" x14ac:dyDescent="0.2">
      <c r="A315" s="5">
        <v>40634</v>
      </c>
      <c r="C315" s="4">
        <v>3.1509999999999998</v>
      </c>
      <c r="D315" s="4">
        <v>3.13</v>
      </c>
      <c r="E315" s="4">
        <f t="shared" si="36"/>
        <v>0</v>
      </c>
      <c r="F315" s="4">
        <f t="shared" si="42"/>
        <v>0</v>
      </c>
      <c r="G315" s="15">
        <f t="shared" si="37"/>
        <v>0</v>
      </c>
      <c r="H315" s="8">
        <f t="shared" si="38"/>
        <v>4.2999999999999705E-2</v>
      </c>
      <c r="I315" s="8">
        <f t="shared" si="39"/>
        <v>3.1509999999999998</v>
      </c>
      <c r="J315" s="8">
        <f t="shared" si="43"/>
        <v>4.2999999999999705E-2</v>
      </c>
      <c r="K315" s="19">
        <f t="shared" si="44"/>
        <v>2.9775000000000009</v>
      </c>
      <c r="L315" s="19">
        <f t="shared" si="40"/>
        <v>12505500.000000006</v>
      </c>
      <c r="M315" s="21">
        <f t="shared" si="41"/>
        <v>1323419.9999999998</v>
      </c>
    </row>
    <row r="316" spans="1:13" x14ac:dyDescent="0.2">
      <c r="A316" s="5">
        <v>40637</v>
      </c>
      <c r="C316" s="4">
        <v>3.169</v>
      </c>
      <c r="D316" s="4">
        <v>3.1509999999999998</v>
      </c>
      <c r="E316" s="4">
        <f t="shared" si="36"/>
        <v>0</v>
      </c>
      <c r="F316" s="4">
        <f t="shared" si="42"/>
        <v>0</v>
      </c>
      <c r="G316" s="15">
        <f t="shared" si="37"/>
        <v>0</v>
      </c>
      <c r="H316" s="8">
        <f t="shared" si="38"/>
        <v>1.8000000000000238E-2</v>
      </c>
      <c r="I316" s="8">
        <f t="shared" si="39"/>
        <v>3.169</v>
      </c>
      <c r="J316" s="8">
        <f t="shared" si="43"/>
        <v>1.8000000000000238E-2</v>
      </c>
      <c r="K316" s="19">
        <f t="shared" si="44"/>
        <v>2.9955000000000012</v>
      </c>
      <c r="L316" s="19">
        <f t="shared" si="40"/>
        <v>12581100.000000006</v>
      </c>
      <c r="M316" s="21">
        <f t="shared" si="41"/>
        <v>1330980</v>
      </c>
    </row>
    <row r="317" spans="1:13" x14ac:dyDescent="0.2">
      <c r="A317" s="5">
        <v>40638</v>
      </c>
      <c r="C317" s="4">
        <v>3.2010000000000001</v>
      </c>
      <c r="D317" s="4">
        <v>3.1840000000000002</v>
      </c>
      <c r="E317" s="4">
        <f t="shared" si="36"/>
        <v>0</v>
      </c>
      <c r="F317" s="4">
        <f t="shared" si="42"/>
        <v>0</v>
      </c>
      <c r="G317" s="15">
        <f t="shared" si="37"/>
        <v>0</v>
      </c>
      <c r="H317" s="8">
        <f t="shared" si="38"/>
        <v>3.2000000000000028E-2</v>
      </c>
      <c r="I317" s="8">
        <f t="shared" si="39"/>
        <v>3.2010000000000001</v>
      </c>
      <c r="J317" s="8">
        <f t="shared" si="43"/>
        <v>3.2000000000000028E-2</v>
      </c>
      <c r="K317" s="19">
        <f t="shared" si="44"/>
        <v>3.0275000000000012</v>
      </c>
      <c r="L317" s="19">
        <f t="shared" si="40"/>
        <v>12715500.000000006</v>
      </c>
      <c r="M317" s="21">
        <f t="shared" si="41"/>
        <v>1344420</v>
      </c>
    </row>
    <row r="318" spans="1:13" x14ac:dyDescent="0.2">
      <c r="A318" s="5">
        <v>40639</v>
      </c>
      <c r="C318" s="4">
        <v>3.1930000000000001</v>
      </c>
      <c r="D318" s="4">
        <v>3.1749999999999998</v>
      </c>
      <c r="E318" s="4">
        <f t="shared" si="36"/>
        <v>0</v>
      </c>
      <c r="F318" s="4">
        <f t="shared" si="42"/>
        <v>0</v>
      </c>
      <c r="G318" s="15">
        <f t="shared" si="37"/>
        <v>0</v>
      </c>
      <c r="H318" s="8">
        <f t="shared" si="38"/>
        <v>-8.0000000000000071E-3</v>
      </c>
      <c r="I318" s="8">
        <f t="shared" si="39"/>
        <v>3.1930000000000001</v>
      </c>
      <c r="J318" s="8">
        <f t="shared" si="43"/>
        <v>-8.0000000000000071E-3</v>
      </c>
      <c r="K318" s="19">
        <f t="shared" si="44"/>
        <v>3.0195000000000012</v>
      </c>
      <c r="L318" s="19">
        <f t="shared" si="40"/>
        <v>12681900.000000004</v>
      </c>
      <c r="M318" s="21">
        <f t="shared" si="41"/>
        <v>1341060</v>
      </c>
    </row>
    <row r="319" spans="1:13" x14ac:dyDescent="0.2">
      <c r="A319" s="5">
        <v>40640</v>
      </c>
      <c r="C319" s="4">
        <v>3.1869999999999998</v>
      </c>
      <c r="D319" s="4">
        <v>3.1720000000000002</v>
      </c>
      <c r="E319" s="4">
        <f t="shared" si="36"/>
        <v>0</v>
      </c>
      <c r="F319" s="4">
        <f t="shared" si="42"/>
        <v>0</v>
      </c>
      <c r="G319" s="15">
        <f t="shared" si="37"/>
        <v>0</v>
      </c>
      <c r="H319" s="8">
        <f t="shared" si="38"/>
        <v>-6.0000000000002274E-3</v>
      </c>
      <c r="I319" s="8">
        <f t="shared" si="39"/>
        <v>3.1869999999999998</v>
      </c>
      <c r="J319" s="8">
        <f t="shared" si="43"/>
        <v>-6.0000000000002274E-3</v>
      </c>
      <c r="K319" s="19">
        <f t="shared" si="44"/>
        <v>3.013500000000001</v>
      </c>
      <c r="L319" s="19">
        <f t="shared" si="40"/>
        <v>12656700.000000004</v>
      </c>
      <c r="M319" s="21">
        <f t="shared" si="41"/>
        <v>1338540</v>
      </c>
    </row>
    <row r="320" spans="1:13" x14ac:dyDescent="0.2">
      <c r="A320" s="5">
        <v>40641</v>
      </c>
      <c r="C320" s="4">
        <v>3.2610000000000001</v>
      </c>
      <c r="D320" s="4">
        <v>3.246</v>
      </c>
      <c r="E320" s="4">
        <f t="shared" si="36"/>
        <v>0</v>
      </c>
      <c r="F320" s="4">
        <f t="shared" si="42"/>
        <v>0</v>
      </c>
      <c r="G320" s="15">
        <f t="shared" si="37"/>
        <v>0</v>
      </c>
      <c r="H320" s="8">
        <f t="shared" si="38"/>
        <v>7.4000000000000288E-2</v>
      </c>
      <c r="I320" s="8">
        <f t="shared" si="39"/>
        <v>3.2610000000000001</v>
      </c>
      <c r="J320" s="8">
        <f t="shared" si="43"/>
        <v>7.4000000000000288E-2</v>
      </c>
      <c r="K320" s="19">
        <f t="shared" si="44"/>
        <v>3.0875000000000012</v>
      </c>
      <c r="L320" s="19">
        <f t="shared" si="40"/>
        <v>12967500.000000006</v>
      </c>
      <c r="M320" s="21">
        <f t="shared" si="41"/>
        <v>1369620</v>
      </c>
    </row>
    <row r="321" spans="1:13" x14ac:dyDescent="0.2">
      <c r="A321" s="5">
        <v>40644</v>
      </c>
      <c r="C321" s="4">
        <v>3.2010000000000001</v>
      </c>
      <c r="D321" s="4">
        <v>3.1869999999999998</v>
      </c>
      <c r="E321" s="4">
        <f t="shared" si="36"/>
        <v>0</v>
      </c>
      <c r="F321" s="4">
        <f t="shared" si="42"/>
        <v>0</v>
      </c>
      <c r="G321" s="15">
        <f t="shared" si="37"/>
        <v>0</v>
      </c>
      <c r="H321" s="8">
        <f t="shared" si="38"/>
        <v>-6.0000000000000053E-2</v>
      </c>
      <c r="I321" s="8">
        <f t="shared" si="39"/>
        <v>3.2010000000000001</v>
      </c>
      <c r="J321" s="8">
        <f t="shared" si="43"/>
        <v>-6.0000000000000053E-2</v>
      </c>
      <c r="K321" s="19">
        <f t="shared" si="44"/>
        <v>3.0275000000000012</v>
      </c>
      <c r="L321" s="19">
        <f t="shared" si="40"/>
        <v>12715500.000000006</v>
      </c>
      <c r="M321" s="21">
        <f t="shared" si="41"/>
        <v>1344420</v>
      </c>
    </row>
    <row r="322" spans="1:13" x14ac:dyDescent="0.2">
      <c r="A322" s="5">
        <v>40645</v>
      </c>
      <c r="C322" s="4">
        <v>3.1640000000000001</v>
      </c>
      <c r="D322" s="4">
        <v>3.145</v>
      </c>
      <c r="E322" s="4">
        <f t="shared" ref="E322:E385" si="45">IF(COUNTIF($B:$B, A327) &gt; 0, 1, IF(COUNTIF($B:$B, A322) &gt; 0, 2, 0))</f>
        <v>0</v>
      </c>
      <c r="F322" s="4">
        <f t="shared" si="42"/>
        <v>0</v>
      </c>
      <c r="G322" s="15">
        <f t="shared" si="37"/>
        <v>0</v>
      </c>
      <c r="H322" s="8">
        <f t="shared" si="38"/>
        <v>-3.6999999999999922E-2</v>
      </c>
      <c r="I322" s="8">
        <f t="shared" si="39"/>
        <v>3.1640000000000001</v>
      </c>
      <c r="J322" s="8">
        <f t="shared" si="43"/>
        <v>-3.6999999999999922E-2</v>
      </c>
      <c r="K322" s="19">
        <f t="shared" si="44"/>
        <v>2.9905000000000013</v>
      </c>
      <c r="L322" s="19">
        <f t="shared" si="40"/>
        <v>12560100.000000006</v>
      </c>
      <c r="M322" s="21">
        <f t="shared" si="41"/>
        <v>1328880.0000000002</v>
      </c>
    </row>
    <row r="323" spans="1:13" x14ac:dyDescent="0.2">
      <c r="A323" s="5">
        <v>40646</v>
      </c>
      <c r="C323" s="4">
        <v>3.242</v>
      </c>
      <c r="D323" s="4">
        <v>3.2160000000000002</v>
      </c>
      <c r="E323" s="4">
        <f t="shared" si="45"/>
        <v>0</v>
      </c>
      <c r="F323" s="4">
        <f t="shared" si="42"/>
        <v>0</v>
      </c>
      <c r="G323" s="15">
        <f t="shared" ref="G323:G386" si="46">IF(E323=1,2*(E323*0.0005),0)</f>
        <v>0</v>
      </c>
      <c r="H323" s="8">
        <f t="shared" ref="H323:H386" si="47">C323-C322</f>
        <v>7.7999999999999847E-2</v>
      </c>
      <c r="I323" s="8">
        <f t="shared" ref="I323:I386" si="48">(C323-G323)</f>
        <v>3.242</v>
      </c>
      <c r="J323" s="8">
        <f t="shared" si="43"/>
        <v>7.7999999999999847E-2</v>
      </c>
      <c r="K323" s="19">
        <f t="shared" si="44"/>
        <v>3.0685000000000011</v>
      </c>
      <c r="L323" s="19">
        <f t="shared" ref="L323:L386" si="49">K323*100*42000</f>
        <v>12887700.000000006</v>
      </c>
      <c r="M323" s="21">
        <f t="shared" ref="M323:M386" si="50">I323*100*4200</f>
        <v>1361640</v>
      </c>
    </row>
    <row r="324" spans="1:13" x14ac:dyDescent="0.2">
      <c r="A324" s="5">
        <v>40647</v>
      </c>
      <c r="C324" s="4">
        <v>3.2349999999999999</v>
      </c>
      <c r="D324" s="4">
        <v>3.2040000000000002</v>
      </c>
      <c r="E324" s="4">
        <f t="shared" si="45"/>
        <v>0</v>
      </c>
      <c r="F324" s="4">
        <f t="shared" ref="F324:F387" si="51">IF(E324=1, 1, IF(AND(F323&gt;0, E324&lt;&gt;2), F323+1, 0))</f>
        <v>0</v>
      </c>
      <c r="G324" s="15">
        <f t="shared" si="46"/>
        <v>0</v>
      </c>
      <c r="H324" s="8">
        <f t="shared" si="47"/>
        <v>-7.0000000000001172E-3</v>
      </c>
      <c r="I324" s="8">
        <f t="shared" si="48"/>
        <v>3.2349999999999999</v>
      </c>
      <c r="J324" s="8">
        <f t="shared" ref="J324:J387" si="52">IF(E323=2,C324-D323,IF(F323&gt;=1,D324-D323,C324-C323))</f>
        <v>-7.0000000000001172E-3</v>
      </c>
      <c r="K324" s="19">
        <f t="shared" ref="K324:K387" si="53">K323+J324-G324</f>
        <v>3.061500000000001</v>
      </c>
      <c r="L324" s="19">
        <f t="shared" si="49"/>
        <v>12858300.000000004</v>
      </c>
      <c r="M324" s="21">
        <f t="shared" si="50"/>
        <v>1358700</v>
      </c>
    </row>
    <row r="325" spans="1:13" x14ac:dyDescent="0.2">
      <c r="A325" s="5">
        <v>40648</v>
      </c>
      <c r="C325" s="4">
        <v>3.2890000000000001</v>
      </c>
      <c r="D325" s="4">
        <v>3.254</v>
      </c>
      <c r="E325" s="4">
        <f t="shared" si="45"/>
        <v>0</v>
      </c>
      <c r="F325" s="4">
        <f t="shared" si="51"/>
        <v>0</v>
      </c>
      <c r="G325" s="15">
        <f t="shared" si="46"/>
        <v>0</v>
      </c>
      <c r="H325" s="8">
        <f t="shared" si="47"/>
        <v>5.400000000000027E-2</v>
      </c>
      <c r="I325" s="8">
        <f t="shared" si="48"/>
        <v>3.2890000000000001</v>
      </c>
      <c r="J325" s="8">
        <f t="shared" si="52"/>
        <v>5.400000000000027E-2</v>
      </c>
      <c r="K325" s="19">
        <f t="shared" si="53"/>
        <v>3.1155000000000013</v>
      </c>
      <c r="L325" s="19">
        <f t="shared" si="49"/>
        <v>13085100.000000006</v>
      </c>
      <c r="M325" s="21">
        <f t="shared" si="50"/>
        <v>1381380.0000000002</v>
      </c>
    </row>
    <row r="326" spans="1:13" x14ac:dyDescent="0.2">
      <c r="A326" s="5">
        <v>40651</v>
      </c>
      <c r="C326" s="4">
        <v>3.2530000000000001</v>
      </c>
      <c r="D326" s="4">
        <v>3.218</v>
      </c>
      <c r="E326" s="4">
        <f t="shared" si="45"/>
        <v>0</v>
      </c>
      <c r="F326" s="4">
        <f t="shared" si="51"/>
        <v>0</v>
      </c>
      <c r="G326" s="15">
        <f t="shared" si="46"/>
        <v>0</v>
      </c>
      <c r="H326" s="8">
        <f t="shared" si="47"/>
        <v>-3.6000000000000032E-2</v>
      </c>
      <c r="I326" s="8">
        <f t="shared" si="48"/>
        <v>3.2530000000000001</v>
      </c>
      <c r="J326" s="8">
        <f t="shared" si="52"/>
        <v>-3.6000000000000032E-2</v>
      </c>
      <c r="K326" s="19">
        <f t="shared" si="53"/>
        <v>3.0795000000000012</v>
      </c>
      <c r="L326" s="19">
        <f t="shared" si="49"/>
        <v>12933900.000000004</v>
      </c>
      <c r="M326" s="21">
        <f t="shared" si="50"/>
        <v>1366260</v>
      </c>
    </row>
    <row r="327" spans="1:13" x14ac:dyDescent="0.2">
      <c r="A327" s="5">
        <v>40652</v>
      </c>
      <c r="C327" s="4">
        <v>3.2330000000000001</v>
      </c>
      <c r="D327" s="4">
        <v>3.1989999999999998</v>
      </c>
      <c r="E327" s="4">
        <f t="shared" si="45"/>
        <v>0</v>
      </c>
      <c r="F327" s="4">
        <f t="shared" si="51"/>
        <v>0</v>
      </c>
      <c r="G327" s="15">
        <f t="shared" si="46"/>
        <v>0</v>
      </c>
      <c r="H327" s="8">
        <f t="shared" si="47"/>
        <v>-2.0000000000000018E-2</v>
      </c>
      <c r="I327" s="8">
        <f t="shared" si="48"/>
        <v>3.2330000000000001</v>
      </c>
      <c r="J327" s="8">
        <f t="shared" si="52"/>
        <v>-2.0000000000000018E-2</v>
      </c>
      <c r="K327" s="19">
        <f t="shared" si="53"/>
        <v>3.0595000000000012</v>
      </c>
      <c r="L327" s="19">
        <f t="shared" si="49"/>
        <v>12849900.000000004</v>
      </c>
      <c r="M327" s="21">
        <f t="shared" si="50"/>
        <v>1357860</v>
      </c>
    </row>
    <row r="328" spans="1:13" x14ac:dyDescent="0.2">
      <c r="A328" s="5">
        <v>40653</v>
      </c>
      <c r="C328" s="4">
        <v>3.2770000000000001</v>
      </c>
      <c r="D328" s="4">
        <v>3.2480000000000002</v>
      </c>
      <c r="E328" s="4">
        <f t="shared" si="45"/>
        <v>0</v>
      </c>
      <c r="F328" s="4">
        <f t="shared" si="51"/>
        <v>0</v>
      </c>
      <c r="G328" s="15">
        <f t="shared" si="46"/>
        <v>0</v>
      </c>
      <c r="H328" s="8">
        <f t="shared" si="47"/>
        <v>4.4000000000000039E-2</v>
      </c>
      <c r="I328" s="8">
        <f t="shared" si="48"/>
        <v>3.2770000000000001</v>
      </c>
      <c r="J328" s="8">
        <f t="shared" si="52"/>
        <v>4.4000000000000039E-2</v>
      </c>
      <c r="K328" s="19">
        <f t="shared" si="53"/>
        <v>3.1035000000000013</v>
      </c>
      <c r="L328" s="19">
        <f t="shared" si="49"/>
        <v>13034700.000000006</v>
      </c>
      <c r="M328" s="21">
        <f t="shared" si="50"/>
        <v>1376340</v>
      </c>
    </row>
    <row r="329" spans="1:13" x14ac:dyDescent="0.2">
      <c r="A329" s="5">
        <v>40654</v>
      </c>
      <c r="C329" s="4">
        <v>3.3090000000000002</v>
      </c>
      <c r="D329" s="4">
        <v>3.2719999999999998</v>
      </c>
      <c r="E329" s="4">
        <f t="shared" si="45"/>
        <v>1</v>
      </c>
      <c r="F329" s="4">
        <f t="shared" si="51"/>
        <v>1</v>
      </c>
      <c r="G329" s="15">
        <f t="shared" si="46"/>
        <v>1E-3</v>
      </c>
      <c r="H329" s="8">
        <f t="shared" si="47"/>
        <v>3.2000000000000028E-2</v>
      </c>
      <c r="I329" s="8">
        <f t="shared" si="48"/>
        <v>3.3080000000000003</v>
      </c>
      <c r="J329" s="8">
        <f t="shared" si="52"/>
        <v>3.2000000000000028E-2</v>
      </c>
      <c r="K329" s="19">
        <f t="shared" si="53"/>
        <v>3.1345000000000014</v>
      </c>
      <c r="L329" s="19">
        <f t="shared" si="49"/>
        <v>13164900.000000007</v>
      </c>
      <c r="M329" s="21">
        <f t="shared" si="50"/>
        <v>1389360</v>
      </c>
    </row>
    <row r="330" spans="1:13" x14ac:dyDescent="0.2">
      <c r="A330" s="5">
        <v>40658</v>
      </c>
      <c r="C330" s="4">
        <v>3.323</v>
      </c>
      <c r="D330" s="4">
        <v>3.2789999999999999</v>
      </c>
      <c r="E330" s="4">
        <f t="shared" si="45"/>
        <v>0</v>
      </c>
      <c r="F330" s="4">
        <f t="shared" si="51"/>
        <v>2</v>
      </c>
      <c r="G330" s="15">
        <f t="shared" si="46"/>
        <v>0</v>
      </c>
      <c r="H330" s="8">
        <f t="shared" si="47"/>
        <v>1.399999999999979E-2</v>
      </c>
      <c r="I330" s="8">
        <f t="shared" si="48"/>
        <v>3.323</v>
      </c>
      <c r="J330" s="8">
        <f t="shared" si="52"/>
        <v>7.0000000000001172E-3</v>
      </c>
      <c r="K330" s="19">
        <f t="shared" si="53"/>
        <v>3.1415000000000015</v>
      </c>
      <c r="L330" s="19">
        <f t="shared" si="49"/>
        <v>13194300.000000006</v>
      </c>
      <c r="M330" s="21">
        <f t="shared" si="50"/>
        <v>1395660</v>
      </c>
    </row>
    <row r="331" spans="1:13" x14ac:dyDescent="0.2">
      <c r="A331" s="5">
        <v>40659</v>
      </c>
      <c r="C331" s="4">
        <v>3.3570000000000002</v>
      </c>
      <c r="D331" s="4">
        <v>3.3069999999999999</v>
      </c>
      <c r="E331" s="4">
        <f t="shared" si="45"/>
        <v>0</v>
      </c>
      <c r="F331" s="4">
        <f t="shared" si="51"/>
        <v>3</v>
      </c>
      <c r="G331" s="15">
        <f t="shared" si="46"/>
        <v>0</v>
      </c>
      <c r="H331" s="8">
        <f t="shared" si="47"/>
        <v>3.4000000000000252E-2</v>
      </c>
      <c r="I331" s="8">
        <f t="shared" si="48"/>
        <v>3.3570000000000002</v>
      </c>
      <c r="J331" s="8">
        <f t="shared" si="52"/>
        <v>2.8000000000000025E-2</v>
      </c>
      <c r="K331" s="19">
        <f t="shared" si="53"/>
        <v>3.1695000000000015</v>
      </c>
      <c r="L331" s="19">
        <f t="shared" si="49"/>
        <v>13311900.000000007</v>
      </c>
      <c r="M331" s="21">
        <f t="shared" si="50"/>
        <v>1409940.0000000002</v>
      </c>
    </row>
    <row r="332" spans="1:13" x14ac:dyDescent="0.2">
      <c r="A332" s="5">
        <v>40660</v>
      </c>
      <c r="C332" s="4">
        <v>3.419</v>
      </c>
      <c r="D332" s="4">
        <v>3.3580000000000001</v>
      </c>
      <c r="E332" s="4">
        <f t="shared" si="45"/>
        <v>0</v>
      </c>
      <c r="F332" s="4">
        <f t="shared" si="51"/>
        <v>4</v>
      </c>
      <c r="G332" s="15">
        <f t="shared" si="46"/>
        <v>0</v>
      </c>
      <c r="H332" s="8">
        <f t="shared" si="47"/>
        <v>6.1999999999999833E-2</v>
      </c>
      <c r="I332" s="8">
        <f t="shared" si="48"/>
        <v>3.419</v>
      </c>
      <c r="J332" s="8">
        <f t="shared" si="52"/>
        <v>5.1000000000000156E-2</v>
      </c>
      <c r="K332" s="19">
        <f t="shared" si="53"/>
        <v>3.2205000000000017</v>
      </c>
      <c r="L332" s="19">
        <f t="shared" si="49"/>
        <v>13526100.000000007</v>
      </c>
      <c r="M332" s="21">
        <f t="shared" si="50"/>
        <v>1435980</v>
      </c>
    </row>
    <row r="333" spans="1:13" x14ac:dyDescent="0.2">
      <c r="A333" s="5">
        <v>40661</v>
      </c>
      <c r="C333" s="4">
        <v>3.43</v>
      </c>
      <c r="D333" s="4">
        <v>3.37</v>
      </c>
      <c r="E333" s="4">
        <f t="shared" si="45"/>
        <v>0</v>
      </c>
      <c r="F333" s="4">
        <f t="shared" si="51"/>
        <v>5</v>
      </c>
      <c r="G333" s="15">
        <f t="shared" si="46"/>
        <v>0</v>
      </c>
      <c r="H333" s="8">
        <f t="shared" si="47"/>
        <v>1.1000000000000121E-2</v>
      </c>
      <c r="I333" s="8">
        <f t="shared" si="48"/>
        <v>3.43</v>
      </c>
      <c r="J333" s="8">
        <f t="shared" si="52"/>
        <v>1.2000000000000011E-2</v>
      </c>
      <c r="K333" s="19">
        <f t="shared" si="53"/>
        <v>3.2325000000000017</v>
      </c>
      <c r="L333" s="19">
        <f t="shared" si="49"/>
        <v>13576500.000000007</v>
      </c>
      <c r="M333" s="21">
        <f t="shared" si="50"/>
        <v>1440600</v>
      </c>
    </row>
    <row r="334" spans="1:13" x14ac:dyDescent="0.2">
      <c r="A334" s="5">
        <v>40662</v>
      </c>
      <c r="C334" s="4">
        <v>3.4649999999999999</v>
      </c>
      <c r="D334" s="4">
        <v>3.3980000000000001</v>
      </c>
      <c r="E334" s="4">
        <f t="shared" si="45"/>
        <v>2</v>
      </c>
      <c r="F334" s="4">
        <f t="shared" si="51"/>
        <v>0</v>
      </c>
      <c r="G334" s="15">
        <f t="shared" si="46"/>
        <v>0</v>
      </c>
      <c r="H334" s="8">
        <f t="shared" si="47"/>
        <v>3.4999999999999698E-2</v>
      </c>
      <c r="I334" s="8">
        <f t="shared" si="48"/>
        <v>3.4649999999999999</v>
      </c>
      <c r="J334" s="8">
        <f t="shared" si="52"/>
        <v>2.8000000000000025E-2</v>
      </c>
      <c r="K334" s="19">
        <f t="shared" si="53"/>
        <v>3.2605000000000017</v>
      </c>
      <c r="L334" s="19">
        <f t="shared" si="49"/>
        <v>13694100.000000007</v>
      </c>
      <c r="M334" s="21">
        <f t="shared" si="50"/>
        <v>1455300</v>
      </c>
    </row>
    <row r="335" spans="1:13" x14ac:dyDescent="0.2">
      <c r="A335" s="5">
        <v>40665</v>
      </c>
      <c r="C335" s="4">
        <v>3.3479999999999999</v>
      </c>
      <c r="D335" s="4">
        <v>3.306</v>
      </c>
      <c r="E335" s="4">
        <f t="shared" si="45"/>
        <v>0</v>
      </c>
      <c r="F335" s="4">
        <f t="shared" si="51"/>
        <v>0</v>
      </c>
      <c r="G335" s="15">
        <f t="shared" si="46"/>
        <v>0</v>
      </c>
      <c r="H335" s="8">
        <f t="shared" si="47"/>
        <v>-0.11699999999999999</v>
      </c>
      <c r="I335" s="8">
        <f t="shared" si="48"/>
        <v>3.3479999999999999</v>
      </c>
      <c r="J335" s="8">
        <f t="shared" si="52"/>
        <v>-5.0000000000000266E-2</v>
      </c>
      <c r="K335" s="19">
        <f t="shared" si="53"/>
        <v>3.2105000000000015</v>
      </c>
      <c r="L335" s="19">
        <f t="shared" si="49"/>
        <v>13484100.000000006</v>
      </c>
      <c r="M335" s="21">
        <f t="shared" si="50"/>
        <v>1406160</v>
      </c>
    </row>
    <row r="336" spans="1:13" x14ac:dyDescent="0.2">
      <c r="A336" s="5">
        <v>40666</v>
      </c>
      <c r="C336" s="4">
        <v>3.3290000000000002</v>
      </c>
      <c r="D336" s="4">
        <v>3.2759999999999998</v>
      </c>
      <c r="E336" s="4">
        <f t="shared" si="45"/>
        <v>0</v>
      </c>
      <c r="F336" s="4">
        <f t="shared" si="51"/>
        <v>0</v>
      </c>
      <c r="G336" s="15">
        <f t="shared" si="46"/>
        <v>0</v>
      </c>
      <c r="H336" s="8">
        <f t="shared" si="47"/>
        <v>-1.8999999999999684E-2</v>
      </c>
      <c r="I336" s="8">
        <f t="shared" si="48"/>
        <v>3.3290000000000002</v>
      </c>
      <c r="J336" s="8">
        <f t="shared" si="52"/>
        <v>-1.8999999999999684E-2</v>
      </c>
      <c r="K336" s="19">
        <f t="shared" si="53"/>
        <v>3.1915000000000018</v>
      </c>
      <c r="L336" s="19">
        <f t="shared" si="49"/>
        <v>13404300.000000009</v>
      </c>
      <c r="M336" s="21">
        <f t="shared" si="50"/>
        <v>1398180.0000000002</v>
      </c>
    </row>
    <row r="337" spans="1:13" x14ac:dyDescent="0.2">
      <c r="A337" s="5">
        <v>40667</v>
      </c>
      <c r="C337" s="4">
        <v>3.323</v>
      </c>
      <c r="D337" s="4">
        <v>3.258</v>
      </c>
      <c r="E337" s="4">
        <f t="shared" si="45"/>
        <v>0</v>
      </c>
      <c r="F337" s="4">
        <f t="shared" si="51"/>
        <v>0</v>
      </c>
      <c r="G337" s="15">
        <f t="shared" si="46"/>
        <v>0</v>
      </c>
      <c r="H337" s="8">
        <f t="shared" si="47"/>
        <v>-6.0000000000002274E-3</v>
      </c>
      <c r="I337" s="8">
        <f t="shared" si="48"/>
        <v>3.323</v>
      </c>
      <c r="J337" s="8">
        <f t="shared" si="52"/>
        <v>-6.0000000000002274E-3</v>
      </c>
      <c r="K337" s="19">
        <f t="shared" si="53"/>
        <v>3.1855000000000016</v>
      </c>
      <c r="L337" s="19">
        <f t="shared" si="49"/>
        <v>13379100.000000007</v>
      </c>
      <c r="M337" s="21">
        <f t="shared" si="50"/>
        <v>1395660</v>
      </c>
    </row>
    <row r="338" spans="1:13" x14ac:dyDescent="0.2">
      <c r="A338" s="5">
        <v>40668</v>
      </c>
      <c r="C338" s="4">
        <v>3.0950000000000002</v>
      </c>
      <c r="D338" s="4">
        <v>3.0230000000000001</v>
      </c>
      <c r="E338" s="4">
        <f t="shared" si="45"/>
        <v>0</v>
      </c>
      <c r="F338" s="4">
        <f t="shared" si="51"/>
        <v>0</v>
      </c>
      <c r="G338" s="15">
        <f t="shared" si="46"/>
        <v>0</v>
      </c>
      <c r="H338" s="8">
        <f t="shared" si="47"/>
        <v>-0.22799999999999976</v>
      </c>
      <c r="I338" s="8">
        <f t="shared" si="48"/>
        <v>3.0950000000000002</v>
      </c>
      <c r="J338" s="8">
        <f t="shared" si="52"/>
        <v>-0.22799999999999976</v>
      </c>
      <c r="K338" s="19">
        <f t="shared" si="53"/>
        <v>2.9575000000000018</v>
      </c>
      <c r="L338" s="19">
        <f t="shared" si="49"/>
        <v>12421500.000000007</v>
      </c>
      <c r="M338" s="21">
        <f t="shared" si="50"/>
        <v>1299900</v>
      </c>
    </row>
    <row r="339" spans="1:13" x14ac:dyDescent="0.2">
      <c r="A339" s="5">
        <v>40669</v>
      </c>
      <c r="C339" s="4">
        <v>3.09</v>
      </c>
      <c r="D339" s="4">
        <v>2.996</v>
      </c>
      <c r="E339" s="4">
        <f t="shared" si="45"/>
        <v>0</v>
      </c>
      <c r="F339" s="4">
        <f t="shared" si="51"/>
        <v>0</v>
      </c>
      <c r="G339" s="15">
        <f t="shared" si="46"/>
        <v>0</v>
      </c>
      <c r="H339" s="8">
        <f t="shared" si="47"/>
        <v>-5.0000000000003375E-3</v>
      </c>
      <c r="I339" s="8">
        <f t="shared" si="48"/>
        <v>3.09</v>
      </c>
      <c r="J339" s="8">
        <f t="shared" si="52"/>
        <v>-5.0000000000003375E-3</v>
      </c>
      <c r="K339" s="19">
        <f t="shared" si="53"/>
        <v>2.9525000000000015</v>
      </c>
      <c r="L339" s="19">
        <f t="shared" si="49"/>
        <v>12400500.000000007</v>
      </c>
      <c r="M339" s="21">
        <f t="shared" si="50"/>
        <v>1297800</v>
      </c>
    </row>
    <row r="340" spans="1:13" x14ac:dyDescent="0.2">
      <c r="A340" s="5">
        <v>40672</v>
      </c>
      <c r="C340" s="4">
        <v>3.278</v>
      </c>
      <c r="D340" s="4">
        <v>3.1640000000000001</v>
      </c>
      <c r="E340" s="4">
        <f t="shared" si="45"/>
        <v>0</v>
      </c>
      <c r="F340" s="4">
        <f t="shared" si="51"/>
        <v>0</v>
      </c>
      <c r="G340" s="15">
        <f t="shared" si="46"/>
        <v>0</v>
      </c>
      <c r="H340" s="8">
        <f t="shared" si="47"/>
        <v>0.18800000000000017</v>
      </c>
      <c r="I340" s="8">
        <f t="shared" si="48"/>
        <v>3.278</v>
      </c>
      <c r="J340" s="8">
        <f t="shared" si="52"/>
        <v>0.18800000000000017</v>
      </c>
      <c r="K340" s="19">
        <f t="shared" si="53"/>
        <v>3.1405000000000016</v>
      </c>
      <c r="L340" s="19">
        <f t="shared" si="49"/>
        <v>13190100.000000007</v>
      </c>
      <c r="M340" s="21">
        <f t="shared" si="50"/>
        <v>1376760</v>
      </c>
    </row>
    <row r="341" spans="1:13" x14ac:dyDescent="0.2">
      <c r="A341" s="5">
        <v>40673</v>
      </c>
      <c r="C341" s="4">
        <v>3.38</v>
      </c>
      <c r="D341" s="4">
        <v>3.254</v>
      </c>
      <c r="E341" s="4">
        <f t="shared" si="45"/>
        <v>0</v>
      </c>
      <c r="F341" s="4">
        <f t="shared" si="51"/>
        <v>0</v>
      </c>
      <c r="G341" s="15">
        <f t="shared" si="46"/>
        <v>0</v>
      </c>
      <c r="H341" s="8">
        <f t="shared" si="47"/>
        <v>0.10199999999999987</v>
      </c>
      <c r="I341" s="8">
        <f t="shared" si="48"/>
        <v>3.38</v>
      </c>
      <c r="J341" s="8">
        <f t="shared" si="52"/>
        <v>0.10199999999999987</v>
      </c>
      <c r="K341" s="19">
        <f t="shared" si="53"/>
        <v>3.2425000000000015</v>
      </c>
      <c r="L341" s="19">
        <f t="shared" si="49"/>
        <v>13618500.000000007</v>
      </c>
      <c r="M341" s="21">
        <f t="shared" si="50"/>
        <v>1419600</v>
      </c>
    </row>
    <row r="342" spans="1:13" x14ac:dyDescent="0.2">
      <c r="A342" s="5">
        <v>40674</v>
      </c>
      <c r="C342" s="4">
        <v>3.1230000000000002</v>
      </c>
      <c r="D342" s="4">
        <v>3.0419999999999998</v>
      </c>
      <c r="E342" s="4">
        <f t="shared" si="45"/>
        <v>0</v>
      </c>
      <c r="F342" s="4">
        <f t="shared" si="51"/>
        <v>0</v>
      </c>
      <c r="G342" s="15">
        <f t="shared" si="46"/>
        <v>0</v>
      </c>
      <c r="H342" s="8">
        <f t="shared" si="47"/>
        <v>-0.25699999999999967</v>
      </c>
      <c r="I342" s="8">
        <f t="shared" si="48"/>
        <v>3.1230000000000002</v>
      </c>
      <c r="J342" s="8">
        <f t="shared" si="52"/>
        <v>-0.25699999999999967</v>
      </c>
      <c r="K342" s="19">
        <f t="shared" si="53"/>
        <v>2.9855000000000018</v>
      </c>
      <c r="L342" s="19">
        <f t="shared" si="49"/>
        <v>12539100.000000007</v>
      </c>
      <c r="M342" s="21">
        <f t="shared" si="50"/>
        <v>1311660</v>
      </c>
    </row>
    <row r="343" spans="1:13" x14ac:dyDescent="0.2">
      <c r="A343" s="5">
        <v>40675</v>
      </c>
      <c r="C343" s="4">
        <v>3.0640000000000001</v>
      </c>
      <c r="D343" s="4">
        <v>2.9940000000000002</v>
      </c>
      <c r="E343" s="4">
        <f t="shared" si="45"/>
        <v>0</v>
      </c>
      <c r="F343" s="4">
        <f t="shared" si="51"/>
        <v>0</v>
      </c>
      <c r="G343" s="15">
        <f t="shared" si="46"/>
        <v>0</v>
      </c>
      <c r="H343" s="8">
        <f t="shared" si="47"/>
        <v>-5.9000000000000163E-2</v>
      </c>
      <c r="I343" s="8">
        <f t="shared" si="48"/>
        <v>3.0640000000000001</v>
      </c>
      <c r="J343" s="8">
        <f t="shared" si="52"/>
        <v>-5.9000000000000163E-2</v>
      </c>
      <c r="K343" s="19">
        <f t="shared" si="53"/>
        <v>2.9265000000000017</v>
      </c>
      <c r="L343" s="19">
        <f t="shared" si="49"/>
        <v>12291300.000000006</v>
      </c>
      <c r="M343" s="21">
        <f t="shared" si="50"/>
        <v>1286880</v>
      </c>
    </row>
    <row r="344" spans="1:13" x14ac:dyDescent="0.2">
      <c r="A344" s="5">
        <v>40676</v>
      </c>
      <c r="C344" s="4">
        <v>3.0739999999999998</v>
      </c>
      <c r="D344" s="4">
        <v>3.016</v>
      </c>
      <c r="E344" s="4">
        <f t="shared" si="45"/>
        <v>0</v>
      </c>
      <c r="F344" s="4">
        <f t="shared" si="51"/>
        <v>0</v>
      </c>
      <c r="G344" s="15">
        <f t="shared" si="46"/>
        <v>0</v>
      </c>
      <c r="H344" s="8">
        <f t="shared" si="47"/>
        <v>9.9999999999997868E-3</v>
      </c>
      <c r="I344" s="8">
        <f t="shared" si="48"/>
        <v>3.0739999999999998</v>
      </c>
      <c r="J344" s="8">
        <f t="shared" si="52"/>
        <v>9.9999999999997868E-3</v>
      </c>
      <c r="K344" s="19">
        <f t="shared" si="53"/>
        <v>2.9365000000000014</v>
      </c>
      <c r="L344" s="19">
        <f t="shared" si="49"/>
        <v>12333300.000000006</v>
      </c>
      <c r="M344" s="21">
        <f t="shared" si="50"/>
        <v>1291080</v>
      </c>
    </row>
    <row r="345" spans="1:13" x14ac:dyDescent="0.2">
      <c r="A345" s="5">
        <v>40679</v>
      </c>
      <c r="C345" s="4">
        <v>2.931</v>
      </c>
      <c r="D345" s="4">
        <v>2.9020000000000001</v>
      </c>
      <c r="E345" s="4">
        <f t="shared" si="45"/>
        <v>0</v>
      </c>
      <c r="F345" s="4">
        <f t="shared" si="51"/>
        <v>0</v>
      </c>
      <c r="G345" s="15">
        <f t="shared" si="46"/>
        <v>0</v>
      </c>
      <c r="H345" s="8">
        <f t="shared" si="47"/>
        <v>-0.14299999999999979</v>
      </c>
      <c r="I345" s="8">
        <f t="shared" si="48"/>
        <v>2.931</v>
      </c>
      <c r="J345" s="8">
        <f t="shared" si="52"/>
        <v>-0.14299999999999979</v>
      </c>
      <c r="K345" s="19">
        <f t="shared" si="53"/>
        <v>2.7935000000000016</v>
      </c>
      <c r="L345" s="19">
        <f t="shared" si="49"/>
        <v>11732700.000000006</v>
      </c>
      <c r="M345" s="21">
        <f t="shared" si="50"/>
        <v>1231020</v>
      </c>
    </row>
    <row r="346" spans="1:13" x14ac:dyDescent="0.2">
      <c r="A346" s="5">
        <v>40680</v>
      </c>
      <c r="C346" s="4">
        <v>2.919</v>
      </c>
      <c r="D346" s="4">
        <v>2.8839999999999999</v>
      </c>
      <c r="E346" s="4">
        <f t="shared" si="45"/>
        <v>0</v>
      </c>
      <c r="F346" s="4">
        <f t="shared" si="51"/>
        <v>0</v>
      </c>
      <c r="G346" s="15">
        <f t="shared" si="46"/>
        <v>0</v>
      </c>
      <c r="H346" s="8">
        <f t="shared" si="47"/>
        <v>-1.2000000000000011E-2</v>
      </c>
      <c r="I346" s="8">
        <f t="shared" si="48"/>
        <v>2.919</v>
      </c>
      <c r="J346" s="8">
        <f t="shared" si="52"/>
        <v>-1.2000000000000011E-2</v>
      </c>
      <c r="K346" s="19">
        <f t="shared" si="53"/>
        <v>2.7815000000000016</v>
      </c>
      <c r="L346" s="19">
        <f t="shared" si="49"/>
        <v>11682300.000000006</v>
      </c>
      <c r="M346" s="21">
        <f t="shared" si="50"/>
        <v>1225980</v>
      </c>
    </row>
    <row r="347" spans="1:13" x14ac:dyDescent="0.2">
      <c r="A347" s="5">
        <v>40681</v>
      </c>
      <c r="C347" s="4">
        <v>2.956</v>
      </c>
      <c r="D347" s="4">
        <v>2.9260000000000002</v>
      </c>
      <c r="E347" s="4">
        <f t="shared" si="45"/>
        <v>0</v>
      </c>
      <c r="F347" s="4">
        <f t="shared" si="51"/>
        <v>0</v>
      </c>
      <c r="G347" s="15">
        <f t="shared" si="46"/>
        <v>0</v>
      </c>
      <c r="H347" s="8">
        <f t="shared" si="47"/>
        <v>3.6999999999999922E-2</v>
      </c>
      <c r="I347" s="8">
        <f t="shared" si="48"/>
        <v>2.956</v>
      </c>
      <c r="J347" s="8">
        <f t="shared" si="52"/>
        <v>3.6999999999999922E-2</v>
      </c>
      <c r="K347" s="19">
        <f t="shared" si="53"/>
        <v>2.8185000000000016</v>
      </c>
      <c r="L347" s="19">
        <f t="shared" si="49"/>
        <v>11837700.000000006</v>
      </c>
      <c r="M347" s="21">
        <f t="shared" si="50"/>
        <v>1241520</v>
      </c>
    </row>
    <row r="348" spans="1:13" x14ac:dyDescent="0.2">
      <c r="A348" s="5">
        <v>40682</v>
      </c>
      <c r="C348" s="4">
        <v>2.9260000000000002</v>
      </c>
      <c r="D348" s="4">
        <v>2.9039999999999999</v>
      </c>
      <c r="E348" s="4">
        <f t="shared" si="45"/>
        <v>0</v>
      </c>
      <c r="F348" s="4">
        <f t="shared" si="51"/>
        <v>0</v>
      </c>
      <c r="G348" s="15">
        <f t="shared" si="46"/>
        <v>0</v>
      </c>
      <c r="H348" s="8">
        <f t="shared" si="47"/>
        <v>-2.9999999999999805E-2</v>
      </c>
      <c r="I348" s="8">
        <f t="shared" si="48"/>
        <v>2.9260000000000002</v>
      </c>
      <c r="J348" s="8">
        <f t="shared" si="52"/>
        <v>-2.9999999999999805E-2</v>
      </c>
      <c r="K348" s="19">
        <f t="shared" si="53"/>
        <v>2.7885000000000018</v>
      </c>
      <c r="L348" s="19">
        <f t="shared" si="49"/>
        <v>11711700.000000007</v>
      </c>
      <c r="M348" s="21">
        <f t="shared" si="50"/>
        <v>1228920</v>
      </c>
    </row>
    <row r="349" spans="1:13" x14ac:dyDescent="0.2">
      <c r="A349" s="5">
        <v>40683</v>
      </c>
      <c r="C349" s="4">
        <v>2.9359999999999999</v>
      </c>
      <c r="D349" s="4">
        <v>2.92</v>
      </c>
      <c r="E349" s="4">
        <f t="shared" si="45"/>
        <v>0</v>
      </c>
      <c r="F349" s="4">
        <f t="shared" si="51"/>
        <v>0</v>
      </c>
      <c r="G349" s="15">
        <f t="shared" si="46"/>
        <v>0</v>
      </c>
      <c r="H349" s="8">
        <f t="shared" si="47"/>
        <v>9.9999999999997868E-3</v>
      </c>
      <c r="I349" s="8">
        <f t="shared" si="48"/>
        <v>2.9359999999999999</v>
      </c>
      <c r="J349" s="8">
        <f t="shared" si="52"/>
        <v>9.9999999999997868E-3</v>
      </c>
      <c r="K349" s="19">
        <f t="shared" si="53"/>
        <v>2.7985000000000015</v>
      </c>
      <c r="L349" s="19">
        <f t="shared" si="49"/>
        <v>11753700.000000006</v>
      </c>
      <c r="M349" s="21">
        <f t="shared" si="50"/>
        <v>1233120</v>
      </c>
    </row>
    <row r="350" spans="1:13" x14ac:dyDescent="0.2">
      <c r="A350" s="5">
        <v>40686</v>
      </c>
      <c r="C350" s="4">
        <v>2.9380000000000002</v>
      </c>
      <c r="D350" s="4">
        <v>2.9060000000000001</v>
      </c>
      <c r="E350" s="4">
        <f t="shared" si="45"/>
        <v>1</v>
      </c>
      <c r="F350" s="4">
        <f t="shared" si="51"/>
        <v>1</v>
      </c>
      <c r="G350" s="15">
        <f t="shared" si="46"/>
        <v>1E-3</v>
      </c>
      <c r="H350" s="8">
        <f t="shared" si="47"/>
        <v>2.0000000000002238E-3</v>
      </c>
      <c r="I350" s="8">
        <f t="shared" si="48"/>
        <v>2.9370000000000003</v>
      </c>
      <c r="J350" s="8">
        <f t="shared" si="52"/>
        <v>2.0000000000002238E-3</v>
      </c>
      <c r="K350" s="19">
        <f t="shared" si="53"/>
        <v>2.7995000000000019</v>
      </c>
      <c r="L350" s="19">
        <f t="shared" si="49"/>
        <v>11757900.000000007</v>
      </c>
      <c r="M350" s="21">
        <f t="shared" si="50"/>
        <v>1233540.0000000002</v>
      </c>
    </row>
    <row r="351" spans="1:13" x14ac:dyDescent="0.2">
      <c r="A351" s="5">
        <v>40687</v>
      </c>
      <c r="C351" s="4">
        <v>2.9929999999999999</v>
      </c>
      <c r="D351" s="4">
        <v>2.9580000000000002</v>
      </c>
      <c r="E351" s="4">
        <f t="shared" si="45"/>
        <v>0</v>
      </c>
      <c r="F351" s="4">
        <f t="shared" si="51"/>
        <v>2</v>
      </c>
      <c r="G351" s="15">
        <f t="shared" si="46"/>
        <v>0</v>
      </c>
      <c r="H351" s="8">
        <f t="shared" si="47"/>
        <v>5.4999999999999716E-2</v>
      </c>
      <c r="I351" s="8">
        <f t="shared" si="48"/>
        <v>2.9929999999999999</v>
      </c>
      <c r="J351" s="8">
        <f t="shared" si="52"/>
        <v>5.2000000000000046E-2</v>
      </c>
      <c r="K351" s="19">
        <f t="shared" si="53"/>
        <v>2.8515000000000019</v>
      </c>
      <c r="L351" s="19">
        <f t="shared" si="49"/>
        <v>11976300.000000009</v>
      </c>
      <c r="M351" s="21">
        <f t="shared" si="50"/>
        <v>1257060</v>
      </c>
    </row>
    <row r="352" spans="1:13" x14ac:dyDescent="0.2">
      <c r="A352" s="5">
        <v>40688</v>
      </c>
      <c r="C352" s="4">
        <v>3.016</v>
      </c>
      <c r="D352" s="4">
        <v>2.9870000000000001</v>
      </c>
      <c r="E352" s="4">
        <f t="shared" si="45"/>
        <v>0</v>
      </c>
      <c r="F352" s="4">
        <f t="shared" si="51"/>
        <v>3</v>
      </c>
      <c r="G352" s="15">
        <f t="shared" si="46"/>
        <v>0</v>
      </c>
      <c r="H352" s="8">
        <f t="shared" si="47"/>
        <v>2.3000000000000131E-2</v>
      </c>
      <c r="I352" s="8">
        <f t="shared" si="48"/>
        <v>3.016</v>
      </c>
      <c r="J352" s="8">
        <f t="shared" si="52"/>
        <v>2.8999999999999915E-2</v>
      </c>
      <c r="K352" s="19">
        <f t="shared" si="53"/>
        <v>2.8805000000000018</v>
      </c>
      <c r="L352" s="19">
        <f t="shared" si="49"/>
        <v>12098100.000000007</v>
      </c>
      <c r="M352" s="21">
        <f t="shared" si="50"/>
        <v>1266720</v>
      </c>
    </row>
    <row r="353" spans="1:13" x14ac:dyDescent="0.2">
      <c r="A353" s="5">
        <v>40689</v>
      </c>
      <c r="C353" s="4">
        <v>3.048</v>
      </c>
      <c r="D353" s="4">
        <v>3.0070000000000001</v>
      </c>
      <c r="E353" s="4">
        <f t="shared" si="45"/>
        <v>0</v>
      </c>
      <c r="F353" s="4">
        <f t="shared" si="51"/>
        <v>4</v>
      </c>
      <c r="G353" s="15">
        <f t="shared" si="46"/>
        <v>0</v>
      </c>
      <c r="H353" s="8">
        <f t="shared" si="47"/>
        <v>3.2000000000000028E-2</v>
      </c>
      <c r="I353" s="8">
        <f t="shared" si="48"/>
        <v>3.048</v>
      </c>
      <c r="J353" s="8">
        <f t="shared" si="52"/>
        <v>2.0000000000000018E-2</v>
      </c>
      <c r="K353" s="19">
        <f t="shared" si="53"/>
        <v>2.9005000000000019</v>
      </c>
      <c r="L353" s="19">
        <f t="shared" si="49"/>
        <v>12182100.000000007</v>
      </c>
      <c r="M353" s="21">
        <f t="shared" si="50"/>
        <v>1280160</v>
      </c>
    </row>
    <row r="354" spans="1:13" x14ac:dyDescent="0.2">
      <c r="A354" s="5">
        <v>40690</v>
      </c>
      <c r="C354" s="4">
        <v>3.0920000000000001</v>
      </c>
      <c r="D354" s="4">
        <v>3.0310000000000001</v>
      </c>
      <c r="E354" s="4">
        <f t="shared" si="45"/>
        <v>0</v>
      </c>
      <c r="F354" s="4">
        <f t="shared" si="51"/>
        <v>5</v>
      </c>
      <c r="G354" s="15">
        <f t="shared" si="46"/>
        <v>0</v>
      </c>
      <c r="H354" s="8">
        <f t="shared" si="47"/>
        <v>4.4000000000000039E-2</v>
      </c>
      <c r="I354" s="8">
        <f t="shared" si="48"/>
        <v>3.0920000000000001</v>
      </c>
      <c r="J354" s="8">
        <f t="shared" si="52"/>
        <v>2.4000000000000021E-2</v>
      </c>
      <c r="K354" s="19">
        <f t="shared" si="53"/>
        <v>2.9245000000000019</v>
      </c>
      <c r="L354" s="19">
        <f t="shared" si="49"/>
        <v>12282900.000000007</v>
      </c>
      <c r="M354" s="21">
        <f t="shared" si="50"/>
        <v>1298640</v>
      </c>
    </row>
    <row r="355" spans="1:13" x14ac:dyDescent="0.2">
      <c r="A355" s="5">
        <v>40694</v>
      </c>
      <c r="C355" s="4">
        <v>3.15</v>
      </c>
      <c r="D355" s="4">
        <v>3.05</v>
      </c>
      <c r="E355" s="4">
        <f t="shared" si="45"/>
        <v>2</v>
      </c>
      <c r="F355" s="4">
        <f t="shared" si="51"/>
        <v>0</v>
      </c>
      <c r="G355" s="15">
        <f t="shared" si="46"/>
        <v>0</v>
      </c>
      <c r="H355" s="8">
        <f t="shared" si="47"/>
        <v>5.7999999999999829E-2</v>
      </c>
      <c r="I355" s="8">
        <f t="shared" si="48"/>
        <v>3.15</v>
      </c>
      <c r="J355" s="8">
        <f t="shared" si="52"/>
        <v>1.8999999999999684E-2</v>
      </c>
      <c r="K355" s="19">
        <f t="shared" si="53"/>
        <v>2.9435000000000016</v>
      </c>
      <c r="L355" s="19">
        <f t="shared" si="49"/>
        <v>12362700.000000006</v>
      </c>
      <c r="M355" s="21">
        <f t="shared" si="50"/>
        <v>1323000</v>
      </c>
    </row>
    <row r="356" spans="1:13" x14ac:dyDescent="0.2">
      <c r="A356" s="5">
        <v>40695</v>
      </c>
      <c r="C356" s="4">
        <v>2.9769999999999999</v>
      </c>
      <c r="D356" s="4">
        <v>2.9540000000000002</v>
      </c>
      <c r="E356" s="4">
        <f t="shared" si="45"/>
        <v>0</v>
      </c>
      <c r="F356" s="4">
        <f t="shared" si="51"/>
        <v>0</v>
      </c>
      <c r="G356" s="15">
        <f t="shared" si="46"/>
        <v>0</v>
      </c>
      <c r="H356" s="8">
        <f t="shared" si="47"/>
        <v>-0.17300000000000004</v>
      </c>
      <c r="I356" s="8">
        <f t="shared" si="48"/>
        <v>2.9769999999999999</v>
      </c>
      <c r="J356" s="8">
        <f t="shared" si="52"/>
        <v>-7.2999999999999954E-2</v>
      </c>
      <c r="K356" s="19">
        <f t="shared" si="53"/>
        <v>2.8705000000000016</v>
      </c>
      <c r="L356" s="19">
        <f t="shared" si="49"/>
        <v>12056100.000000007</v>
      </c>
      <c r="M356" s="21">
        <f t="shared" si="50"/>
        <v>1250340</v>
      </c>
    </row>
    <row r="357" spans="1:13" x14ac:dyDescent="0.2">
      <c r="A357" s="5">
        <v>40696</v>
      </c>
      <c r="C357" s="4">
        <v>2.968</v>
      </c>
      <c r="D357" s="4">
        <v>2.9470000000000001</v>
      </c>
      <c r="E357" s="4">
        <f t="shared" si="45"/>
        <v>0</v>
      </c>
      <c r="F357" s="4">
        <f t="shared" si="51"/>
        <v>0</v>
      </c>
      <c r="G357" s="15">
        <f t="shared" si="46"/>
        <v>0</v>
      </c>
      <c r="H357" s="8">
        <f t="shared" si="47"/>
        <v>-8.999999999999897E-3</v>
      </c>
      <c r="I357" s="8">
        <f t="shared" si="48"/>
        <v>2.968</v>
      </c>
      <c r="J357" s="8">
        <f t="shared" si="52"/>
        <v>-8.999999999999897E-3</v>
      </c>
      <c r="K357" s="19">
        <f t="shared" si="53"/>
        <v>2.8615000000000017</v>
      </c>
      <c r="L357" s="19">
        <f t="shared" si="49"/>
        <v>12018300.000000006</v>
      </c>
      <c r="M357" s="21">
        <f t="shared" si="50"/>
        <v>1246560</v>
      </c>
    </row>
    <row r="358" spans="1:13" x14ac:dyDescent="0.2">
      <c r="A358" s="5">
        <v>40697</v>
      </c>
      <c r="C358" s="4">
        <v>2.9929999999999999</v>
      </c>
      <c r="D358" s="4">
        <v>2.9660000000000002</v>
      </c>
      <c r="E358" s="4">
        <f t="shared" si="45"/>
        <v>0</v>
      </c>
      <c r="F358" s="4">
        <f t="shared" si="51"/>
        <v>0</v>
      </c>
      <c r="G358" s="15">
        <f t="shared" si="46"/>
        <v>0</v>
      </c>
      <c r="H358" s="8">
        <f t="shared" si="47"/>
        <v>2.4999999999999911E-2</v>
      </c>
      <c r="I358" s="8">
        <f t="shared" si="48"/>
        <v>2.9929999999999999</v>
      </c>
      <c r="J358" s="8">
        <f t="shared" si="52"/>
        <v>2.4999999999999911E-2</v>
      </c>
      <c r="K358" s="19">
        <f t="shared" si="53"/>
        <v>2.8865000000000016</v>
      </c>
      <c r="L358" s="19">
        <f t="shared" si="49"/>
        <v>12123300.000000006</v>
      </c>
      <c r="M358" s="21">
        <f t="shared" si="50"/>
        <v>1257060</v>
      </c>
    </row>
    <row r="359" spans="1:13" x14ac:dyDescent="0.2">
      <c r="A359" s="5">
        <v>40700</v>
      </c>
      <c r="C359" s="4">
        <v>2.95</v>
      </c>
      <c r="D359" s="4">
        <v>2.927</v>
      </c>
      <c r="E359" s="4">
        <f t="shared" si="45"/>
        <v>0</v>
      </c>
      <c r="F359" s="4">
        <f t="shared" si="51"/>
        <v>0</v>
      </c>
      <c r="G359" s="15">
        <f t="shared" si="46"/>
        <v>0</v>
      </c>
      <c r="H359" s="8">
        <f t="shared" si="47"/>
        <v>-4.2999999999999705E-2</v>
      </c>
      <c r="I359" s="8">
        <f t="shared" si="48"/>
        <v>2.95</v>
      </c>
      <c r="J359" s="8">
        <f t="shared" si="52"/>
        <v>-4.2999999999999705E-2</v>
      </c>
      <c r="K359" s="19">
        <f t="shared" si="53"/>
        <v>2.8435000000000019</v>
      </c>
      <c r="L359" s="19">
        <f t="shared" si="49"/>
        <v>11942700.000000007</v>
      </c>
      <c r="M359" s="21">
        <f t="shared" si="50"/>
        <v>1239000</v>
      </c>
    </row>
    <row r="360" spans="1:13" x14ac:dyDescent="0.2">
      <c r="A360" s="5">
        <v>40701</v>
      </c>
      <c r="C360" s="4">
        <v>2.992</v>
      </c>
      <c r="D360" s="4">
        <v>2.9750000000000001</v>
      </c>
      <c r="E360" s="4">
        <f t="shared" si="45"/>
        <v>0</v>
      </c>
      <c r="F360" s="4">
        <f t="shared" si="51"/>
        <v>0</v>
      </c>
      <c r="G360" s="15">
        <f t="shared" si="46"/>
        <v>0</v>
      </c>
      <c r="H360" s="8">
        <f t="shared" si="47"/>
        <v>4.1999999999999815E-2</v>
      </c>
      <c r="I360" s="8">
        <f t="shared" si="48"/>
        <v>2.992</v>
      </c>
      <c r="J360" s="8">
        <f t="shared" si="52"/>
        <v>4.1999999999999815E-2</v>
      </c>
      <c r="K360" s="19">
        <f t="shared" si="53"/>
        <v>2.8855000000000017</v>
      </c>
      <c r="L360" s="19">
        <f t="shared" si="49"/>
        <v>12119100.000000007</v>
      </c>
      <c r="M360" s="21">
        <f t="shared" si="50"/>
        <v>1256640</v>
      </c>
    </row>
    <row r="361" spans="1:13" x14ac:dyDescent="0.2">
      <c r="A361" s="5">
        <v>40702</v>
      </c>
      <c r="C361" s="4">
        <v>2.9790000000000001</v>
      </c>
      <c r="D361" s="4">
        <v>2.9649999999999999</v>
      </c>
      <c r="E361" s="4">
        <f t="shared" si="45"/>
        <v>0</v>
      </c>
      <c r="F361" s="4">
        <f t="shared" si="51"/>
        <v>0</v>
      </c>
      <c r="G361" s="15">
        <f t="shared" si="46"/>
        <v>0</v>
      </c>
      <c r="H361" s="8">
        <f t="shared" si="47"/>
        <v>-1.2999999999999901E-2</v>
      </c>
      <c r="I361" s="8">
        <f t="shared" si="48"/>
        <v>2.9790000000000001</v>
      </c>
      <c r="J361" s="8">
        <f t="shared" si="52"/>
        <v>-1.2999999999999901E-2</v>
      </c>
      <c r="K361" s="19">
        <f t="shared" si="53"/>
        <v>2.8725000000000018</v>
      </c>
      <c r="L361" s="19">
        <f t="shared" si="49"/>
        <v>12064500.000000007</v>
      </c>
      <c r="M361" s="21">
        <f t="shared" si="50"/>
        <v>1251180.0000000002</v>
      </c>
    </row>
    <row r="362" spans="1:13" x14ac:dyDescent="0.2">
      <c r="A362" s="5">
        <v>40703</v>
      </c>
      <c r="C362" s="4">
        <v>3.04</v>
      </c>
      <c r="D362" s="4">
        <v>3.0219999999999998</v>
      </c>
      <c r="E362" s="4">
        <f t="shared" si="45"/>
        <v>0</v>
      </c>
      <c r="F362" s="4">
        <f t="shared" si="51"/>
        <v>0</v>
      </c>
      <c r="G362" s="15">
        <f t="shared" si="46"/>
        <v>0</v>
      </c>
      <c r="H362" s="8">
        <f t="shared" si="47"/>
        <v>6.0999999999999943E-2</v>
      </c>
      <c r="I362" s="8">
        <f t="shared" si="48"/>
        <v>3.04</v>
      </c>
      <c r="J362" s="8">
        <f t="shared" si="52"/>
        <v>6.0999999999999943E-2</v>
      </c>
      <c r="K362" s="19">
        <f t="shared" si="53"/>
        <v>2.9335000000000018</v>
      </c>
      <c r="L362" s="19">
        <f t="shared" si="49"/>
        <v>12320700.000000007</v>
      </c>
      <c r="M362" s="21">
        <f t="shared" si="50"/>
        <v>1276800</v>
      </c>
    </row>
    <row r="363" spans="1:13" x14ac:dyDescent="0.2">
      <c r="A363" s="5">
        <v>40704</v>
      </c>
      <c r="C363" s="4">
        <v>3.0179999999999998</v>
      </c>
      <c r="D363" s="4">
        <v>3.0019999999999998</v>
      </c>
      <c r="E363" s="4">
        <f t="shared" si="45"/>
        <v>0</v>
      </c>
      <c r="F363" s="4">
        <f t="shared" si="51"/>
        <v>0</v>
      </c>
      <c r="G363" s="15">
        <f t="shared" si="46"/>
        <v>0</v>
      </c>
      <c r="H363" s="8">
        <f t="shared" si="47"/>
        <v>-2.2000000000000242E-2</v>
      </c>
      <c r="I363" s="8">
        <f t="shared" si="48"/>
        <v>3.0179999999999998</v>
      </c>
      <c r="J363" s="8">
        <f t="shared" si="52"/>
        <v>-2.2000000000000242E-2</v>
      </c>
      <c r="K363" s="19">
        <f t="shared" si="53"/>
        <v>2.9115000000000015</v>
      </c>
      <c r="L363" s="19">
        <f t="shared" si="49"/>
        <v>12228300.000000006</v>
      </c>
      <c r="M363" s="21">
        <f t="shared" si="50"/>
        <v>1267559.9999999998</v>
      </c>
    </row>
    <row r="364" spans="1:13" x14ac:dyDescent="0.2">
      <c r="A364" s="5">
        <v>40707</v>
      </c>
      <c r="C364" s="4">
        <v>2.9969999999999999</v>
      </c>
      <c r="D364" s="4">
        <v>2.9790000000000001</v>
      </c>
      <c r="E364" s="4">
        <f t="shared" si="45"/>
        <v>0</v>
      </c>
      <c r="F364" s="4">
        <f t="shared" si="51"/>
        <v>0</v>
      </c>
      <c r="G364" s="15">
        <f t="shared" si="46"/>
        <v>0</v>
      </c>
      <c r="H364" s="8">
        <f t="shared" si="47"/>
        <v>-2.0999999999999908E-2</v>
      </c>
      <c r="I364" s="8">
        <f t="shared" si="48"/>
        <v>2.9969999999999999</v>
      </c>
      <c r="J364" s="8">
        <f t="shared" si="52"/>
        <v>-2.0999999999999908E-2</v>
      </c>
      <c r="K364" s="19">
        <f t="shared" si="53"/>
        <v>2.8905000000000016</v>
      </c>
      <c r="L364" s="19">
        <f t="shared" si="49"/>
        <v>12140100.000000007</v>
      </c>
      <c r="M364" s="21">
        <f t="shared" si="50"/>
        <v>1258740</v>
      </c>
    </row>
    <row r="365" spans="1:13" x14ac:dyDescent="0.2">
      <c r="A365" s="5">
        <v>40708</v>
      </c>
      <c r="C365" s="4">
        <v>3.0649999999999999</v>
      </c>
      <c r="D365" s="4">
        <v>3.0249999999999999</v>
      </c>
      <c r="E365" s="4">
        <f t="shared" si="45"/>
        <v>0</v>
      </c>
      <c r="F365" s="4">
        <f t="shared" si="51"/>
        <v>0</v>
      </c>
      <c r="G365" s="15">
        <f t="shared" si="46"/>
        <v>0</v>
      </c>
      <c r="H365" s="8">
        <f t="shared" si="47"/>
        <v>6.800000000000006E-2</v>
      </c>
      <c r="I365" s="8">
        <f t="shared" si="48"/>
        <v>3.0649999999999999</v>
      </c>
      <c r="J365" s="8">
        <f t="shared" si="52"/>
        <v>6.800000000000006E-2</v>
      </c>
      <c r="K365" s="19">
        <f t="shared" si="53"/>
        <v>2.9585000000000017</v>
      </c>
      <c r="L365" s="19">
        <f t="shared" si="49"/>
        <v>12425700.000000007</v>
      </c>
      <c r="M365" s="21">
        <f t="shared" si="50"/>
        <v>1287300</v>
      </c>
    </row>
    <row r="366" spans="1:13" x14ac:dyDescent="0.2">
      <c r="A366" s="5">
        <v>40709</v>
      </c>
      <c r="C366" s="4">
        <v>2.9239999999999999</v>
      </c>
      <c r="D366" s="4">
        <v>2.8769999999999998</v>
      </c>
      <c r="E366" s="4">
        <f t="shared" si="45"/>
        <v>0</v>
      </c>
      <c r="F366" s="4">
        <f t="shared" si="51"/>
        <v>0</v>
      </c>
      <c r="G366" s="15">
        <f t="shared" si="46"/>
        <v>0</v>
      </c>
      <c r="H366" s="8">
        <f t="shared" si="47"/>
        <v>-0.14100000000000001</v>
      </c>
      <c r="I366" s="8">
        <f t="shared" si="48"/>
        <v>2.9239999999999999</v>
      </c>
      <c r="J366" s="8">
        <f t="shared" si="52"/>
        <v>-0.14100000000000001</v>
      </c>
      <c r="K366" s="19">
        <f t="shared" si="53"/>
        <v>2.8175000000000017</v>
      </c>
      <c r="L366" s="19">
        <f t="shared" si="49"/>
        <v>11833500.000000007</v>
      </c>
      <c r="M366" s="21">
        <f t="shared" si="50"/>
        <v>1228080</v>
      </c>
    </row>
    <row r="367" spans="1:13" x14ac:dyDescent="0.2">
      <c r="A367" s="5">
        <v>40710</v>
      </c>
      <c r="C367" s="4">
        <v>2.9489999999999998</v>
      </c>
      <c r="D367" s="4">
        <v>2.8969999999999998</v>
      </c>
      <c r="E367" s="4">
        <f t="shared" si="45"/>
        <v>0</v>
      </c>
      <c r="F367" s="4">
        <f t="shared" si="51"/>
        <v>0</v>
      </c>
      <c r="G367" s="15">
        <f t="shared" si="46"/>
        <v>0</v>
      </c>
      <c r="H367" s="8">
        <f t="shared" si="47"/>
        <v>2.4999999999999911E-2</v>
      </c>
      <c r="I367" s="8">
        <f t="shared" si="48"/>
        <v>2.9489999999999998</v>
      </c>
      <c r="J367" s="8">
        <f t="shared" si="52"/>
        <v>2.4999999999999911E-2</v>
      </c>
      <c r="K367" s="19">
        <f t="shared" si="53"/>
        <v>2.8425000000000016</v>
      </c>
      <c r="L367" s="19">
        <f t="shared" si="49"/>
        <v>11938500.000000007</v>
      </c>
      <c r="M367" s="21">
        <f t="shared" si="50"/>
        <v>1238580</v>
      </c>
    </row>
    <row r="368" spans="1:13" x14ac:dyDescent="0.2">
      <c r="A368" s="5">
        <v>40711</v>
      </c>
      <c r="C368" s="4">
        <v>2.9460000000000002</v>
      </c>
      <c r="D368" s="4">
        <v>2.8889999999999998</v>
      </c>
      <c r="E368" s="4">
        <f t="shared" si="45"/>
        <v>0</v>
      </c>
      <c r="F368" s="4">
        <f t="shared" si="51"/>
        <v>0</v>
      </c>
      <c r="G368" s="15">
        <f t="shared" si="46"/>
        <v>0</v>
      </c>
      <c r="H368" s="8">
        <f t="shared" si="47"/>
        <v>-2.9999999999996696E-3</v>
      </c>
      <c r="I368" s="8">
        <f t="shared" si="48"/>
        <v>2.9460000000000002</v>
      </c>
      <c r="J368" s="8">
        <f t="shared" si="52"/>
        <v>-2.9999999999996696E-3</v>
      </c>
      <c r="K368" s="19">
        <f t="shared" si="53"/>
        <v>2.8395000000000019</v>
      </c>
      <c r="L368" s="19">
        <f t="shared" si="49"/>
        <v>11925900.000000009</v>
      </c>
      <c r="M368" s="21">
        <f t="shared" si="50"/>
        <v>1237320</v>
      </c>
    </row>
    <row r="369" spans="1:13" x14ac:dyDescent="0.2">
      <c r="A369" s="5">
        <v>40714</v>
      </c>
      <c r="C369" s="4">
        <v>2.9119999999999999</v>
      </c>
      <c r="D369" s="4">
        <v>2.8530000000000002</v>
      </c>
      <c r="E369" s="4">
        <f t="shared" si="45"/>
        <v>0</v>
      </c>
      <c r="F369" s="4">
        <f t="shared" si="51"/>
        <v>0</v>
      </c>
      <c r="G369" s="15">
        <f t="shared" si="46"/>
        <v>0</v>
      </c>
      <c r="H369" s="8">
        <f t="shared" si="47"/>
        <v>-3.4000000000000252E-2</v>
      </c>
      <c r="I369" s="8">
        <f t="shared" si="48"/>
        <v>2.9119999999999999</v>
      </c>
      <c r="J369" s="8">
        <f t="shared" si="52"/>
        <v>-3.4000000000000252E-2</v>
      </c>
      <c r="K369" s="19">
        <f t="shared" si="53"/>
        <v>2.8055000000000017</v>
      </c>
      <c r="L369" s="19">
        <f t="shared" si="49"/>
        <v>11783100.000000007</v>
      </c>
      <c r="M369" s="21">
        <f t="shared" si="50"/>
        <v>1223040</v>
      </c>
    </row>
    <row r="370" spans="1:13" x14ac:dyDescent="0.2">
      <c r="A370" s="5">
        <v>40715</v>
      </c>
      <c r="C370" s="4">
        <v>2.883</v>
      </c>
      <c r="D370" s="4">
        <v>2.83</v>
      </c>
      <c r="E370" s="4">
        <f t="shared" si="45"/>
        <v>0</v>
      </c>
      <c r="F370" s="4">
        <f t="shared" si="51"/>
        <v>0</v>
      </c>
      <c r="G370" s="15">
        <f t="shared" si="46"/>
        <v>0</v>
      </c>
      <c r="H370" s="8">
        <f t="shared" si="47"/>
        <v>-2.8999999999999915E-2</v>
      </c>
      <c r="I370" s="8">
        <f t="shared" si="48"/>
        <v>2.883</v>
      </c>
      <c r="J370" s="8">
        <f t="shared" si="52"/>
        <v>-2.8999999999999915E-2</v>
      </c>
      <c r="K370" s="19">
        <f t="shared" si="53"/>
        <v>2.7765000000000017</v>
      </c>
      <c r="L370" s="19">
        <f t="shared" si="49"/>
        <v>11661300.000000006</v>
      </c>
      <c r="M370" s="21">
        <f t="shared" si="50"/>
        <v>1210860</v>
      </c>
    </row>
    <row r="371" spans="1:13" x14ac:dyDescent="0.2">
      <c r="A371" s="5">
        <v>40716</v>
      </c>
      <c r="C371" s="4">
        <v>2.9729999999999999</v>
      </c>
      <c r="D371" s="4">
        <v>2.9289999999999998</v>
      </c>
      <c r="E371" s="4">
        <f t="shared" si="45"/>
        <v>0</v>
      </c>
      <c r="F371" s="4">
        <f t="shared" si="51"/>
        <v>0</v>
      </c>
      <c r="G371" s="15">
        <f t="shared" si="46"/>
        <v>0</v>
      </c>
      <c r="H371" s="8">
        <f t="shared" si="47"/>
        <v>8.9999999999999858E-2</v>
      </c>
      <c r="I371" s="8">
        <f t="shared" si="48"/>
        <v>2.9729999999999999</v>
      </c>
      <c r="J371" s="8">
        <f t="shared" si="52"/>
        <v>8.9999999999999858E-2</v>
      </c>
      <c r="K371" s="19">
        <f t="shared" si="53"/>
        <v>2.8665000000000016</v>
      </c>
      <c r="L371" s="19">
        <f t="shared" si="49"/>
        <v>12039300.000000006</v>
      </c>
      <c r="M371" s="21">
        <f t="shared" si="50"/>
        <v>1248660</v>
      </c>
    </row>
    <row r="372" spans="1:13" x14ac:dyDescent="0.2">
      <c r="A372" s="5">
        <v>40717</v>
      </c>
      <c r="C372" s="4">
        <v>2.8380000000000001</v>
      </c>
      <c r="D372" s="4">
        <v>2.7759999999999998</v>
      </c>
      <c r="E372" s="4">
        <f t="shared" si="45"/>
        <v>1</v>
      </c>
      <c r="F372" s="4">
        <f t="shared" si="51"/>
        <v>1</v>
      </c>
      <c r="G372" s="15">
        <f t="shared" si="46"/>
        <v>1E-3</v>
      </c>
      <c r="H372" s="8">
        <f t="shared" si="47"/>
        <v>-0.13499999999999979</v>
      </c>
      <c r="I372" s="8">
        <f t="shared" si="48"/>
        <v>2.8370000000000002</v>
      </c>
      <c r="J372" s="8">
        <f t="shared" si="52"/>
        <v>-0.13499999999999979</v>
      </c>
      <c r="K372" s="19">
        <f t="shared" si="53"/>
        <v>2.7305000000000019</v>
      </c>
      <c r="L372" s="19">
        <f t="shared" si="49"/>
        <v>11468100.000000007</v>
      </c>
      <c r="M372" s="21">
        <f t="shared" si="50"/>
        <v>1191540.0000000002</v>
      </c>
    </row>
    <row r="373" spans="1:13" x14ac:dyDescent="0.2">
      <c r="A373" s="5">
        <v>40718</v>
      </c>
      <c r="C373" s="4">
        <v>2.7770000000000001</v>
      </c>
      <c r="D373" s="4">
        <v>2.7160000000000002</v>
      </c>
      <c r="E373" s="4">
        <f t="shared" si="45"/>
        <v>0</v>
      </c>
      <c r="F373" s="4">
        <f t="shared" si="51"/>
        <v>2</v>
      </c>
      <c r="G373" s="15">
        <f t="shared" si="46"/>
        <v>0</v>
      </c>
      <c r="H373" s="8">
        <f t="shared" si="47"/>
        <v>-6.0999999999999943E-2</v>
      </c>
      <c r="I373" s="8">
        <f t="shared" si="48"/>
        <v>2.7770000000000001</v>
      </c>
      <c r="J373" s="8">
        <f t="shared" si="52"/>
        <v>-5.9999999999999609E-2</v>
      </c>
      <c r="K373" s="19">
        <f t="shared" si="53"/>
        <v>2.6705000000000023</v>
      </c>
      <c r="L373" s="19">
        <f t="shared" si="49"/>
        <v>11216100.000000009</v>
      </c>
      <c r="M373" s="21">
        <f t="shared" si="50"/>
        <v>1166340</v>
      </c>
    </row>
    <row r="374" spans="1:13" x14ac:dyDescent="0.2">
      <c r="A374" s="5">
        <v>40721</v>
      </c>
      <c r="C374" s="4">
        <v>2.8079999999999998</v>
      </c>
      <c r="D374" s="4">
        <v>2.7440000000000002</v>
      </c>
      <c r="E374" s="4">
        <f t="shared" si="45"/>
        <v>0</v>
      </c>
      <c r="F374" s="4">
        <f t="shared" si="51"/>
        <v>3</v>
      </c>
      <c r="G374" s="15">
        <f t="shared" si="46"/>
        <v>0</v>
      </c>
      <c r="H374" s="8">
        <f t="shared" si="47"/>
        <v>3.0999999999999694E-2</v>
      </c>
      <c r="I374" s="8">
        <f t="shared" si="48"/>
        <v>2.8079999999999998</v>
      </c>
      <c r="J374" s="8">
        <f t="shared" si="52"/>
        <v>2.8000000000000025E-2</v>
      </c>
      <c r="K374" s="19">
        <f t="shared" si="53"/>
        <v>2.6985000000000023</v>
      </c>
      <c r="L374" s="19">
        <f t="shared" si="49"/>
        <v>11333700.000000011</v>
      </c>
      <c r="M374" s="21">
        <f t="shared" si="50"/>
        <v>1179359.9999999998</v>
      </c>
    </row>
    <row r="375" spans="1:13" x14ac:dyDescent="0.2">
      <c r="A375" s="5">
        <v>40722</v>
      </c>
      <c r="C375" s="4">
        <v>2.89</v>
      </c>
      <c r="D375" s="4">
        <v>2.8159999999999998</v>
      </c>
      <c r="E375" s="4">
        <f t="shared" si="45"/>
        <v>0</v>
      </c>
      <c r="F375" s="4">
        <f t="shared" si="51"/>
        <v>4</v>
      </c>
      <c r="G375" s="15">
        <f t="shared" si="46"/>
        <v>0</v>
      </c>
      <c r="H375" s="8">
        <f t="shared" si="47"/>
        <v>8.2000000000000295E-2</v>
      </c>
      <c r="I375" s="8">
        <f t="shared" si="48"/>
        <v>2.89</v>
      </c>
      <c r="J375" s="8">
        <f t="shared" si="52"/>
        <v>7.199999999999962E-2</v>
      </c>
      <c r="K375" s="19">
        <f t="shared" si="53"/>
        <v>2.770500000000002</v>
      </c>
      <c r="L375" s="19">
        <f t="shared" si="49"/>
        <v>11636100.000000007</v>
      </c>
      <c r="M375" s="21">
        <f t="shared" si="50"/>
        <v>1213800</v>
      </c>
    </row>
    <row r="376" spans="1:13" x14ac:dyDescent="0.2">
      <c r="A376" s="5">
        <v>40723</v>
      </c>
      <c r="C376" s="4">
        <v>3.01</v>
      </c>
      <c r="D376" s="4">
        <v>2.9350000000000001</v>
      </c>
      <c r="E376" s="4">
        <f t="shared" si="45"/>
        <v>0</v>
      </c>
      <c r="F376" s="4">
        <f t="shared" si="51"/>
        <v>5</v>
      </c>
      <c r="G376" s="15">
        <f t="shared" si="46"/>
        <v>0</v>
      </c>
      <c r="H376" s="8">
        <f t="shared" si="47"/>
        <v>0.11999999999999966</v>
      </c>
      <c r="I376" s="8">
        <f t="shared" si="48"/>
        <v>3.01</v>
      </c>
      <c r="J376" s="8">
        <f t="shared" si="52"/>
        <v>0.11900000000000022</v>
      </c>
      <c r="K376" s="19">
        <f t="shared" si="53"/>
        <v>2.8895000000000022</v>
      </c>
      <c r="L376" s="19">
        <f t="shared" si="49"/>
        <v>12135900.000000009</v>
      </c>
      <c r="M376" s="21">
        <f t="shared" si="50"/>
        <v>1264200</v>
      </c>
    </row>
    <row r="377" spans="1:13" x14ac:dyDescent="0.2">
      <c r="A377" s="5">
        <v>40724</v>
      </c>
      <c r="C377" s="4">
        <v>3.032</v>
      </c>
      <c r="D377" s="4">
        <v>2.9689999999999999</v>
      </c>
      <c r="E377" s="4">
        <f t="shared" si="45"/>
        <v>2</v>
      </c>
      <c r="F377" s="4">
        <f t="shared" si="51"/>
        <v>0</v>
      </c>
      <c r="G377" s="15">
        <f t="shared" si="46"/>
        <v>0</v>
      </c>
      <c r="H377" s="8">
        <f t="shared" si="47"/>
        <v>2.2000000000000242E-2</v>
      </c>
      <c r="I377" s="8">
        <f t="shared" si="48"/>
        <v>3.032</v>
      </c>
      <c r="J377" s="8">
        <f t="shared" si="52"/>
        <v>3.3999999999999808E-2</v>
      </c>
      <c r="K377" s="19">
        <f t="shared" si="53"/>
        <v>2.923500000000002</v>
      </c>
      <c r="L377" s="19">
        <f t="shared" si="49"/>
        <v>12278700.000000007</v>
      </c>
      <c r="M377" s="21">
        <f t="shared" si="50"/>
        <v>1273440</v>
      </c>
    </row>
    <row r="378" spans="1:13" x14ac:dyDescent="0.2">
      <c r="A378" s="5">
        <v>40725</v>
      </c>
      <c r="C378" s="4">
        <v>2.9729999999999999</v>
      </c>
      <c r="D378" s="4">
        <v>2.9260000000000002</v>
      </c>
      <c r="E378" s="4">
        <f t="shared" si="45"/>
        <v>0</v>
      </c>
      <c r="F378" s="4">
        <f t="shared" si="51"/>
        <v>0</v>
      </c>
      <c r="G378" s="15">
        <f t="shared" si="46"/>
        <v>0</v>
      </c>
      <c r="H378" s="8">
        <f t="shared" si="47"/>
        <v>-5.9000000000000163E-2</v>
      </c>
      <c r="I378" s="8">
        <f t="shared" si="48"/>
        <v>2.9729999999999999</v>
      </c>
      <c r="J378" s="8">
        <f t="shared" si="52"/>
        <v>4.0000000000000036E-3</v>
      </c>
      <c r="K378" s="19">
        <f t="shared" si="53"/>
        <v>2.927500000000002</v>
      </c>
      <c r="L378" s="19">
        <f t="shared" si="49"/>
        <v>12295500.000000009</v>
      </c>
      <c r="M378" s="21">
        <f t="shared" si="50"/>
        <v>1248660</v>
      </c>
    </row>
    <row r="379" spans="1:13" x14ac:dyDescent="0.2">
      <c r="A379" s="5">
        <v>40729</v>
      </c>
      <c r="C379" s="4">
        <v>2.9769999999999999</v>
      </c>
      <c r="D379" s="4">
        <v>2.9380000000000002</v>
      </c>
      <c r="E379" s="4">
        <f t="shared" si="45"/>
        <v>0</v>
      </c>
      <c r="F379" s="4">
        <f t="shared" si="51"/>
        <v>0</v>
      </c>
      <c r="G379" s="15">
        <f t="shared" si="46"/>
        <v>0</v>
      </c>
      <c r="H379" s="8">
        <f t="shared" si="47"/>
        <v>4.0000000000000036E-3</v>
      </c>
      <c r="I379" s="8">
        <f t="shared" si="48"/>
        <v>2.9769999999999999</v>
      </c>
      <c r="J379" s="8">
        <f t="shared" si="52"/>
        <v>4.0000000000000036E-3</v>
      </c>
      <c r="K379" s="19">
        <f t="shared" si="53"/>
        <v>2.931500000000002</v>
      </c>
      <c r="L379" s="19">
        <f t="shared" si="49"/>
        <v>12312300.000000009</v>
      </c>
      <c r="M379" s="21">
        <f t="shared" si="50"/>
        <v>1250340</v>
      </c>
    </row>
    <row r="380" spans="1:13" x14ac:dyDescent="0.2">
      <c r="A380" s="5">
        <v>40730</v>
      </c>
      <c r="C380" s="4">
        <v>2.9980000000000002</v>
      </c>
      <c r="D380" s="4">
        <v>2.9550000000000001</v>
      </c>
      <c r="E380" s="4">
        <f t="shared" si="45"/>
        <v>0</v>
      </c>
      <c r="F380" s="4">
        <f t="shared" si="51"/>
        <v>0</v>
      </c>
      <c r="G380" s="15">
        <f t="shared" si="46"/>
        <v>0</v>
      </c>
      <c r="H380" s="8">
        <f t="shared" si="47"/>
        <v>2.1000000000000352E-2</v>
      </c>
      <c r="I380" s="8">
        <f t="shared" si="48"/>
        <v>2.9980000000000002</v>
      </c>
      <c r="J380" s="8">
        <f t="shared" si="52"/>
        <v>2.1000000000000352E-2</v>
      </c>
      <c r="K380" s="19">
        <f t="shared" si="53"/>
        <v>2.9525000000000023</v>
      </c>
      <c r="L380" s="19">
        <f t="shared" si="49"/>
        <v>12400500.000000009</v>
      </c>
      <c r="M380" s="21">
        <f t="shared" si="50"/>
        <v>1259160</v>
      </c>
    </row>
    <row r="381" spans="1:13" x14ac:dyDescent="0.2">
      <c r="A381" s="5">
        <v>40731</v>
      </c>
      <c r="C381" s="4">
        <v>3.1269999999999998</v>
      </c>
      <c r="D381" s="4">
        <v>3.0779999999999998</v>
      </c>
      <c r="E381" s="4">
        <f t="shared" si="45"/>
        <v>0</v>
      </c>
      <c r="F381" s="4">
        <f t="shared" si="51"/>
        <v>0</v>
      </c>
      <c r="G381" s="15">
        <f t="shared" si="46"/>
        <v>0</v>
      </c>
      <c r="H381" s="8">
        <f t="shared" si="47"/>
        <v>0.12899999999999956</v>
      </c>
      <c r="I381" s="8">
        <f t="shared" si="48"/>
        <v>3.1269999999999998</v>
      </c>
      <c r="J381" s="8">
        <f t="shared" si="52"/>
        <v>0.12899999999999956</v>
      </c>
      <c r="K381" s="19">
        <f t="shared" si="53"/>
        <v>3.0815000000000019</v>
      </c>
      <c r="L381" s="19">
        <f t="shared" si="49"/>
        <v>12942300.000000009</v>
      </c>
      <c r="M381" s="21">
        <f t="shared" si="50"/>
        <v>1313340</v>
      </c>
    </row>
    <row r="382" spans="1:13" x14ac:dyDescent="0.2">
      <c r="A382" s="5">
        <v>40732</v>
      </c>
      <c r="C382" s="4">
        <v>3.093</v>
      </c>
      <c r="D382" s="4">
        <v>3.0529999999999999</v>
      </c>
      <c r="E382" s="4">
        <f t="shared" si="45"/>
        <v>0</v>
      </c>
      <c r="F382" s="4">
        <f t="shared" si="51"/>
        <v>0</v>
      </c>
      <c r="G382" s="15">
        <f t="shared" si="46"/>
        <v>0</v>
      </c>
      <c r="H382" s="8">
        <f t="shared" si="47"/>
        <v>-3.3999999999999808E-2</v>
      </c>
      <c r="I382" s="8">
        <f t="shared" si="48"/>
        <v>3.093</v>
      </c>
      <c r="J382" s="8">
        <f t="shared" si="52"/>
        <v>-3.3999999999999808E-2</v>
      </c>
      <c r="K382" s="19">
        <f t="shared" si="53"/>
        <v>3.0475000000000021</v>
      </c>
      <c r="L382" s="19">
        <f t="shared" si="49"/>
        <v>12799500.000000009</v>
      </c>
      <c r="M382" s="21">
        <f t="shared" si="50"/>
        <v>1299060</v>
      </c>
    </row>
    <row r="383" spans="1:13" x14ac:dyDescent="0.2">
      <c r="A383" s="5">
        <v>40735</v>
      </c>
      <c r="C383" s="4">
        <v>3.0710000000000002</v>
      </c>
      <c r="D383" s="4">
        <v>3.0249999999999999</v>
      </c>
      <c r="E383" s="4">
        <f t="shared" si="45"/>
        <v>0</v>
      </c>
      <c r="F383" s="4">
        <f t="shared" si="51"/>
        <v>0</v>
      </c>
      <c r="G383" s="15">
        <f t="shared" si="46"/>
        <v>0</v>
      </c>
      <c r="H383" s="8">
        <f t="shared" si="47"/>
        <v>-2.1999999999999797E-2</v>
      </c>
      <c r="I383" s="8">
        <f t="shared" si="48"/>
        <v>3.0710000000000002</v>
      </c>
      <c r="J383" s="8">
        <f t="shared" si="52"/>
        <v>-2.1999999999999797E-2</v>
      </c>
      <c r="K383" s="19">
        <f t="shared" si="53"/>
        <v>3.0255000000000023</v>
      </c>
      <c r="L383" s="19">
        <f t="shared" si="49"/>
        <v>12707100.000000009</v>
      </c>
      <c r="M383" s="21">
        <f t="shared" si="50"/>
        <v>1289820</v>
      </c>
    </row>
    <row r="384" spans="1:13" x14ac:dyDescent="0.2">
      <c r="A384" s="5">
        <v>40736</v>
      </c>
      <c r="C384" s="4">
        <v>3.0979999999999999</v>
      </c>
      <c r="D384" s="4">
        <v>3.0459999999999998</v>
      </c>
      <c r="E384" s="4">
        <f t="shared" si="45"/>
        <v>0</v>
      </c>
      <c r="F384" s="4">
        <f t="shared" si="51"/>
        <v>0</v>
      </c>
      <c r="G384" s="15">
        <f t="shared" si="46"/>
        <v>0</v>
      </c>
      <c r="H384" s="8">
        <f t="shared" si="47"/>
        <v>2.6999999999999691E-2</v>
      </c>
      <c r="I384" s="8">
        <f t="shared" si="48"/>
        <v>3.0979999999999999</v>
      </c>
      <c r="J384" s="8">
        <f t="shared" si="52"/>
        <v>2.6999999999999691E-2</v>
      </c>
      <c r="K384" s="19">
        <f t="shared" si="53"/>
        <v>3.052500000000002</v>
      </c>
      <c r="L384" s="19">
        <f t="shared" si="49"/>
        <v>12820500.000000009</v>
      </c>
      <c r="M384" s="21">
        <f t="shared" si="50"/>
        <v>1301160</v>
      </c>
    </row>
    <row r="385" spans="1:13" x14ac:dyDescent="0.2">
      <c r="A385" s="5">
        <v>40737</v>
      </c>
      <c r="C385" s="4">
        <v>3.1520000000000001</v>
      </c>
      <c r="D385" s="4">
        <v>3.0870000000000002</v>
      </c>
      <c r="E385" s="4">
        <f t="shared" si="45"/>
        <v>0</v>
      </c>
      <c r="F385" s="4">
        <f t="shared" si="51"/>
        <v>0</v>
      </c>
      <c r="G385" s="15">
        <f t="shared" si="46"/>
        <v>0</v>
      </c>
      <c r="H385" s="8">
        <f t="shared" si="47"/>
        <v>5.400000000000027E-2</v>
      </c>
      <c r="I385" s="8">
        <f t="shared" si="48"/>
        <v>3.1520000000000001</v>
      </c>
      <c r="J385" s="8">
        <f t="shared" si="52"/>
        <v>5.400000000000027E-2</v>
      </c>
      <c r="K385" s="19">
        <f t="shared" si="53"/>
        <v>3.1065000000000023</v>
      </c>
      <c r="L385" s="19">
        <f t="shared" si="49"/>
        <v>13047300.000000009</v>
      </c>
      <c r="M385" s="21">
        <f t="shared" si="50"/>
        <v>1323840</v>
      </c>
    </row>
    <row r="386" spans="1:13" x14ac:dyDescent="0.2">
      <c r="A386" s="5">
        <v>40738</v>
      </c>
      <c r="C386" s="4">
        <v>3.125</v>
      </c>
      <c r="D386" s="4">
        <v>3.0619999999999998</v>
      </c>
      <c r="E386" s="4">
        <f t="shared" ref="E386:E449" si="54">IF(COUNTIF($B:$B, A391) &gt; 0, 1, IF(COUNTIF($B:$B, A386) &gt; 0, 2, 0))</f>
        <v>0</v>
      </c>
      <c r="F386" s="4">
        <f t="shared" si="51"/>
        <v>0</v>
      </c>
      <c r="G386" s="15">
        <f t="shared" si="46"/>
        <v>0</v>
      </c>
      <c r="H386" s="8">
        <f t="shared" si="47"/>
        <v>-2.7000000000000135E-2</v>
      </c>
      <c r="I386" s="8">
        <f t="shared" si="48"/>
        <v>3.125</v>
      </c>
      <c r="J386" s="8">
        <f t="shared" si="52"/>
        <v>-2.7000000000000135E-2</v>
      </c>
      <c r="K386" s="19">
        <f t="shared" si="53"/>
        <v>3.0795000000000021</v>
      </c>
      <c r="L386" s="19">
        <f t="shared" si="49"/>
        <v>12933900.000000009</v>
      </c>
      <c r="M386" s="21">
        <f t="shared" si="50"/>
        <v>1312500</v>
      </c>
    </row>
    <row r="387" spans="1:13" x14ac:dyDescent="0.2">
      <c r="A387" s="5">
        <v>40739</v>
      </c>
      <c r="C387" s="4">
        <v>3.129</v>
      </c>
      <c r="D387" s="4">
        <v>3.077</v>
      </c>
      <c r="E387" s="4">
        <f t="shared" si="54"/>
        <v>0</v>
      </c>
      <c r="F387" s="4">
        <f t="shared" si="51"/>
        <v>0</v>
      </c>
      <c r="G387" s="15">
        <f t="shared" ref="G387:G450" si="55">IF(E387=1,2*(E387*0.0005),0)</f>
        <v>0</v>
      </c>
      <c r="H387" s="8">
        <f t="shared" ref="H387:H450" si="56">C387-C386</f>
        <v>4.0000000000000036E-3</v>
      </c>
      <c r="I387" s="8">
        <f t="shared" ref="I387:I450" si="57">(C387-G387)</f>
        <v>3.129</v>
      </c>
      <c r="J387" s="8">
        <f t="shared" si="52"/>
        <v>4.0000000000000036E-3</v>
      </c>
      <c r="K387" s="19">
        <f t="shared" si="53"/>
        <v>3.0835000000000021</v>
      </c>
      <c r="L387" s="19">
        <f t="shared" ref="L387:L450" si="58">K387*100*42000</f>
        <v>12950700.000000007</v>
      </c>
      <c r="M387" s="21">
        <f t="shared" ref="M387:M450" si="59">I387*100*4200</f>
        <v>1314180</v>
      </c>
    </row>
    <row r="388" spans="1:13" x14ac:dyDescent="0.2">
      <c r="A388" s="5">
        <v>40742</v>
      </c>
      <c r="C388" s="4">
        <v>3.097</v>
      </c>
      <c r="D388" s="4">
        <v>3.048</v>
      </c>
      <c r="E388" s="4">
        <f t="shared" si="54"/>
        <v>0</v>
      </c>
      <c r="F388" s="4">
        <f t="shared" ref="F388:F451" si="60">IF(E388=1, 1, IF(AND(F387&gt;0, E388&lt;&gt;2), F387+1, 0))</f>
        <v>0</v>
      </c>
      <c r="G388" s="15">
        <f t="shared" si="55"/>
        <v>0</v>
      </c>
      <c r="H388" s="8">
        <f t="shared" si="56"/>
        <v>-3.2000000000000028E-2</v>
      </c>
      <c r="I388" s="8">
        <f t="shared" si="57"/>
        <v>3.097</v>
      </c>
      <c r="J388" s="8">
        <f t="shared" ref="J388:J451" si="61">IF(E387=2,C388-D387,IF(F387&gt;=1,D388-D387,C388-C387))</f>
        <v>-3.2000000000000028E-2</v>
      </c>
      <c r="K388" s="19">
        <f t="shared" ref="K388:K451" si="62">K387+J388-G388</f>
        <v>3.0515000000000021</v>
      </c>
      <c r="L388" s="19">
        <f t="shared" si="58"/>
        <v>12816300.000000009</v>
      </c>
      <c r="M388" s="21">
        <f t="shared" si="59"/>
        <v>1300740</v>
      </c>
    </row>
    <row r="389" spans="1:13" x14ac:dyDescent="0.2">
      <c r="A389" s="5">
        <v>40743</v>
      </c>
      <c r="C389" s="4">
        <v>3.1150000000000002</v>
      </c>
      <c r="D389" s="4">
        <v>3.0649999999999999</v>
      </c>
      <c r="E389" s="4">
        <f t="shared" si="54"/>
        <v>0</v>
      </c>
      <c r="F389" s="4">
        <f t="shared" si="60"/>
        <v>0</v>
      </c>
      <c r="G389" s="15">
        <f t="shared" si="55"/>
        <v>0</v>
      </c>
      <c r="H389" s="8">
        <f t="shared" si="56"/>
        <v>1.8000000000000238E-2</v>
      </c>
      <c r="I389" s="8">
        <f t="shared" si="57"/>
        <v>3.1150000000000002</v>
      </c>
      <c r="J389" s="8">
        <f t="shared" si="61"/>
        <v>1.8000000000000238E-2</v>
      </c>
      <c r="K389" s="19">
        <f t="shared" si="62"/>
        <v>3.0695000000000023</v>
      </c>
      <c r="L389" s="19">
        <f t="shared" si="58"/>
        <v>12891900.000000009</v>
      </c>
      <c r="M389" s="21">
        <f t="shared" si="59"/>
        <v>1308300</v>
      </c>
    </row>
    <row r="390" spans="1:13" x14ac:dyDescent="0.2">
      <c r="A390" s="5">
        <v>40744</v>
      </c>
      <c r="C390" s="4">
        <v>3.1469999999999998</v>
      </c>
      <c r="D390" s="4">
        <v>3.0950000000000002</v>
      </c>
      <c r="E390" s="4">
        <f t="shared" si="54"/>
        <v>0</v>
      </c>
      <c r="F390" s="4">
        <f t="shared" si="60"/>
        <v>0</v>
      </c>
      <c r="G390" s="15">
        <f t="shared" si="55"/>
        <v>0</v>
      </c>
      <c r="H390" s="8">
        <f t="shared" si="56"/>
        <v>3.1999999999999584E-2</v>
      </c>
      <c r="I390" s="8">
        <f t="shared" si="57"/>
        <v>3.1469999999999998</v>
      </c>
      <c r="J390" s="8">
        <f t="shared" si="61"/>
        <v>3.1999999999999584E-2</v>
      </c>
      <c r="K390" s="19">
        <f t="shared" si="62"/>
        <v>3.1015000000000019</v>
      </c>
      <c r="L390" s="19">
        <f t="shared" si="58"/>
        <v>13026300.000000009</v>
      </c>
      <c r="M390" s="21">
        <f t="shared" si="59"/>
        <v>1321740</v>
      </c>
    </row>
    <row r="391" spans="1:13" x14ac:dyDescent="0.2">
      <c r="A391" s="5">
        <v>40745</v>
      </c>
      <c r="C391" s="4">
        <v>3.1</v>
      </c>
      <c r="D391" s="4">
        <v>3.0569999999999999</v>
      </c>
      <c r="E391" s="4">
        <f t="shared" si="54"/>
        <v>0</v>
      </c>
      <c r="F391" s="4">
        <f t="shared" si="60"/>
        <v>0</v>
      </c>
      <c r="G391" s="15">
        <f t="shared" si="55"/>
        <v>0</v>
      </c>
      <c r="H391" s="8">
        <f t="shared" si="56"/>
        <v>-4.6999999999999709E-2</v>
      </c>
      <c r="I391" s="8">
        <f t="shared" si="57"/>
        <v>3.1</v>
      </c>
      <c r="J391" s="8">
        <f t="shared" si="61"/>
        <v>-4.6999999999999709E-2</v>
      </c>
      <c r="K391" s="19">
        <f t="shared" si="62"/>
        <v>3.0545000000000022</v>
      </c>
      <c r="L391" s="19">
        <f t="shared" si="58"/>
        <v>12828900.000000009</v>
      </c>
      <c r="M391" s="21">
        <f t="shared" si="59"/>
        <v>1302000</v>
      </c>
    </row>
    <row r="392" spans="1:13" x14ac:dyDescent="0.2">
      <c r="A392" s="5">
        <v>40746</v>
      </c>
      <c r="C392" s="4">
        <v>3.13</v>
      </c>
      <c r="D392" s="4">
        <v>3.0910000000000002</v>
      </c>
      <c r="E392" s="4">
        <f t="shared" si="54"/>
        <v>1</v>
      </c>
      <c r="F392" s="4">
        <f t="shared" si="60"/>
        <v>1</v>
      </c>
      <c r="G392" s="15">
        <f t="shared" si="55"/>
        <v>1E-3</v>
      </c>
      <c r="H392" s="8">
        <f t="shared" si="56"/>
        <v>2.9999999999999805E-2</v>
      </c>
      <c r="I392" s="8">
        <f t="shared" si="57"/>
        <v>3.129</v>
      </c>
      <c r="J392" s="8">
        <f t="shared" si="61"/>
        <v>2.9999999999999805E-2</v>
      </c>
      <c r="K392" s="19">
        <f t="shared" si="62"/>
        <v>3.0835000000000021</v>
      </c>
      <c r="L392" s="19">
        <f t="shared" si="58"/>
        <v>12950700.000000007</v>
      </c>
      <c r="M392" s="21">
        <f t="shared" si="59"/>
        <v>1314180</v>
      </c>
    </row>
    <row r="393" spans="1:13" x14ac:dyDescent="0.2">
      <c r="A393" s="5">
        <v>40749</v>
      </c>
      <c r="C393" s="4">
        <v>3.1259999999999999</v>
      </c>
      <c r="D393" s="4">
        <v>3.0819999999999999</v>
      </c>
      <c r="E393" s="4">
        <f t="shared" si="54"/>
        <v>0</v>
      </c>
      <c r="F393" s="4">
        <f t="shared" si="60"/>
        <v>2</v>
      </c>
      <c r="G393" s="15">
        <f t="shared" si="55"/>
        <v>0</v>
      </c>
      <c r="H393" s="8">
        <f t="shared" si="56"/>
        <v>-4.0000000000000036E-3</v>
      </c>
      <c r="I393" s="8">
        <f t="shared" si="57"/>
        <v>3.1259999999999999</v>
      </c>
      <c r="J393" s="8">
        <f t="shared" si="61"/>
        <v>-9.0000000000003411E-3</v>
      </c>
      <c r="K393" s="19">
        <f t="shared" si="62"/>
        <v>3.0745000000000018</v>
      </c>
      <c r="L393" s="19">
        <f t="shared" si="58"/>
        <v>12912900.000000007</v>
      </c>
      <c r="M393" s="21">
        <f t="shared" si="59"/>
        <v>1312919.9999999998</v>
      </c>
    </row>
    <row r="394" spans="1:13" x14ac:dyDescent="0.2">
      <c r="A394" s="5">
        <v>40750</v>
      </c>
      <c r="C394" s="4">
        <v>3.1539999999999999</v>
      </c>
      <c r="D394" s="4">
        <v>3.0990000000000002</v>
      </c>
      <c r="E394" s="4">
        <f t="shared" si="54"/>
        <v>0</v>
      </c>
      <c r="F394" s="4">
        <f t="shared" si="60"/>
        <v>3</v>
      </c>
      <c r="G394" s="15">
        <f t="shared" si="55"/>
        <v>0</v>
      </c>
      <c r="H394" s="8">
        <f t="shared" si="56"/>
        <v>2.8000000000000025E-2</v>
      </c>
      <c r="I394" s="8">
        <f t="shared" si="57"/>
        <v>3.1539999999999999</v>
      </c>
      <c r="J394" s="8">
        <f t="shared" si="61"/>
        <v>1.7000000000000348E-2</v>
      </c>
      <c r="K394" s="19">
        <f t="shared" si="62"/>
        <v>3.0915000000000021</v>
      </c>
      <c r="L394" s="19">
        <f t="shared" si="58"/>
        <v>12984300.000000009</v>
      </c>
      <c r="M394" s="21">
        <f t="shared" si="59"/>
        <v>1324680</v>
      </c>
    </row>
    <row r="395" spans="1:13" x14ac:dyDescent="0.2">
      <c r="A395" s="5">
        <v>40751</v>
      </c>
      <c r="C395" s="4">
        <v>3.1419999999999999</v>
      </c>
      <c r="D395" s="4">
        <v>3.0830000000000002</v>
      </c>
      <c r="E395" s="4">
        <f t="shared" si="54"/>
        <v>0</v>
      </c>
      <c r="F395" s="4">
        <f t="shared" si="60"/>
        <v>4</v>
      </c>
      <c r="G395" s="15">
        <f t="shared" si="55"/>
        <v>0</v>
      </c>
      <c r="H395" s="8">
        <f t="shared" si="56"/>
        <v>-1.2000000000000011E-2</v>
      </c>
      <c r="I395" s="8">
        <f t="shared" si="57"/>
        <v>3.1419999999999999</v>
      </c>
      <c r="J395" s="8">
        <f t="shared" si="61"/>
        <v>-1.6000000000000014E-2</v>
      </c>
      <c r="K395" s="19">
        <f t="shared" si="62"/>
        <v>3.0755000000000021</v>
      </c>
      <c r="L395" s="19">
        <f t="shared" si="58"/>
        <v>12917100.000000009</v>
      </c>
      <c r="M395" s="21">
        <f t="shared" si="59"/>
        <v>1319640</v>
      </c>
    </row>
    <row r="396" spans="1:13" x14ac:dyDescent="0.2">
      <c r="A396" s="5">
        <v>40752</v>
      </c>
      <c r="C396" s="4">
        <v>3.1179999999999999</v>
      </c>
      <c r="D396" s="4">
        <v>3.0640000000000001</v>
      </c>
      <c r="E396" s="4">
        <f t="shared" si="54"/>
        <v>0</v>
      </c>
      <c r="F396" s="4">
        <f t="shared" si="60"/>
        <v>5</v>
      </c>
      <c r="G396" s="15">
        <f t="shared" si="55"/>
        <v>0</v>
      </c>
      <c r="H396" s="8">
        <f t="shared" si="56"/>
        <v>-2.4000000000000021E-2</v>
      </c>
      <c r="I396" s="8">
        <f t="shared" si="57"/>
        <v>3.1179999999999999</v>
      </c>
      <c r="J396" s="8">
        <f t="shared" si="61"/>
        <v>-1.9000000000000128E-2</v>
      </c>
      <c r="K396" s="19">
        <f t="shared" si="62"/>
        <v>3.056500000000002</v>
      </c>
      <c r="L396" s="19">
        <f t="shared" si="58"/>
        <v>12837300.000000009</v>
      </c>
      <c r="M396" s="21">
        <f t="shared" si="59"/>
        <v>1309560</v>
      </c>
    </row>
    <row r="397" spans="1:13" x14ac:dyDescent="0.2">
      <c r="A397" s="5">
        <v>40753</v>
      </c>
      <c r="C397" s="4">
        <v>3.113</v>
      </c>
      <c r="D397" s="4">
        <v>3.0579999999999998</v>
      </c>
      <c r="E397" s="4">
        <f t="shared" si="54"/>
        <v>2</v>
      </c>
      <c r="F397" s="4">
        <f t="shared" si="60"/>
        <v>0</v>
      </c>
      <c r="G397" s="15">
        <f t="shared" si="55"/>
        <v>0</v>
      </c>
      <c r="H397" s="8">
        <f t="shared" si="56"/>
        <v>-4.9999999999998934E-3</v>
      </c>
      <c r="I397" s="8">
        <f t="shared" si="57"/>
        <v>3.113</v>
      </c>
      <c r="J397" s="8">
        <f t="shared" si="61"/>
        <v>-6.0000000000002274E-3</v>
      </c>
      <c r="K397" s="19">
        <f t="shared" si="62"/>
        <v>3.0505000000000018</v>
      </c>
      <c r="L397" s="19">
        <f t="shared" si="58"/>
        <v>12812100.000000007</v>
      </c>
      <c r="M397" s="21">
        <f t="shared" si="59"/>
        <v>1307460</v>
      </c>
    </row>
    <row r="398" spans="1:13" x14ac:dyDescent="0.2">
      <c r="A398" s="5">
        <v>40756</v>
      </c>
      <c r="C398" s="4">
        <v>3.0539999999999998</v>
      </c>
      <c r="D398" s="4">
        <v>2.92</v>
      </c>
      <c r="E398" s="4">
        <f t="shared" si="54"/>
        <v>0</v>
      </c>
      <c r="F398" s="4">
        <f t="shared" si="60"/>
        <v>0</v>
      </c>
      <c r="G398" s="15">
        <f t="shared" si="55"/>
        <v>0</v>
      </c>
      <c r="H398" s="8">
        <f t="shared" si="56"/>
        <v>-5.9000000000000163E-2</v>
      </c>
      <c r="I398" s="8">
        <f t="shared" si="57"/>
        <v>3.0539999999999998</v>
      </c>
      <c r="J398" s="8">
        <f t="shared" si="61"/>
        <v>-4.0000000000000036E-3</v>
      </c>
      <c r="K398" s="19">
        <f t="shared" si="62"/>
        <v>3.0465000000000018</v>
      </c>
      <c r="L398" s="19">
        <f t="shared" si="58"/>
        <v>12795300.000000009</v>
      </c>
      <c r="M398" s="21">
        <f t="shared" si="59"/>
        <v>1282680</v>
      </c>
    </row>
    <row r="399" spans="1:13" x14ac:dyDescent="0.2">
      <c r="A399" s="5">
        <v>40757</v>
      </c>
      <c r="C399" s="4">
        <v>3.0369999999999999</v>
      </c>
      <c r="D399" s="4">
        <v>2.903</v>
      </c>
      <c r="E399" s="4">
        <f t="shared" si="54"/>
        <v>0</v>
      </c>
      <c r="F399" s="4">
        <f t="shared" si="60"/>
        <v>0</v>
      </c>
      <c r="G399" s="15">
        <f t="shared" si="55"/>
        <v>0</v>
      </c>
      <c r="H399" s="8">
        <f t="shared" si="56"/>
        <v>-1.6999999999999904E-2</v>
      </c>
      <c r="I399" s="8">
        <f t="shared" si="57"/>
        <v>3.0369999999999999</v>
      </c>
      <c r="J399" s="8">
        <f t="shared" si="61"/>
        <v>-1.6999999999999904E-2</v>
      </c>
      <c r="K399" s="19">
        <f t="shared" si="62"/>
        <v>3.0295000000000019</v>
      </c>
      <c r="L399" s="19">
        <f t="shared" si="58"/>
        <v>12723900.000000007</v>
      </c>
      <c r="M399" s="21">
        <f t="shared" si="59"/>
        <v>1275540</v>
      </c>
    </row>
    <row r="400" spans="1:13" x14ac:dyDescent="0.2">
      <c r="A400" s="5">
        <v>40758</v>
      </c>
      <c r="C400" s="4">
        <v>2.931</v>
      </c>
      <c r="D400" s="4">
        <v>2.8050000000000002</v>
      </c>
      <c r="E400" s="4">
        <f t="shared" si="54"/>
        <v>0</v>
      </c>
      <c r="F400" s="4">
        <f t="shared" si="60"/>
        <v>0</v>
      </c>
      <c r="G400" s="15">
        <f t="shared" si="55"/>
        <v>0</v>
      </c>
      <c r="H400" s="8">
        <f t="shared" si="56"/>
        <v>-0.10599999999999987</v>
      </c>
      <c r="I400" s="8">
        <f t="shared" si="57"/>
        <v>2.931</v>
      </c>
      <c r="J400" s="8">
        <f t="shared" si="61"/>
        <v>-0.10599999999999987</v>
      </c>
      <c r="K400" s="19">
        <f t="shared" si="62"/>
        <v>2.923500000000002</v>
      </c>
      <c r="L400" s="19">
        <f t="shared" si="58"/>
        <v>12278700.000000007</v>
      </c>
      <c r="M400" s="21">
        <f t="shared" si="59"/>
        <v>1231020</v>
      </c>
    </row>
    <row r="401" spans="1:13" x14ac:dyDescent="0.2">
      <c r="A401" s="5">
        <v>40759</v>
      </c>
      <c r="C401" s="4">
        <v>2.7370000000000001</v>
      </c>
      <c r="D401" s="4">
        <v>2.629</v>
      </c>
      <c r="E401" s="4">
        <f t="shared" si="54"/>
        <v>0</v>
      </c>
      <c r="F401" s="4">
        <f t="shared" si="60"/>
        <v>0</v>
      </c>
      <c r="G401" s="15">
        <f t="shared" si="55"/>
        <v>0</v>
      </c>
      <c r="H401" s="8">
        <f t="shared" si="56"/>
        <v>-0.19399999999999995</v>
      </c>
      <c r="I401" s="8">
        <f t="shared" si="57"/>
        <v>2.7370000000000001</v>
      </c>
      <c r="J401" s="8">
        <f t="shared" si="61"/>
        <v>-0.19399999999999995</v>
      </c>
      <c r="K401" s="19">
        <f t="shared" si="62"/>
        <v>2.729500000000002</v>
      </c>
      <c r="L401" s="19">
        <f t="shared" si="58"/>
        <v>11463900.000000009</v>
      </c>
      <c r="M401" s="21">
        <f t="shared" si="59"/>
        <v>1149540</v>
      </c>
    </row>
    <row r="402" spans="1:13" x14ac:dyDescent="0.2">
      <c r="A402" s="5">
        <v>40760</v>
      </c>
      <c r="C402" s="4">
        <v>2.8050000000000002</v>
      </c>
      <c r="D402" s="4">
        <v>2.6869999999999998</v>
      </c>
      <c r="E402" s="4">
        <f t="shared" si="54"/>
        <v>0</v>
      </c>
      <c r="F402" s="4">
        <f t="shared" si="60"/>
        <v>0</v>
      </c>
      <c r="G402" s="15">
        <f t="shared" si="55"/>
        <v>0</v>
      </c>
      <c r="H402" s="8">
        <f t="shared" si="56"/>
        <v>6.800000000000006E-2</v>
      </c>
      <c r="I402" s="8">
        <f t="shared" si="57"/>
        <v>2.8050000000000002</v>
      </c>
      <c r="J402" s="8">
        <f t="shared" si="61"/>
        <v>6.800000000000006E-2</v>
      </c>
      <c r="K402" s="19">
        <f t="shared" si="62"/>
        <v>2.7975000000000021</v>
      </c>
      <c r="L402" s="19">
        <f t="shared" si="58"/>
        <v>11749500.000000009</v>
      </c>
      <c r="M402" s="21">
        <f t="shared" si="59"/>
        <v>1178100</v>
      </c>
    </row>
    <row r="403" spans="1:13" x14ac:dyDescent="0.2">
      <c r="A403" s="5">
        <v>40763</v>
      </c>
      <c r="C403" s="4">
        <v>2.6920000000000002</v>
      </c>
      <c r="D403" s="4">
        <v>2.552</v>
      </c>
      <c r="E403" s="4">
        <f t="shared" si="54"/>
        <v>0</v>
      </c>
      <c r="F403" s="4">
        <f t="shared" si="60"/>
        <v>0</v>
      </c>
      <c r="G403" s="15">
        <f t="shared" si="55"/>
        <v>0</v>
      </c>
      <c r="H403" s="8">
        <f t="shared" si="56"/>
        <v>-0.11299999999999999</v>
      </c>
      <c r="I403" s="8">
        <f t="shared" si="57"/>
        <v>2.6920000000000002</v>
      </c>
      <c r="J403" s="8">
        <f t="shared" si="61"/>
        <v>-0.11299999999999999</v>
      </c>
      <c r="K403" s="19">
        <f t="shared" si="62"/>
        <v>2.6845000000000021</v>
      </c>
      <c r="L403" s="19">
        <f t="shared" si="58"/>
        <v>11274900.000000009</v>
      </c>
      <c r="M403" s="21">
        <f t="shared" si="59"/>
        <v>1130640.0000000002</v>
      </c>
    </row>
    <row r="404" spans="1:13" x14ac:dyDescent="0.2">
      <c r="A404" s="5">
        <v>40764</v>
      </c>
      <c r="C404" s="4">
        <v>2.6680000000000001</v>
      </c>
      <c r="D404" s="4">
        <v>2.5209999999999999</v>
      </c>
      <c r="E404" s="4">
        <f t="shared" si="54"/>
        <v>0</v>
      </c>
      <c r="F404" s="4">
        <f t="shared" si="60"/>
        <v>0</v>
      </c>
      <c r="G404" s="15">
        <f t="shared" si="55"/>
        <v>0</v>
      </c>
      <c r="H404" s="8">
        <f t="shared" si="56"/>
        <v>-2.4000000000000021E-2</v>
      </c>
      <c r="I404" s="8">
        <f t="shared" si="57"/>
        <v>2.6680000000000001</v>
      </c>
      <c r="J404" s="8">
        <f t="shared" si="61"/>
        <v>-2.4000000000000021E-2</v>
      </c>
      <c r="K404" s="19">
        <f t="shared" si="62"/>
        <v>2.6605000000000021</v>
      </c>
      <c r="L404" s="19">
        <f t="shared" si="58"/>
        <v>11174100.000000007</v>
      </c>
      <c r="M404" s="21">
        <f t="shared" si="59"/>
        <v>1120560</v>
      </c>
    </row>
    <row r="405" spans="1:13" x14ac:dyDescent="0.2">
      <c r="A405" s="5">
        <v>40765</v>
      </c>
      <c r="C405" s="4">
        <v>2.7829999999999999</v>
      </c>
      <c r="D405" s="4">
        <v>2.6309999999999998</v>
      </c>
      <c r="E405" s="4">
        <f t="shared" si="54"/>
        <v>0</v>
      </c>
      <c r="F405" s="4">
        <f t="shared" si="60"/>
        <v>0</v>
      </c>
      <c r="G405" s="15">
        <f t="shared" si="55"/>
        <v>0</v>
      </c>
      <c r="H405" s="8">
        <f t="shared" si="56"/>
        <v>0.11499999999999977</v>
      </c>
      <c r="I405" s="8">
        <f t="shared" si="57"/>
        <v>2.7829999999999999</v>
      </c>
      <c r="J405" s="8">
        <f t="shared" si="61"/>
        <v>0.11499999999999977</v>
      </c>
      <c r="K405" s="19">
        <f t="shared" si="62"/>
        <v>2.7755000000000019</v>
      </c>
      <c r="L405" s="19">
        <f t="shared" si="58"/>
        <v>11657100.000000007</v>
      </c>
      <c r="M405" s="21">
        <f t="shared" si="59"/>
        <v>1168860</v>
      </c>
    </row>
    <row r="406" spans="1:13" x14ac:dyDescent="0.2">
      <c r="A406" s="5">
        <v>40766</v>
      </c>
      <c r="C406" s="4">
        <v>2.827</v>
      </c>
      <c r="D406" s="4">
        <v>2.6589999999999998</v>
      </c>
      <c r="E406" s="4">
        <f t="shared" si="54"/>
        <v>0</v>
      </c>
      <c r="F406" s="4">
        <f t="shared" si="60"/>
        <v>0</v>
      </c>
      <c r="G406" s="15">
        <f t="shared" si="55"/>
        <v>0</v>
      </c>
      <c r="H406" s="8">
        <f t="shared" si="56"/>
        <v>4.4000000000000039E-2</v>
      </c>
      <c r="I406" s="8">
        <f t="shared" si="57"/>
        <v>2.827</v>
      </c>
      <c r="J406" s="8">
        <f t="shared" si="61"/>
        <v>4.4000000000000039E-2</v>
      </c>
      <c r="K406" s="19">
        <f t="shared" si="62"/>
        <v>2.8195000000000019</v>
      </c>
      <c r="L406" s="19">
        <f t="shared" si="58"/>
        <v>11841900.000000009</v>
      </c>
      <c r="M406" s="21">
        <f t="shared" si="59"/>
        <v>1187340</v>
      </c>
    </row>
    <row r="407" spans="1:13" x14ac:dyDescent="0.2">
      <c r="A407" s="5">
        <v>40767</v>
      </c>
      <c r="C407" s="4">
        <v>2.8220000000000001</v>
      </c>
      <c r="D407" s="4">
        <v>2.661</v>
      </c>
      <c r="E407" s="4">
        <f t="shared" si="54"/>
        <v>0</v>
      </c>
      <c r="F407" s="4">
        <f t="shared" si="60"/>
        <v>0</v>
      </c>
      <c r="G407" s="15">
        <f t="shared" si="55"/>
        <v>0</v>
      </c>
      <c r="H407" s="8">
        <f t="shared" si="56"/>
        <v>-4.9999999999998934E-3</v>
      </c>
      <c r="I407" s="8">
        <f t="shared" si="57"/>
        <v>2.8220000000000001</v>
      </c>
      <c r="J407" s="8">
        <f t="shared" si="61"/>
        <v>-4.9999999999998934E-3</v>
      </c>
      <c r="K407" s="19">
        <f t="shared" si="62"/>
        <v>2.814500000000002</v>
      </c>
      <c r="L407" s="19">
        <f t="shared" si="58"/>
        <v>11820900.000000009</v>
      </c>
      <c r="M407" s="21">
        <f t="shared" si="59"/>
        <v>1185240</v>
      </c>
    </row>
    <row r="408" spans="1:13" x14ac:dyDescent="0.2">
      <c r="A408" s="5">
        <v>40770</v>
      </c>
      <c r="C408" s="4">
        <v>2.875</v>
      </c>
      <c r="D408" s="4">
        <v>2.7160000000000002</v>
      </c>
      <c r="E408" s="4">
        <f t="shared" si="54"/>
        <v>0</v>
      </c>
      <c r="F408" s="4">
        <f t="shared" si="60"/>
        <v>0</v>
      </c>
      <c r="G408" s="15">
        <f t="shared" si="55"/>
        <v>0</v>
      </c>
      <c r="H408" s="8">
        <f t="shared" si="56"/>
        <v>5.2999999999999936E-2</v>
      </c>
      <c r="I408" s="8">
        <f t="shared" si="57"/>
        <v>2.875</v>
      </c>
      <c r="J408" s="8">
        <f t="shared" si="61"/>
        <v>5.2999999999999936E-2</v>
      </c>
      <c r="K408" s="19">
        <f t="shared" si="62"/>
        <v>2.8675000000000019</v>
      </c>
      <c r="L408" s="19">
        <f t="shared" si="58"/>
        <v>12043500.000000007</v>
      </c>
      <c r="M408" s="21">
        <f t="shared" si="59"/>
        <v>1207500</v>
      </c>
    </row>
    <row r="409" spans="1:13" x14ac:dyDescent="0.2">
      <c r="A409" s="5">
        <v>40771</v>
      </c>
      <c r="C409" s="4">
        <v>2.8540000000000001</v>
      </c>
      <c r="D409" s="4">
        <v>2.702</v>
      </c>
      <c r="E409" s="4">
        <f t="shared" si="54"/>
        <v>0</v>
      </c>
      <c r="F409" s="4">
        <f t="shared" si="60"/>
        <v>0</v>
      </c>
      <c r="G409" s="15">
        <f t="shared" si="55"/>
        <v>0</v>
      </c>
      <c r="H409" s="8">
        <f t="shared" si="56"/>
        <v>-2.0999999999999908E-2</v>
      </c>
      <c r="I409" s="8">
        <f t="shared" si="57"/>
        <v>2.8540000000000001</v>
      </c>
      <c r="J409" s="8">
        <f t="shared" si="61"/>
        <v>-2.0999999999999908E-2</v>
      </c>
      <c r="K409" s="19">
        <f t="shared" si="62"/>
        <v>2.846500000000002</v>
      </c>
      <c r="L409" s="19">
        <f t="shared" si="58"/>
        <v>11955300.000000009</v>
      </c>
      <c r="M409" s="21">
        <f t="shared" si="59"/>
        <v>1198680.0000000002</v>
      </c>
    </row>
    <row r="410" spans="1:13" x14ac:dyDescent="0.2">
      <c r="A410" s="5">
        <v>40772</v>
      </c>
      <c r="C410" s="4">
        <v>2.87</v>
      </c>
      <c r="D410" s="4">
        <v>2.74</v>
      </c>
      <c r="E410" s="4">
        <f t="shared" si="54"/>
        <v>0</v>
      </c>
      <c r="F410" s="4">
        <f t="shared" si="60"/>
        <v>0</v>
      </c>
      <c r="G410" s="15">
        <f t="shared" si="55"/>
        <v>0</v>
      </c>
      <c r="H410" s="8">
        <f t="shared" si="56"/>
        <v>1.6000000000000014E-2</v>
      </c>
      <c r="I410" s="8">
        <f t="shared" si="57"/>
        <v>2.87</v>
      </c>
      <c r="J410" s="8">
        <f t="shared" si="61"/>
        <v>1.6000000000000014E-2</v>
      </c>
      <c r="K410" s="19">
        <f t="shared" si="62"/>
        <v>2.862500000000002</v>
      </c>
      <c r="L410" s="19">
        <f t="shared" si="58"/>
        <v>12022500.000000009</v>
      </c>
      <c r="M410" s="21">
        <f t="shared" si="59"/>
        <v>1205400</v>
      </c>
    </row>
    <row r="411" spans="1:13" x14ac:dyDescent="0.2">
      <c r="A411" s="5">
        <v>40773</v>
      </c>
      <c r="C411" s="4">
        <v>2.7829999999999999</v>
      </c>
      <c r="D411" s="4">
        <v>2.665</v>
      </c>
      <c r="E411" s="4">
        <f t="shared" si="54"/>
        <v>0</v>
      </c>
      <c r="F411" s="4">
        <f t="shared" si="60"/>
        <v>0</v>
      </c>
      <c r="G411" s="15">
        <f t="shared" si="55"/>
        <v>0</v>
      </c>
      <c r="H411" s="8">
        <f t="shared" si="56"/>
        <v>-8.7000000000000188E-2</v>
      </c>
      <c r="I411" s="8">
        <f t="shared" si="57"/>
        <v>2.7829999999999999</v>
      </c>
      <c r="J411" s="8">
        <f t="shared" si="61"/>
        <v>-8.7000000000000188E-2</v>
      </c>
      <c r="K411" s="19">
        <f t="shared" si="62"/>
        <v>2.7755000000000019</v>
      </c>
      <c r="L411" s="19">
        <f t="shared" si="58"/>
        <v>11657100.000000007</v>
      </c>
      <c r="M411" s="21">
        <f t="shared" si="59"/>
        <v>1168860</v>
      </c>
    </row>
    <row r="412" spans="1:13" x14ac:dyDescent="0.2">
      <c r="A412" s="5">
        <v>40774</v>
      </c>
      <c r="C412" s="4">
        <v>2.8410000000000002</v>
      </c>
      <c r="D412" s="4">
        <v>2.7160000000000002</v>
      </c>
      <c r="E412" s="4">
        <f t="shared" si="54"/>
        <v>0</v>
      </c>
      <c r="F412" s="4">
        <f t="shared" si="60"/>
        <v>0</v>
      </c>
      <c r="G412" s="15">
        <f t="shared" si="55"/>
        <v>0</v>
      </c>
      <c r="H412" s="8">
        <f t="shared" si="56"/>
        <v>5.8000000000000274E-2</v>
      </c>
      <c r="I412" s="8">
        <f t="shared" si="57"/>
        <v>2.8410000000000002</v>
      </c>
      <c r="J412" s="8">
        <f t="shared" si="61"/>
        <v>5.8000000000000274E-2</v>
      </c>
      <c r="K412" s="19">
        <f t="shared" si="62"/>
        <v>2.8335000000000021</v>
      </c>
      <c r="L412" s="19">
        <f t="shared" si="58"/>
        <v>11900700.000000007</v>
      </c>
      <c r="M412" s="21">
        <f t="shared" si="59"/>
        <v>1193220</v>
      </c>
    </row>
    <row r="413" spans="1:13" x14ac:dyDescent="0.2">
      <c r="A413" s="5">
        <v>40777</v>
      </c>
      <c r="C413" s="4">
        <v>2.835</v>
      </c>
      <c r="D413" s="4">
        <v>2.7130000000000001</v>
      </c>
      <c r="E413" s="4">
        <f t="shared" si="54"/>
        <v>0</v>
      </c>
      <c r="F413" s="4">
        <f t="shared" si="60"/>
        <v>0</v>
      </c>
      <c r="G413" s="15">
        <f t="shared" si="55"/>
        <v>0</v>
      </c>
      <c r="H413" s="8">
        <f t="shared" si="56"/>
        <v>-6.0000000000002274E-3</v>
      </c>
      <c r="I413" s="8">
        <f t="shared" si="57"/>
        <v>2.835</v>
      </c>
      <c r="J413" s="8">
        <f t="shared" si="61"/>
        <v>-6.0000000000002274E-3</v>
      </c>
      <c r="K413" s="19">
        <f t="shared" si="62"/>
        <v>2.8275000000000019</v>
      </c>
      <c r="L413" s="19">
        <f t="shared" si="58"/>
        <v>11875500.000000007</v>
      </c>
      <c r="M413" s="21">
        <f t="shared" si="59"/>
        <v>1190700</v>
      </c>
    </row>
    <row r="414" spans="1:13" x14ac:dyDescent="0.2">
      <c r="A414" s="5">
        <v>40778</v>
      </c>
      <c r="C414" s="4">
        <v>2.8769999999999998</v>
      </c>
      <c r="D414" s="4">
        <v>2.7469999999999999</v>
      </c>
      <c r="E414" s="4">
        <f t="shared" si="54"/>
        <v>0</v>
      </c>
      <c r="F414" s="4">
        <f t="shared" si="60"/>
        <v>0</v>
      </c>
      <c r="G414" s="15">
        <f t="shared" si="55"/>
        <v>0</v>
      </c>
      <c r="H414" s="8">
        <f t="shared" si="56"/>
        <v>4.1999999999999815E-2</v>
      </c>
      <c r="I414" s="8">
        <f t="shared" si="57"/>
        <v>2.8769999999999998</v>
      </c>
      <c r="J414" s="8">
        <f t="shared" si="61"/>
        <v>4.1999999999999815E-2</v>
      </c>
      <c r="K414" s="19">
        <f t="shared" si="62"/>
        <v>2.8695000000000017</v>
      </c>
      <c r="L414" s="19">
        <f t="shared" si="58"/>
        <v>12051900.000000007</v>
      </c>
      <c r="M414" s="21">
        <f t="shared" si="59"/>
        <v>1208340</v>
      </c>
    </row>
    <row r="415" spans="1:13" x14ac:dyDescent="0.2">
      <c r="A415" s="5">
        <v>40779</v>
      </c>
      <c r="C415" s="4">
        <v>2.8780000000000001</v>
      </c>
      <c r="D415" s="4">
        <v>2.7559999999999998</v>
      </c>
      <c r="E415" s="4">
        <f t="shared" si="54"/>
        <v>1</v>
      </c>
      <c r="F415" s="4">
        <f t="shared" si="60"/>
        <v>1</v>
      </c>
      <c r="G415" s="15">
        <f t="shared" si="55"/>
        <v>1E-3</v>
      </c>
      <c r="H415" s="8">
        <f t="shared" si="56"/>
        <v>1.000000000000334E-3</v>
      </c>
      <c r="I415" s="8">
        <f t="shared" si="57"/>
        <v>2.8770000000000002</v>
      </c>
      <c r="J415" s="8">
        <f t="shared" si="61"/>
        <v>1.000000000000334E-3</v>
      </c>
      <c r="K415" s="19">
        <f t="shared" si="62"/>
        <v>2.8695000000000022</v>
      </c>
      <c r="L415" s="19">
        <f t="shared" si="58"/>
        <v>12051900.000000009</v>
      </c>
      <c r="M415" s="21">
        <f t="shared" si="59"/>
        <v>1208340.0000000002</v>
      </c>
    </row>
    <row r="416" spans="1:13" x14ac:dyDescent="0.2">
      <c r="A416" s="5">
        <v>40780</v>
      </c>
      <c r="C416" s="4">
        <v>2.968</v>
      </c>
      <c r="D416" s="4">
        <v>2.802</v>
      </c>
      <c r="E416" s="4">
        <f t="shared" si="54"/>
        <v>0</v>
      </c>
      <c r="F416" s="4">
        <f t="shared" si="60"/>
        <v>2</v>
      </c>
      <c r="G416" s="15">
        <f t="shared" si="55"/>
        <v>0</v>
      </c>
      <c r="H416" s="8">
        <f t="shared" si="56"/>
        <v>8.9999999999999858E-2</v>
      </c>
      <c r="I416" s="8">
        <f t="shared" si="57"/>
        <v>2.968</v>
      </c>
      <c r="J416" s="8">
        <f t="shared" si="61"/>
        <v>4.6000000000000263E-2</v>
      </c>
      <c r="K416" s="19">
        <f t="shared" si="62"/>
        <v>2.9155000000000024</v>
      </c>
      <c r="L416" s="19">
        <f t="shared" si="58"/>
        <v>12245100.000000009</v>
      </c>
      <c r="M416" s="21">
        <f t="shared" si="59"/>
        <v>1246560</v>
      </c>
    </row>
    <row r="417" spans="1:13" x14ac:dyDescent="0.2">
      <c r="A417" s="5">
        <v>40781</v>
      </c>
      <c r="C417" s="4">
        <v>2.9350000000000001</v>
      </c>
      <c r="D417" s="4">
        <v>2.786</v>
      </c>
      <c r="E417" s="4">
        <f t="shared" si="54"/>
        <v>0</v>
      </c>
      <c r="F417" s="4">
        <f t="shared" si="60"/>
        <v>3</v>
      </c>
      <c r="G417" s="15">
        <f t="shared" si="55"/>
        <v>0</v>
      </c>
      <c r="H417" s="8">
        <f t="shared" si="56"/>
        <v>-3.2999999999999918E-2</v>
      </c>
      <c r="I417" s="8">
        <f t="shared" si="57"/>
        <v>2.9350000000000001</v>
      </c>
      <c r="J417" s="8">
        <f t="shared" si="61"/>
        <v>-1.6000000000000014E-2</v>
      </c>
      <c r="K417" s="19">
        <f t="shared" si="62"/>
        <v>2.8995000000000024</v>
      </c>
      <c r="L417" s="19">
        <f t="shared" si="58"/>
        <v>12177900.000000009</v>
      </c>
      <c r="M417" s="21">
        <f t="shared" si="59"/>
        <v>1232700</v>
      </c>
    </row>
    <row r="418" spans="1:13" x14ac:dyDescent="0.2">
      <c r="A418" s="5">
        <v>40784</v>
      </c>
      <c r="C418" s="4">
        <v>2.9060000000000001</v>
      </c>
      <c r="D418" s="4">
        <v>2.77</v>
      </c>
      <c r="E418" s="4">
        <f t="shared" si="54"/>
        <v>0</v>
      </c>
      <c r="F418" s="4">
        <f t="shared" si="60"/>
        <v>4</v>
      </c>
      <c r="G418" s="15">
        <f t="shared" si="55"/>
        <v>0</v>
      </c>
      <c r="H418" s="8">
        <f t="shared" si="56"/>
        <v>-2.8999999999999915E-2</v>
      </c>
      <c r="I418" s="8">
        <f t="shared" si="57"/>
        <v>2.9060000000000001</v>
      </c>
      <c r="J418" s="8">
        <f t="shared" si="61"/>
        <v>-1.6000000000000014E-2</v>
      </c>
      <c r="K418" s="19">
        <f t="shared" si="62"/>
        <v>2.8835000000000024</v>
      </c>
      <c r="L418" s="19">
        <f t="shared" si="58"/>
        <v>12110700.000000011</v>
      </c>
      <c r="M418" s="21">
        <f t="shared" si="59"/>
        <v>1220520</v>
      </c>
    </row>
    <row r="419" spans="1:13" x14ac:dyDescent="0.2">
      <c r="A419" s="5">
        <v>40785</v>
      </c>
      <c r="C419" s="4">
        <v>2.996</v>
      </c>
      <c r="D419" s="4">
        <v>2.8420000000000001</v>
      </c>
      <c r="E419" s="4">
        <f t="shared" si="54"/>
        <v>0</v>
      </c>
      <c r="F419" s="4">
        <f t="shared" si="60"/>
        <v>5</v>
      </c>
      <c r="G419" s="15">
        <f t="shared" si="55"/>
        <v>0</v>
      </c>
      <c r="H419" s="8">
        <f t="shared" si="56"/>
        <v>8.9999999999999858E-2</v>
      </c>
      <c r="I419" s="8">
        <f t="shared" si="57"/>
        <v>2.996</v>
      </c>
      <c r="J419" s="8">
        <f t="shared" si="61"/>
        <v>7.2000000000000064E-2</v>
      </c>
      <c r="K419" s="19">
        <f t="shared" si="62"/>
        <v>2.9555000000000025</v>
      </c>
      <c r="L419" s="19">
        <f t="shared" si="58"/>
        <v>12413100.000000009</v>
      </c>
      <c r="M419" s="21">
        <f t="shared" si="59"/>
        <v>1258320</v>
      </c>
    </row>
    <row r="420" spans="1:13" x14ac:dyDescent="0.2">
      <c r="A420" s="5">
        <v>40786</v>
      </c>
      <c r="C420" s="4">
        <v>3.032</v>
      </c>
      <c r="D420" s="4">
        <v>2.8759999999999999</v>
      </c>
      <c r="E420" s="4">
        <f t="shared" si="54"/>
        <v>2</v>
      </c>
      <c r="F420" s="4">
        <f t="shared" si="60"/>
        <v>0</v>
      </c>
      <c r="G420" s="15">
        <f t="shared" si="55"/>
        <v>0</v>
      </c>
      <c r="H420" s="8">
        <f t="shared" si="56"/>
        <v>3.6000000000000032E-2</v>
      </c>
      <c r="I420" s="8">
        <f t="shared" si="57"/>
        <v>3.032</v>
      </c>
      <c r="J420" s="8">
        <f t="shared" si="61"/>
        <v>3.3999999999999808E-2</v>
      </c>
      <c r="K420" s="19">
        <f t="shared" si="62"/>
        <v>2.9895000000000023</v>
      </c>
      <c r="L420" s="19">
        <f t="shared" si="58"/>
        <v>12555900.000000009</v>
      </c>
      <c r="M420" s="21">
        <f t="shared" si="59"/>
        <v>1273440</v>
      </c>
    </row>
    <row r="421" spans="1:13" x14ac:dyDescent="0.2">
      <c r="A421" s="5">
        <v>40787</v>
      </c>
      <c r="C421" s="4">
        <v>2.8929999999999998</v>
      </c>
      <c r="D421" s="4">
        <v>2.8370000000000002</v>
      </c>
      <c r="E421" s="4">
        <f t="shared" si="54"/>
        <v>0</v>
      </c>
      <c r="F421" s="4">
        <f t="shared" si="60"/>
        <v>0</v>
      </c>
      <c r="G421" s="15">
        <f t="shared" si="55"/>
        <v>0</v>
      </c>
      <c r="H421" s="8">
        <f t="shared" si="56"/>
        <v>-0.13900000000000023</v>
      </c>
      <c r="I421" s="8">
        <f t="shared" si="57"/>
        <v>2.8929999999999998</v>
      </c>
      <c r="J421" s="8">
        <f t="shared" si="61"/>
        <v>1.6999999999999904E-2</v>
      </c>
      <c r="K421" s="19">
        <f t="shared" si="62"/>
        <v>3.0065000000000022</v>
      </c>
      <c r="L421" s="19">
        <f t="shared" si="58"/>
        <v>12627300.000000009</v>
      </c>
      <c r="M421" s="21">
        <f t="shared" si="59"/>
        <v>1215059.9999999998</v>
      </c>
    </row>
    <row r="422" spans="1:13" x14ac:dyDescent="0.2">
      <c r="A422" s="5">
        <v>40788</v>
      </c>
      <c r="C422" s="4">
        <v>2.84</v>
      </c>
      <c r="D422" s="4">
        <v>2.7829999999999999</v>
      </c>
      <c r="E422" s="4">
        <f t="shared" si="54"/>
        <v>0</v>
      </c>
      <c r="F422" s="4">
        <f t="shared" si="60"/>
        <v>0</v>
      </c>
      <c r="G422" s="15">
        <f t="shared" si="55"/>
        <v>0</v>
      </c>
      <c r="H422" s="8">
        <f t="shared" si="56"/>
        <v>-5.2999999999999936E-2</v>
      </c>
      <c r="I422" s="8">
        <f t="shared" si="57"/>
        <v>2.84</v>
      </c>
      <c r="J422" s="8">
        <f t="shared" si="61"/>
        <v>-5.2999999999999936E-2</v>
      </c>
      <c r="K422" s="19">
        <f t="shared" si="62"/>
        <v>2.9535000000000022</v>
      </c>
      <c r="L422" s="19">
        <f t="shared" si="58"/>
        <v>12404700.000000011</v>
      </c>
      <c r="M422" s="21">
        <f t="shared" si="59"/>
        <v>1192800</v>
      </c>
    </row>
    <row r="423" spans="1:13" x14ac:dyDescent="0.2">
      <c r="A423" s="5">
        <v>40792</v>
      </c>
      <c r="C423" s="4">
        <v>2.823</v>
      </c>
      <c r="D423" s="4">
        <v>2.7789999999999999</v>
      </c>
      <c r="E423" s="4">
        <f t="shared" si="54"/>
        <v>0</v>
      </c>
      <c r="F423" s="4">
        <f t="shared" si="60"/>
        <v>0</v>
      </c>
      <c r="G423" s="15">
        <f t="shared" si="55"/>
        <v>0</v>
      </c>
      <c r="H423" s="8">
        <f t="shared" si="56"/>
        <v>-1.6999999999999904E-2</v>
      </c>
      <c r="I423" s="8">
        <f t="shared" si="57"/>
        <v>2.823</v>
      </c>
      <c r="J423" s="8">
        <f t="shared" si="61"/>
        <v>-1.6999999999999904E-2</v>
      </c>
      <c r="K423" s="19">
        <f t="shared" si="62"/>
        <v>2.9365000000000023</v>
      </c>
      <c r="L423" s="19">
        <f t="shared" si="58"/>
        <v>12333300.000000009</v>
      </c>
      <c r="M423" s="21">
        <f t="shared" si="59"/>
        <v>1185660</v>
      </c>
    </row>
    <row r="424" spans="1:13" x14ac:dyDescent="0.2">
      <c r="A424" s="5">
        <v>40793</v>
      </c>
      <c r="C424" s="4">
        <v>2.9079999999999999</v>
      </c>
      <c r="D424" s="4">
        <v>2.8610000000000002</v>
      </c>
      <c r="E424" s="4">
        <f t="shared" si="54"/>
        <v>0</v>
      </c>
      <c r="F424" s="4">
        <f t="shared" si="60"/>
        <v>0</v>
      </c>
      <c r="G424" s="15">
        <f t="shared" si="55"/>
        <v>0</v>
      </c>
      <c r="H424" s="8">
        <f t="shared" si="56"/>
        <v>8.4999999999999964E-2</v>
      </c>
      <c r="I424" s="8">
        <f t="shared" si="57"/>
        <v>2.9079999999999999</v>
      </c>
      <c r="J424" s="8">
        <f t="shared" si="61"/>
        <v>8.4999999999999964E-2</v>
      </c>
      <c r="K424" s="19">
        <f t="shared" si="62"/>
        <v>3.0215000000000023</v>
      </c>
      <c r="L424" s="19">
        <f t="shared" si="58"/>
        <v>12690300.000000009</v>
      </c>
      <c r="M424" s="21">
        <f t="shared" si="59"/>
        <v>1221360</v>
      </c>
    </row>
    <row r="425" spans="1:13" x14ac:dyDescent="0.2">
      <c r="A425" s="5">
        <v>40794</v>
      </c>
      <c r="C425" s="4">
        <v>2.8849999999999998</v>
      </c>
      <c r="D425" s="4">
        <v>2.835</v>
      </c>
      <c r="E425" s="4">
        <f t="shared" si="54"/>
        <v>0</v>
      </c>
      <c r="F425" s="4">
        <f t="shared" si="60"/>
        <v>0</v>
      </c>
      <c r="G425" s="15">
        <f t="shared" si="55"/>
        <v>0</v>
      </c>
      <c r="H425" s="8">
        <f t="shared" si="56"/>
        <v>-2.3000000000000131E-2</v>
      </c>
      <c r="I425" s="8">
        <f t="shared" si="57"/>
        <v>2.8849999999999998</v>
      </c>
      <c r="J425" s="8">
        <f t="shared" si="61"/>
        <v>-2.3000000000000131E-2</v>
      </c>
      <c r="K425" s="19">
        <f t="shared" si="62"/>
        <v>2.9985000000000022</v>
      </c>
      <c r="L425" s="19">
        <f t="shared" si="58"/>
        <v>12593700.000000007</v>
      </c>
      <c r="M425" s="21">
        <f t="shared" si="59"/>
        <v>1211700</v>
      </c>
    </row>
    <row r="426" spans="1:13" x14ac:dyDescent="0.2">
      <c r="A426" s="5">
        <v>40795</v>
      </c>
      <c r="C426" s="4">
        <v>2.7709999999999999</v>
      </c>
      <c r="D426" s="4">
        <v>2.7349999999999999</v>
      </c>
      <c r="E426" s="4">
        <f t="shared" si="54"/>
        <v>0</v>
      </c>
      <c r="F426" s="4">
        <f t="shared" si="60"/>
        <v>0</v>
      </c>
      <c r="G426" s="15">
        <f t="shared" si="55"/>
        <v>0</v>
      </c>
      <c r="H426" s="8">
        <f t="shared" si="56"/>
        <v>-0.11399999999999988</v>
      </c>
      <c r="I426" s="8">
        <f t="shared" si="57"/>
        <v>2.7709999999999999</v>
      </c>
      <c r="J426" s="8">
        <f t="shared" si="61"/>
        <v>-0.11399999999999988</v>
      </c>
      <c r="K426" s="19">
        <f t="shared" si="62"/>
        <v>2.8845000000000023</v>
      </c>
      <c r="L426" s="19">
        <f t="shared" si="58"/>
        <v>12114900.000000009</v>
      </c>
      <c r="M426" s="21">
        <f t="shared" si="59"/>
        <v>1163819.9999999998</v>
      </c>
    </row>
    <row r="427" spans="1:13" x14ac:dyDescent="0.2">
      <c r="A427" s="5">
        <v>40798</v>
      </c>
      <c r="C427" s="4">
        <v>2.738</v>
      </c>
      <c r="D427" s="4">
        <v>2.7109999999999999</v>
      </c>
      <c r="E427" s="4">
        <f t="shared" si="54"/>
        <v>0</v>
      </c>
      <c r="F427" s="4">
        <f t="shared" si="60"/>
        <v>0</v>
      </c>
      <c r="G427" s="15">
        <f t="shared" si="55"/>
        <v>0</v>
      </c>
      <c r="H427" s="8">
        <f t="shared" si="56"/>
        <v>-3.2999999999999918E-2</v>
      </c>
      <c r="I427" s="8">
        <f t="shared" si="57"/>
        <v>2.738</v>
      </c>
      <c r="J427" s="8">
        <f t="shared" si="61"/>
        <v>-3.2999999999999918E-2</v>
      </c>
      <c r="K427" s="19">
        <f t="shared" si="62"/>
        <v>2.8515000000000024</v>
      </c>
      <c r="L427" s="19">
        <f t="shared" si="58"/>
        <v>11976300.000000011</v>
      </c>
      <c r="M427" s="21">
        <f t="shared" si="59"/>
        <v>1149960</v>
      </c>
    </row>
    <row r="428" spans="1:13" x14ac:dyDescent="0.2">
      <c r="A428" s="5">
        <v>40799</v>
      </c>
      <c r="C428" s="4">
        <v>2.742</v>
      </c>
      <c r="D428" s="4">
        <v>2.7160000000000002</v>
      </c>
      <c r="E428" s="4">
        <f t="shared" si="54"/>
        <v>0</v>
      </c>
      <c r="F428" s="4">
        <f t="shared" si="60"/>
        <v>0</v>
      </c>
      <c r="G428" s="15">
        <f t="shared" si="55"/>
        <v>0</v>
      </c>
      <c r="H428" s="8">
        <f t="shared" si="56"/>
        <v>4.0000000000000036E-3</v>
      </c>
      <c r="I428" s="8">
        <f t="shared" si="57"/>
        <v>2.742</v>
      </c>
      <c r="J428" s="8">
        <f t="shared" si="61"/>
        <v>4.0000000000000036E-3</v>
      </c>
      <c r="K428" s="19">
        <f t="shared" si="62"/>
        <v>2.8555000000000024</v>
      </c>
      <c r="L428" s="19">
        <f t="shared" si="58"/>
        <v>11993100.000000009</v>
      </c>
      <c r="M428" s="21">
        <f t="shared" si="59"/>
        <v>1151640</v>
      </c>
    </row>
    <row r="429" spans="1:13" x14ac:dyDescent="0.2">
      <c r="A429" s="5">
        <v>40800</v>
      </c>
      <c r="C429" s="4">
        <v>2.726</v>
      </c>
      <c r="D429" s="4">
        <v>2.706</v>
      </c>
      <c r="E429" s="4">
        <f t="shared" si="54"/>
        <v>0</v>
      </c>
      <c r="F429" s="4">
        <f t="shared" si="60"/>
        <v>0</v>
      </c>
      <c r="G429" s="15">
        <f t="shared" si="55"/>
        <v>0</v>
      </c>
      <c r="H429" s="8">
        <f t="shared" si="56"/>
        <v>-1.6000000000000014E-2</v>
      </c>
      <c r="I429" s="8">
        <f t="shared" si="57"/>
        <v>2.726</v>
      </c>
      <c r="J429" s="8">
        <f t="shared" si="61"/>
        <v>-1.6000000000000014E-2</v>
      </c>
      <c r="K429" s="19">
        <f t="shared" si="62"/>
        <v>2.8395000000000024</v>
      </c>
      <c r="L429" s="19">
        <f t="shared" si="58"/>
        <v>11925900.000000009</v>
      </c>
      <c r="M429" s="21">
        <f t="shared" si="59"/>
        <v>1144920</v>
      </c>
    </row>
    <row r="430" spans="1:13" x14ac:dyDescent="0.2">
      <c r="A430" s="5">
        <v>40801</v>
      </c>
      <c r="C430" s="4">
        <v>2.7829999999999999</v>
      </c>
      <c r="D430" s="4">
        <v>2.7570000000000001</v>
      </c>
      <c r="E430" s="4">
        <f t="shared" si="54"/>
        <v>0</v>
      </c>
      <c r="F430" s="4">
        <f t="shared" si="60"/>
        <v>0</v>
      </c>
      <c r="G430" s="15">
        <f t="shared" si="55"/>
        <v>0</v>
      </c>
      <c r="H430" s="8">
        <f t="shared" si="56"/>
        <v>5.699999999999994E-2</v>
      </c>
      <c r="I430" s="8">
        <f t="shared" si="57"/>
        <v>2.7829999999999999</v>
      </c>
      <c r="J430" s="8">
        <f t="shared" si="61"/>
        <v>5.699999999999994E-2</v>
      </c>
      <c r="K430" s="19">
        <f t="shared" si="62"/>
        <v>2.8965000000000023</v>
      </c>
      <c r="L430" s="19">
        <f t="shared" si="58"/>
        <v>12165300.000000009</v>
      </c>
      <c r="M430" s="21">
        <f t="shared" si="59"/>
        <v>1168860</v>
      </c>
    </row>
    <row r="431" spans="1:13" x14ac:dyDescent="0.2">
      <c r="A431" s="5">
        <v>40802</v>
      </c>
      <c r="C431" s="4">
        <v>2.7839999999999998</v>
      </c>
      <c r="D431" s="4">
        <v>2.7589999999999999</v>
      </c>
      <c r="E431" s="4">
        <f t="shared" si="54"/>
        <v>0</v>
      </c>
      <c r="F431" s="4">
        <f t="shared" si="60"/>
        <v>0</v>
      </c>
      <c r="G431" s="15">
        <f t="shared" si="55"/>
        <v>0</v>
      </c>
      <c r="H431" s="8">
        <f t="shared" si="56"/>
        <v>9.9999999999988987E-4</v>
      </c>
      <c r="I431" s="8">
        <f t="shared" si="57"/>
        <v>2.7839999999999998</v>
      </c>
      <c r="J431" s="8">
        <f t="shared" si="61"/>
        <v>9.9999999999988987E-4</v>
      </c>
      <c r="K431" s="19">
        <f t="shared" si="62"/>
        <v>2.8975000000000022</v>
      </c>
      <c r="L431" s="19">
        <f t="shared" si="58"/>
        <v>12169500.000000009</v>
      </c>
      <c r="M431" s="21">
        <f t="shared" si="59"/>
        <v>1169280</v>
      </c>
    </row>
    <row r="432" spans="1:13" x14ac:dyDescent="0.2">
      <c r="A432" s="5">
        <v>40805</v>
      </c>
      <c r="C432" s="4">
        <v>2.6970000000000001</v>
      </c>
      <c r="D432" s="4">
        <v>2.6749999999999998</v>
      </c>
      <c r="E432" s="4">
        <f t="shared" si="54"/>
        <v>0</v>
      </c>
      <c r="F432" s="4">
        <f t="shared" si="60"/>
        <v>0</v>
      </c>
      <c r="G432" s="15">
        <f t="shared" si="55"/>
        <v>0</v>
      </c>
      <c r="H432" s="8">
        <f t="shared" si="56"/>
        <v>-8.6999999999999744E-2</v>
      </c>
      <c r="I432" s="8">
        <f t="shared" si="57"/>
        <v>2.6970000000000001</v>
      </c>
      <c r="J432" s="8">
        <f t="shared" si="61"/>
        <v>-8.6999999999999744E-2</v>
      </c>
      <c r="K432" s="19">
        <f t="shared" si="62"/>
        <v>2.8105000000000024</v>
      </c>
      <c r="L432" s="19">
        <f t="shared" si="58"/>
        <v>11804100.000000009</v>
      </c>
      <c r="M432" s="21">
        <f t="shared" si="59"/>
        <v>1132740</v>
      </c>
    </row>
    <row r="433" spans="1:13" x14ac:dyDescent="0.2">
      <c r="A433" s="5">
        <v>40806</v>
      </c>
      <c r="C433" s="4">
        <v>2.7010000000000001</v>
      </c>
      <c r="D433" s="4">
        <v>2.6840000000000002</v>
      </c>
      <c r="E433" s="4">
        <f t="shared" si="54"/>
        <v>0</v>
      </c>
      <c r="F433" s="4">
        <f t="shared" si="60"/>
        <v>0</v>
      </c>
      <c r="G433" s="15">
        <f t="shared" si="55"/>
        <v>0</v>
      </c>
      <c r="H433" s="8">
        <f t="shared" si="56"/>
        <v>4.0000000000000036E-3</v>
      </c>
      <c r="I433" s="8">
        <f t="shared" si="57"/>
        <v>2.7010000000000001</v>
      </c>
      <c r="J433" s="8">
        <f t="shared" si="61"/>
        <v>4.0000000000000036E-3</v>
      </c>
      <c r="K433" s="19">
        <f t="shared" si="62"/>
        <v>2.8145000000000024</v>
      </c>
      <c r="L433" s="19">
        <f t="shared" si="58"/>
        <v>11820900.000000011</v>
      </c>
      <c r="M433" s="21">
        <f t="shared" si="59"/>
        <v>1134420</v>
      </c>
    </row>
    <row r="434" spans="1:13" x14ac:dyDescent="0.2">
      <c r="A434" s="5">
        <v>40807</v>
      </c>
      <c r="C434" s="4">
        <v>2.6669999999999998</v>
      </c>
      <c r="D434" s="4">
        <v>2.6560000000000001</v>
      </c>
      <c r="E434" s="4">
        <f t="shared" si="54"/>
        <v>0</v>
      </c>
      <c r="F434" s="4">
        <f t="shared" si="60"/>
        <v>0</v>
      </c>
      <c r="G434" s="15">
        <f t="shared" si="55"/>
        <v>0</v>
      </c>
      <c r="H434" s="8">
        <f t="shared" si="56"/>
        <v>-3.4000000000000252E-2</v>
      </c>
      <c r="I434" s="8">
        <f t="shared" si="57"/>
        <v>2.6669999999999998</v>
      </c>
      <c r="J434" s="8">
        <f t="shared" si="61"/>
        <v>-3.4000000000000252E-2</v>
      </c>
      <c r="K434" s="19">
        <f t="shared" si="62"/>
        <v>2.7805000000000022</v>
      </c>
      <c r="L434" s="19">
        <f t="shared" si="58"/>
        <v>11678100.000000009</v>
      </c>
      <c r="M434" s="21">
        <f t="shared" si="59"/>
        <v>1120140</v>
      </c>
    </row>
    <row r="435" spans="1:13" x14ac:dyDescent="0.2">
      <c r="A435" s="5">
        <v>40808</v>
      </c>
      <c r="C435" s="4">
        <v>2.56</v>
      </c>
      <c r="D435" s="4">
        <v>2.544</v>
      </c>
      <c r="E435" s="4">
        <f t="shared" si="54"/>
        <v>0</v>
      </c>
      <c r="F435" s="4">
        <f t="shared" si="60"/>
        <v>0</v>
      </c>
      <c r="G435" s="15">
        <f t="shared" si="55"/>
        <v>0</v>
      </c>
      <c r="H435" s="8">
        <f t="shared" si="56"/>
        <v>-0.10699999999999976</v>
      </c>
      <c r="I435" s="8">
        <f t="shared" si="57"/>
        <v>2.56</v>
      </c>
      <c r="J435" s="8">
        <f t="shared" si="61"/>
        <v>-0.10699999999999976</v>
      </c>
      <c r="K435" s="19">
        <f t="shared" si="62"/>
        <v>2.6735000000000024</v>
      </c>
      <c r="L435" s="19">
        <f t="shared" si="58"/>
        <v>11228700.000000011</v>
      </c>
      <c r="M435" s="21">
        <f t="shared" si="59"/>
        <v>1075200</v>
      </c>
    </row>
    <row r="436" spans="1:13" x14ac:dyDescent="0.2">
      <c r="A436" s="5">
        <v>40809</v>
      </c>
      <c r="C436" s="4">
        <v>2.5550000000000002</v>
      </c>
      <c r="D436" s="4">
        <v>2.524</v>
      </c>
      <c r="E436" s="4">
        <f t="shared" si="54"/>
        <v>1</v>
      </c>
      <c r="F436" s="4">
        <f t="shared" si="60"/>
        <v>1</v>
      </c>
      <c r="G436" s="15">
        <f t="shared" si="55"/>
        <v>1E-3</v>
      </c>
      <c r="H436" s="8">
        <f t="shared" si="56"/>
        <v>-4.9999999999998934E-3</v>
      </c>
      <c r="I436" s="8">
        <f t="shared" si="57"/>
        <v>2.5540000000000003</v>
      </c>
      <c r="J436" s="8">
        <f t="shared" si="61"/>
        <v>-4.9999999999998934E-3</v>
      </c>
      <c r="K436" s="19">
        <f t="shared" si="62"/>
        <v>2.6675000000000026</v>
      </c>
      <c r="L436" s="19">
        <f t="shared" si="58"/>
        <v>11203500.000000011</v>
      </c>
      <c r="M436" s="21">
        <f t="shared" si="59"/>
        <v>1072680.0000000002</v>
      </c>
    </row>
    <row r="437" spans="1:13" x14ac:dyDescent="0.2">
      <c r="A437" s="5">
        <v>40812</v>
      </c>
      <c r="C437" s="4">
        <v>2.569</v>
      </c>
      <c r="D437" s="4">
        <v>2.528</v>
      </c>
      <c r="E437" s="4">
        <f t="shared" si="54"/>
        <v>0</v>
      </c>
      <c r="F437" s="4">
        <f t="shared" si="60"/>
        <v>2</v>
      </c>
      <c r="G437" s="15">
        <f t="shared" si="55"/>
        <v>0</v>
      </c>
      <c r="H437" s="8">
        <f t="shared" si="56"/>
        <v>1.399999999999979E-2</v>
      </c>
      <c r="I437" s="8">
        <f t="shared" si="57"/>
        <v>2.569</v>
      </c>
      <c r="J437" s="8">
        <f t="shared" si="61"/>
        <v>4.0000000000000036E-3</v>
      </c>
      <c r="K437" s="19">
        <f t="shared" si="62"/>
        <v>2.6715000000000027</v>
      </c>
      <c r="L437" s="19">
        <f t="shared" si="58"/>
        <v>11220300.000000011</v>
      </c>
      <c r="M437" s="21">
        <f t="shared" si="59"/>
        <v>1078980</v>
      </c>
    </row>
    <row r="438" spans="1:13" x14ac:dyDescent="0.2">
      <c r="A438" s="5">
        <v>40813</v>
      </c>
      <c r="C438" s="4">
        <v>2.6960000000000002</v>
      </c>
      <c r="D438" s="4">
        <v>2.6360000000000001</v>
      </c>
      <c r="E438" s="4">
        <f t="shared" si="54"/>
        <v>0</v>
      </c>
      <c r="F438" s="4">
        <f t="shared" si="60"/>
        <v>3</v>
      </c>
      <c r="G438" s="15">
        <f t="shared" si="55"/>
        <v>0</v>
      </c>
      <c r="H438" s="8">
        <f t="shared" si="56"/>
        <v>0.12700000000000022</v>
      </c>
      <c r="I438" s="8">
        <f t="shared" si="57"/>
        <v>2.6960000000000002</v>
      </c>
      <c r="J438" s="8">
        <f t="shared" si="61"/>
        <v>0.1080000000000001</v>
      </c>
      <c r="K438" s="19">
        <f t="shared" si="62"/>
        <v>2.7795000000000027</v>
      </c>
      <c r="L438" s="19">
        <f t="shared" si="58"/>
        <v>11673900.000000011</v>
      </c>
      <c r="M438" s="21">
        <f t="shared" si="59"/>
        <v>1132320</v>
      </c>
    </row>
    <row r="439" spans="1:13" x14ac:dyDescent="0.2">
      <c r="A439" s="5">
        <v>40814</v>
      </c>
      <c r="C439" s="4">
        <v>2.6509999999999998</v>
      </c>
      <c r="D439" s="4">
        <v>2.5750000000000002</v>
      </c>
      <c r="E439" s="4">
        <f t="shared" si="54"/>
        <v>0</v>
      </c>
      <c r="F439" s="4">
        <f t="shared" si="60"/>
        <v>4</v>
      </c>
      <c r="G439" s="15">
        <f t="shared" si="55"/>
        <v>0</v>
      </c>
      <c r="H439" s="8">
        <f t="shared" si="56"/>
        <v>-4.5000000000000373E-2</v>
      </c>
      <c r="I439" s="8">
        <f t="shared" si="57"/>
        <v>2.6509999999999998</v>
      </c>
      <c r="J439" s="8">
        <f t="shared" si="61"/>
        <v>-6.0999999999999943E-2</v>
      </c>
      <c r="K439" s="19">
        <f t="shared" si="62"/>
        <v>2.7185000000000028</v>
      </c>
      <c r="L439" s="19">
        <f t="shared" si="58"/>
        <v>11417700.000000013</v>
      </c>
      <c r="M439" s="21">
        <f t="shared" si="59"/>
        <v>1113419.9999999998</v>
      </c>
    </row>
    <row r="440" spans="1:13" x14ac:dyDescent="0.2">
      <c r="A440" s="5">
        <v>40815</v>
      </c>
      <c r="C440" s="4">
        <v>2.6190000000000002</v>
      </c>
      <c r="D440" s="4">
        <v>2.5590000000000002</v>
      </c>
      <c r="E440" s="4">
        <f t="shared" si="54"/>
        <v>0</v>
      </c>
      <c r="F440" s="4">
        <f t="shared" si="60"/>
        <v>5</v>
      </c>
      <c r="G440" s="15">
        <f t="shared" si="55"/>
        <v>0</v>
      </c>
      <c r="H440" s="8">
        <f t="shared" si="56"/>
        <v>-3.1999999999999584E-2</v>
      </c>
      <c r="I440" s="8">
        <f t="shared" si="57"/>
        <v>2.6190000000000002</v>
      </c>
      <c r="J440" s="8">
        <f t="shared" si="61"/>
        <v>-1.6000000000000014E-2</v>
      </c>
      <c r="K440" s="19">
        <f t="shared" si="62"/>
        <v>2.7025000000000028</v>
      </c>
      <c r="L440" s="19">
        <f t="shared" si="58"/>
        <v>11350500.000000011</v>
      </c>
      <c r="M440" s="21">
        <f t="shared" si="59"/>
        <v>1099980.0000000002</v>
      </c>
    </row>
    <row r="441" spans="1:13" x14ac:dyDescent="0.2">
      <c r="A441" s="5">
        <v>40816</v>
      </c>
      <c r="C441" s="4">
        <v>2.6259999999999999</v>
      </c>
      <c r="D441" s="4">
        <v>2.5379999999999998</v>
      </c>
      <c r="E441" s="4">
        <f t="shared" si="54"/>
        <v>2</v>
      </c>
      <c r="F441" s="4">
        <f t="shared" si="60"/>
        <v>0</v>
      </c>
      <c r="G441" s="15">
        <f t="shared" si="55"/>
        <v>0</v>
      </c>
      <c r="H441" s="8">
        <f t="shared" si="56"/>
        <v>6.9999999999996732E-3</v>
      </c>
      <c r="I441" s="8">
        <f t="shared" si="57"/>
        <v>2.6259999999999999</v>
      </c>
      <c r="J441" s="8">
        <f t="shared" si="61"/>
        <v>-2.1000000000000352E-2</v>
      </c>
      <c r="K441" s="19">
        <f t="shared" si="62"/>
        <v>2.6815000000000024</v>
      </c>
      <c r="L441" s="19">
        <f t="shared" si="58"/>
        <v>11262300.000000011</v>
      </c>
      <c r="M441" s="21">
        <f t="shared" si="59"/>
        <v>1102919.9999999998</v>
      </c>
    </row>
    <row r="442" spans="1:13" x14ac:dyDescent="0.2">
      <c r="A442" s="5">
        <v>40819</v>
      </c>
      <c r="C442" s="4">
        <v>2.5110000000000001</v>
      </c>
      <c r="D442" s="4">
        <v>2.4630000000000001</v>
      </c>
      <c r="E442" s="4">
        <f t="shared" si="54"/>
        <v>0</v>
      </c>
      <c r="F442" s="4">
        <f t="shared" si="60"/>
        <v>0</v>
      </c>
      <c r="G442" s="15">
        <f t="shared" si="55"/>
        <v>0</v>
      </c>
      <c r="H442" s="8">
        <f t="shared" si="56"/>
        <v>-0.11499999999999977</v>
      </c>
      <c r="I442" s="8">
        <f t="shared" si="57"/>
        <v>2.5110000000000001</v>
      </c>
      <c r="J442" s="8">
        <f t="shared" si="61"/>
        <v>-2.6999999999999691E-2</v>
      </c>
      <c r="K442" s="19">
        <f t="shared" si="62"/>
        <v>2.6545000000000027</v>
      </c>
      <c r="L442" s="19">
        <f t="shared" si="58"/>
        <v>11148900.000000011</v>
      </c>
      <c r="M442" s="21">
        <f t="shared" si="59"/>
        <v>1054620</v>
      </c>
    </row>
    <row r="443" spans="1:13" x14ac:dyDescent="0.2">
      <c r="A443" s="5">
        <v>40820</v>
      </c>
      <c r="C443" s="4">
        <v>2.488</v>
      </c>
      <c r="D443" s="4">
        <v>2.4319999999999999</v>
      </c>
      <c r="E443" s="4">
        <f t="shared" si="54"/>
        <v>0</v>
      </c>
      <c r="F443" s="4">
        <f t="shared" si="60"/>
        <v>0</v>
      </c>
      <c r="G443" s="15">
        <f t="shared" si="55"/>
        <v>0</v>
      </c>
      <c r="H443" s="8">
        <f t="shared" si="56"/>
        <v>-2.3000000000000131E-2</v>
      </c>
      <c r="I443" s="8">
        <f t="shared" si="57"/>
        <v>2.488</v>
      </c>
      <c r="J443" s="8">
        <f t="shared" si="61"/>
        <v>-2.3000000000000131E-2</v>
      </c>
      <c r="K443" s="19">
        <f t="shared" si="62"/>
        <v>2.6315000000000026</v>
      </c>
      <c r="L443" s="19">
        <f t="shared" si="58"/>
        <v>11052300.000000011</v>
      </c>
      <c r="M443" s="21">
        <f t="shared" si="59"/>
        <v>1044960</v>
      </c>
    </row>
    <row r="444" spans="1:13" x14ac:dyDescent="0.2">
      <c r="A444" s="5">
        <v>40821</v>
      </c>
      <c r="C444" s="4">
        <v>2.569</v>
      </c>
      <c r="D444" s="4">
        <v>2.5070000000000001</v>
      </c>
      <c r="E444" s="4">
        <f t="shared" si="54"/>
        <v>0</v>
      </c>
      <c r="F444" s="4">
        <f t="shared" si="60"/>
        <v>0</v>
      </c>
      <c r="G444" s="15">
        <f t="shared" si="55"/>
        <v>0</v>
      </c>
      <c r="H444" s="8">
        <f t="shared" si="56"/>
        <v>8.0999999999999961E-2</v>
      </c>
      <c r="I444" s="8">
        <f t="shared" si="57"/>
        <v>2.569</v>
      </c>
      <c r="J444" s="8">
        <f t="shared" si="61"/>
        <v>8.0999999999999961E-2</v>
      </c>
      <c r="K444" s="19">
        <f t="shared" si="62"/>
        <v>2.7125000000000026</v>
      </c>
      <c r="L444" s="19">
        <f t="shared" si="58"/>
        <v>11392500.000000011</v>
      </c>
      <c r="M444" s="21">
        <f t="shared" si="59"/>
        <v>1078980</v>
      </c>
    </row>
    <row r="445" spans="1:13" x14ac:dyDescent="0.2">
      <c r="A445" s="5">
        <v>40822</v>
      </c>
      <c r="C445" s="4">
        <v>2.6859999999999999</v>
      </c>
      <c r="D445" s="4">
        <v>2.609</v>
      </c>
      <c r="E445" s="4">
        <f t="shared" si="54"/>
        <v>0</v>
      </c>
      <c r="F445" s="4">
        <f t="shared" si="60"/>
        <v>0</v>
      </c>
      <c r="G445" s="15">
        <f t="shared" si="55"/>
        <v>0</v>
      </c>
      <c r="H445" s="8">
        <f t="shared" si="56"/>
        <v>0.11699999999999999</v>
      </c>
      <c r="I445" s="8">
        <f t="shared" si="57"/>
        <v>2.6859999999999999</v>
      </c>
      <c r="J445" s="8">
        <f t="shared" si="61"/>
        <v>0.11699999999999999</v>
      </c>
      <c r="K445" s="19">
        <f t="shared" si="62"/>
        <v>2.8295000000000026</v>
      </c>
      <c r="L445" s="19">
        <f t="shared" si="58"/>
        <v>11883900.000000011</v>
      </c>
      <c r="M445" s="21">
        <f t="shared" si="59"/>
        <v>1128120</v>
      </c>
    </row>
    <row r="446" spans="1:13" x14ac:dyDescent="0.2">
      <c r="A446" s="5">
        <v>40823</v>
      </c>
      <c r="C446" s="4">
        <v>2.6480000000000001</v>
      </c>
      <c r="D446" s="4">
        <v>2.5870000000000002</v>
      </c>
      <c r="E446" s="4">
        <f t="shared" si="54"/>
        <v>0</v>
      </c>
      <c r="F446" s="4">
        <f t="shared" si="60"/>
        <v>0</v>
      </c>
      <c r="G446" s="15">
        <f t="shared" si="55"/>
        <v>0</v>
      </c>
      <c r="H446" s="8">
        <f t="shared" si="56"/>
        <v>-3.7999999999999812E-2</v>
      </c>
      <c r="I446" s="8">
        <f t="shared" si="57"/>
        <v>2.6480000000000001</v>
      </c>
      <c r="J446" s="8">
        <f t="shared" si="61"/>
        <v>-3.7999999999999812E-2</v>
      </c>
      <c r="K446" s="19">
        <f t="shared" si="62"/>
        <v>2.7915000000000028</v>
      </c>
      <c r="L446" s="19">
        <f t="shared" si="58"/>
        <v>11724300.000000011</v>
      </c>
      <c r="M446" s="21">
        <f t="shared" si="59"/>
        <v>1112160</v>
      </c>
    </row>
    <row r="447" spans="1:13" x14ac:dyDescent="0.2">
      <c r="A447" s="5">
        <v>40826</v>
      </c>
      <c r="C447" s="4">
        <v>2.6949999999999998</v>
      </c>
      <c r="D447" s="4">
        <v>2.6320000000000001</v>
      </c>
      <c r="E447" s="4">
        <f t="shared" si="54"/>
        <v>0</v>
      </c>
      <c r="F447" s="4">
        <f t="shared" si="60"/>
        <v>0</v>
      </c>
      <c r="G447" s="15">
        <f t="shared" si="55"/>
        <v>0</v>
      </c>
      <c r="H447" s="8">
        <f t="shared" si="56"/>
        <v>4.6999999999999709E-2</v>
      </c>
      <c r="I447" s="8">
        <f t="shared" si="57"/>
        <v>2.6949999999999998</v>
      </c>
      <c r="J447" s="8">
        <f t="shared" si="61"/>
        <v>4.6999999999999709E-2</v>
      </c>
      <c r="K447" s="19">
        <f t="shared" si="62"/>
        <v>2.8385000000000025</v>
      </c>
      <c r="L447" s="19">
        <f t="shared" si="58"/>
        <v>11921700.000000011</v>
      </c>
      <c r="M447" s="21">
        <f t="shared" si="59"/>
        <v>1131900</v>
      </c>
    </row>
    <row r="448" spans="1:13" x14ac:dyDescent="0.2">
      <c r="A448" s="5">
        <v>40827</v>
      </c>
      <c r="C448" s="4">
        <v>2.7480000000000002</v>
      </c>
      <c r="D448" s="4">
        <v>2.6760000000000002</v>
      </c>
      <c r="E448" s="4">
        <f t="shared" si="54"/>
        <v>0</v>
      </c>
      <c r="F448" s="4">
        <f t="shared" si="60"/>
        <v>0</v>
      </c>
      <c r="G448" s="15">
        <f t="shared" si="55"/>
        <v>0</v>
      </c>
      <c r="H448" s="8">
        <f t="shared" si="56"/>
        <v>5.300000000000038E-2</v>
      </c>
      <c r="I448" s="8">
        <f t="shared" si="57"/>
        <v>2.7480000000000002</v>
      </c>
      <c r="J448" s="8">
        <f t="shared" si="61"/>
        <v>5.300000000000038E-2</v>
      </c>
      <c r="K448" s="19">
        <f t="shared" si="62"/>
        <v>2.8915000000000028</v>
      </c>
      <c r="L448" s="19">
        <f t="shared" si="58"/>
        <v>12144300.000000011</v>
      </c>
      <c r="M448" s="21">
        <f t="shared" si="59"/>
        <v>1154160</v>
      </c>
    </row>
    <row r="449" spans="1:13" x14ac:dyDescent="0.2">
      <c r="A449" s="5">
        <v>40828</v>
      </c>
      <c r="C449" s="4">
        <v>2.7490000000000001</v>
      </c>
      <c r="D449" s="4">
        <v>2.6850000000000001</v>
      </c>
      <c r="E449" s="4">
        <f t="shared" si="54"/>
        <v>0</v>
      </c>
      <c r="F449" s="4">
        <f t="shared" si="60"/>
        <v>0</v>
      </c>
      <c r="G449" s="15">
        <f t="shared" si="55"/>
        <v>0</v>
      </c>
      <c r="H449" s="8">
        <f t="shared" si="56"/>
        <v>9.9999999999988987E-4</v>
      </c>
      <c r="I449" s="8">
        <f t="shared" si="57"/>
        <v>2.7490000000000001</v>
      </c>
      <c r="J449" s="8">
        <f t="shared" si="61"/>
        <v>9.9999999999988987E-4</v>
      </c>
      <c r="K449" s="19">
        <f t="shared" si="62"/>
        <v>2.8925000000000027</v>
      </c>
      <c r="L449" s="19">
        <f t="shared" si="58"/>
        <v>12148500.000000011</v>
      </c>
      <c r="M449" s="21">
        <f t="shared" si="59"/>
        <v>1154580.0000000002</v>
      </c>
    </row>
    <row r="450" spans="1:13" x14ac:dyDescent="0.2">
      <c r="A450" s="5">
        <v>40829</v>
      </c>
      <c r="C450" s="4">
        <v>2.758</v>
      </c>
      <c r="D450" s="4">
        <v>2.6970000000000001</v>
      </c>
      <c r="E450" s="4">
        <f t="shared" ref="E450:E513" si="63">IF(COUNTIF($B:$B, A455) &gt; 0, 1, IF(COUNTIF($B:$B, A450) &gt; 0, 2, 0))</f>
        <v>0</v>
      </c>
      <c r="F450" s="4">
        <f t="shared" si="60"/>
        <v>0</v>
      </c>
      <c r="G450" s="15">
        <f t="shared" si="55"/>
        <v>0</v>
      </c>
      <c r="H450" s="8">
        <f t="shared" si="56"/>
        <v>8.999999999999897E-3</v>
      </c>
      <c r="I450" s="8">
        <f t="shared" si="57"/>
        <v>2.758</v>
      </c>
      <c r="J450" s="8">
        <f t="shared" si="61"/>
        <v>8.999999999999897E-3</v>
      </c>
      <c r="K450" s="19">
        <f t="shared" si="62"/>
        <v>2.9015000000000026</v>
      </c>
      <c r="L450" s="19">
        <f t="shared" si="58"/>
        <v>12186300.000000011</v>
      </c>
      <c r="M450" s="21">
        <f t="shared" si="59"/>
        <v>1158360</v>
      </c>
    </row>
    <row r="451" spans="1:13" x14ac:dyDescent="0.2">
      <c r="A451" s="5">
        <v>40830</v>
      </c>
      <c r="C451" s="4">
        <v>2.8250000000000002</v>
      </c>
      <c r="D451" s="4">
        <v>2.77</v>
      </c>
      <c r="E451" s="4">
        <f t="shared" si="63"/>
        <v>0</v>
      </c>
      <c r="F451" s="4">
        <f t="shared" si="60"/>
        <v>0</v>
      </c>
      <c r="G451" s="15">
        <f t="shared" ref="G451:G514" si="64">IF(E451=1,2*(E451*0.0005),0)</f>
        <v>0</v>
      </c>
      <c r="H451" s="8">
        <f t="shared" ref="H451:H514" si="65">C451-C450</f>
        <v>6.7000000000000171E-2</v>
      </c>
      <c r="I451" s="8">
        <f t="shared" ref="I451:I514" si="66">(C451-G451)</f>
        <v>2.8250000000000002</v>
      </c>
      <c r="J451" s="8">
        <f t="shared" si="61"/>
        <v>6.7000000000000171E-2</v>
      </c>
      <c r="K451" s="19">
        <f t="shared" si="62"/>
        <v>2.9685000000000028</v>
      </c>
      <c r="L451" s="19">
        <f t="shared" ref="L451:L514" si="67">K451*100*42000</f>
        <v>12467700.000000013</v>
      </c>
      <c r="M451" s="21">
        <f t="shared" ref="M451:M514" si="68">I451*100*4200</f>
        <v>1186500</v>
      </c>
    </row>
    <row r="452" spans="1:13" x14ac:dyDescent="0.2">
      <c r="A452" s="5">
        <v>40833</v>
      </c>
      <c r="C452" s="4">
        <v>2.7429999999999999</v>
      </c>
      <c r="D452" s="4">
        <v>2.7090000000000001</v>
      </c>
      <c r="E452" s="4">
        <f t="shared" si="63"/>
        <v>0</v>
      </c>
      <c r="F452" s="4">
        <f t="shared" ref="F452:F515" si="69">IF(E452=1, 1, IF(AND(F451&gt;0, E452&lt;&gt;2), F451+1, 0))</f>
        <v>0</v>
      </c>
      <c r="G452" s="15">
        <f t="shared" si="64"/>
        <v>0</v>
      </c>
      <c r="H452" s="8">
        <f t="shared" si="65"/>
        <v>-8.2000000000000295E-2</v>
      </c>
      <c r="I452" s="8">
        <f t="shared" si="66"/>
        <v>2.7429999999999999</v>
      </c>
      <c r="J452" s="8">
        <f t="shared" ref="J452:J515" si="70">IF(E451=2,C452-D451,IF(F451&gt;=1,D452-D451,C452-C451))</f>
        <v>-8.2000000000000295E-2</v>
      </c>
      <c r="K452" s="19">
        <f t="shared" ref="K452:K515" si="71">K451+J452-G452</f>
        <v>2.8865000000000025</v>
      </c>
      <c r="L452" s="19">
        <f t="shared" si="67"/>
        <v>12123300.000000011</v>
      </c>
      <c r="M452" s="21">
        <f t="shared" si="68"/>
        <v>1152060</v>
      </c>
    </row>
    <row r="453" spans="1:13" x14ac:dyDescent="0.2">
      <c r="A453" s="5">
        <v>40834</v>
      </c>
      <c r="C453" s="4">
        <v>2.7469999999999999</v>
      </c>
      <c r="D453" s="4">
        <v>2.7170000000000001</v>
      </c>
      <c r="E453" s="4">
        <f t="shared" si="63"/>
        <v>0</v>
      </c>
      <c r="F453" s="4">
        <f t="shared" si="69"/>
        <v>0</v>
      </c>
      <c r="G453" s="15">
        <f t="shared" si="64"/>
        <v>0</v>
      </c>
      <c r="H453" s="8">
        <f t="shared" si="65"/>
        <v>4.0000000000000036E-3</v>
      </c>
      <c r="I453" s="8">
        <f t="shared" si="66"/>
        <v>2.7469999999999999</v>
      </c>
      <c r="J453" s="8">
        <f t="shared" si="70"/>
        <v>4.0000000000000036E-3</v>
      </c>
      <c r="K453" s="19">
        <f t="shared" si="71"/>
        <v>2.8905000000000025</v>
      </c>
      <c r="L453" s="19">
        <f t="shared" si="67"/>
        <v>12140100.000000009</v>
      </c>
      <c r="M453" s="21">
        <f t="shared" si="68"/>
        <v>1153740</v>
      </c>
    </row>
    <row r="454" spans="1:13" x14ac:dyDescent="0.2">
      <c r="A454" s="5">
        <v>40835</v>
      </c>
      <c r="C454" s="4">
        <v>2.6720000000000002</v>
      </c>
      <c r="D454" s="4">
        <v>2.645</v>
      </c>
      <c r="E454" s="4">
        <f t="shared" si="63"/>
        <v>0</v>
      </c>
      <c r="F454" s="4">
        <f t="shared" si="69"/>
        <v>0</v>
      </c>
      <c r="G454" s="15">
        <f t="shared" si="64"/>
        <v>0</v>
      </c>
      <c r="H454" s="8">
        <f t="shared" si="65"/>
        <v>-7.4999999999999734E-2</v>
      </c>
      <c r="I454" s="8">
        <f t="shared" si="66"/>
        <v>2.6720000000000002</v>
      </c>
      <c r="J454" s="8">
        <f t="shared" si="70"/>
        <v>-7.4999999999999734E-2</v>
      </c>
      <c r="K454" s="19">
        <f t="shared" si="71"/>
        <v>2.8155000000000028</v>
      </c>
      <c r="L454" s="19">
        <f t="shared" si="67"/>
        <v>11825100.000000013</v>
      </c>
      <c r="M454" s="21">
        <f t="shared" si="68"/>
        <v>1122240</v>
      </c>
    </row>
    <row r="455" spans="1:13" x14ac:dyDescent="0.2">
      <c r="A455" s="5">
        <v>40836</v>
      </c>
      <c r="C455" s="4">
        <v>2.6760000000000002</v>
      </c>
      <c r="D455" s="4">
        <v>2.657</v>
      </c>
      <c r="E455" s="4">
        <f t="shared" si="63"/>
        <v>0</v>
      </c>
      <c r="F455" s="4">
        <f t="shared" si="69"/>
        <v>0</v>
      </c>
      <c r="G455" s="15">
        <f t="shared" si="64"/>
        <v>0</v>
      </c>
      <c r="H455" s="8">
        <f t="shared" si="65"/>
        <v>4.0000000000000036E-3</v>
      </c>
      <c r="I455" s="8">
        <f t="shared" si="66"/>
        <v>2.6760000000000002</v>
      </c>
      <c r="J455" s="8">
        <f t="shared" si="70"/>
        <v>4.0000000000000036E-3</v>
      </c>
      <c r="K455" s="19">
        <f t="shared" si="71"/>
        <v>2.8195000000000028</v>
      </c>
      <c r="L455" s="19">
        <f t="shared" si="67"/>
        <v>11841900.000000011</v>
      </c>
      <c r="M455" s="21">
        <f t="shared" si="68"/>
        <v>1123920</v>
      </c>
    </row>
    <row r="456" spans="1:13" x14ac:dyDescent="0.2">
      <c r="A456" s="5">
        <v>40837</v>
      </c>
      <c r="C456" s="4">
        <v>2.6850000000000001</v>
      </c>
      <c r="D456" s="4">
        <v>2.6579999999999999</v>
      </c>
      <c r="E456" s="4">
        <f t="shared" si="63"/>
        <v>0</v>
      </c>
      <c r="F456" s="4">
        <f t="shared" si="69"/>
        <v>0</v>
      </c>
      <c r="G456" s="15">
        <f t="shared" si="64"/>
        <v>0</v>
      </c>
      <c r="H456" s="8">
        <f t="shared" si="65"/>
        <v>8.999999999999897E-3</v>
      </c>
      <c r="I456" s="8">
        <f t="shared" si="66"/>
        <v>2.6850000000000001</v>
      </c>
      <c r="J456" s="8">
        <f t="shared" si="70"/>
        <v>8.999999999999897E-3</v>
      </c>
      <c r="K456" s="19">
        <f t="shared" si="71"/>
        <v>2.8285000000000027</v>
      </c>
      <c r="L456" s="19">
        <f t="shared" si="67"/>
        <v>11879700.000000011</v>
      </c>
      <c r="M456" s="21">
        <f t="shared" si="68"/>
        <v>1127700</v>
      </c>
    </row>
    <row r="457" spans="1:13" x14ac:dyDescent="0.2">
      <c r="A457" s="5">
        <v>40840</v>
      </c>
      <c r="C457" s="4">
        <v>2.6890000000000001</v>
      </c>
      <c r="D457" s="4">
        <v>2.67</v>
      </c>
      <c r="E457" s="4">
        <f t="shared" si="63"/>
        <v>1</v>
      </c>
      <c r="F457" s="4">
        <f t="shared" si="69"/>
        <v>1</v>
      </c>
      <c r="G457" s="15">
        <f t="shared" si="64"/>
        <v>1E-3</v>
      </c>
      <c r="H457" s="8">
        <f t="shared" si="65"/>
        <v>4.0000000000000036E-3</v>
      </c>
      <c r="I457" s="8">
        <f t="shared" si="66"/>
        <v>2.6880000000000002</v>
      </c>
      <c r="J457" s="8">
        <f t="shared" si="70"/>
        <v>4.0000000000000036E-3</v>
      </c>
      <c r="K457" s="19">
        <f t="shared" si="71"/>
        <v>2.8315000000000028</v>
      </c>
      <c r="L457" s="19">
        <f t="shared" si="67"/>
        <v>11892300.000000011</v>
      </c>
      <c r="M457" s="21">
        <f t="shared" si="68"/>
        <v>1128960</v>
      </c>
    </row>
    <row r="458" spans="1:13" x14ac:dyDescent="0.2">
      <c r="A458" s="5">
        <v>40841</v>
      </c>
      <c r="C458" s="4">
        <v>2.7</v>
      </c>
      <c r="D458" s="4">
        <v>2.6749999999999998</v>
      </c>
      <c r="E458" s="4">
        <f t="shared" si="63"/>
        <v>0</v>
      </c>
      <c r="F458" s="4">
        <f t="shared" si="69"/>
        <v>2</v>
      </c>
      <c r="G458" s="15">
        <f t="shared" si="64"/>
        <v>0</v>
      </c>
      <c r="H458" s="8">
        <f t="shared" si="65"/>
        <v>1.1000000000000121E-2</v>
      </c>
      <c r="I458" s="8">
        <f t="shared" si="66"/>
        <v>2.7</v>
      </c>
      <c r="J458" s="8">
        <f t="shared" si="70"/>
        <v>4.9999999999998934E-3</v>
      </c>
      <c r="K458" s="19">
        <f t="shared" si="71"/>
        <v>2.8365000000000027</v>
      </c>
      <c r="L458" s="19">
        <f t="shared" si="67"/>
        <v>11913300.000000011</v>
      </c>
      <c r="M458" s="21">
        <f t="shared" si="68"/>
        <v>1134000</v>
      </c>
    </row>
    <row r="459" spans="1:13" x14ac:dyDescent="0.2">
      <c r="A459" s="5">
        <v>40842</v>
      </c>
      <c r="C459" s="4">
        <v>2.6520000000000001</v>
      </c>
      <c r="D459" s="4">
        <v>2.625</v>
      </c>
      <c r="E459" s="4">
        <f t="shared" si="63"/>
        <v>0</v>
      </c>
      <c r="F459" s="4">
        <f t="shared" si="69"/>
        <v>3</v>
      </c>
      <c r="G459" s="15">
        <f t="shared" si="64"/>
        <v>0</v>
      </c>
      <c r="H459" s="8">
        <f t="shared" si="65"/>
        <v>-4.8000000000000043E-2</v>
      </c>
      <c r="I459" s="8">
        <f t="shared" si="66"/>
        <v>2.6520000000000001</v>
      </c>
      <c r="J459" s="8">
        <f t="shared" si="70"/>
        <v>-4.9999999999999822E-2</v>
      </c>
      <c r="K459" s="19">
        <f t="shared" si="71"/>
        <v>2.7865000000000029</v>
      </c>
      <c r="L459" s="19">
        <f t="shared" si="67"/>
        <v>11703300.000000011</v>
      </c>
      <c r="M459" s="21">
        <f t="shared" si="68"/>
        <v>1113840</v>
      </c>
    </row>
    <row r="460" spans="1:13" x14ac:dyDescent="0.2">
      <c r="A460" s="5">
        <v>40843</v>
      </c>
      <c r="C460" s="4">
        <v>2.742</v>
      </c>
      <c r="D460" s="4">
        <v>2.7069999999999999</v>
      </c>
      <c r="E460" s="4">
        <f t="shared" si="63"/>
        <v>0</v>
      </c>
      <c r="F460" s="4">
        <f t="shared" si="69"/>
        <v>4</v>
      </c>
      <c r="G460" s="15">
        <f t="shared" si="64"/>
        <v>0</v>
      </c>
      <c r="H460" s="8">
        <f t="shared" si="65"/>
        <v>8.9999999999999858E-2</v>
      </c>
      <c r="I460" s="8">
        <f t="shared" si="66"/>
        <v>2.742</v>
      </c>
      <c r="J460" s="8">
        <f t="shared" si="70"/>
        <v>8.1999999999999851E-2</v>
      </c>
      <c r="K460" s="19">
        <f t="shared" si="71"/>
        <v>2.8685000000000027</v>
      </c>
      <c r="L460" s="19">
        <f t="shared" si="67"/>
        <v>12047700.000000011</v>
      </c>
      <c r="M460" s="21">
        <f t="shared" si="68"/>
        <v>1151640</v>
      </c>
    </row>
    <row r="461" spans="1:13" x14ac:dyDescent="0.2">
      <c r="A461" s="5">
        <v>40844</v>
      </c>
      <c r="C461" s="4">
        <v>2.6819999999999999</v>
      </c>
      <c r="D461" s="4">
        <v>2.6459999999999999</v>
      </c>
      <c r="E461" s="4">
        <f t="shared" si="63"/>
        <v>0</v>
      </c>
      <c r="F461" s="4">
        <f t="shared" si="69"/>
        <v>5</v>
      </c>
      <c r="G461" s="15">
        <f t="shared" si="64"/>
        <v>0</v>
      </c>
      <c r="H461" s="8">
        <f t="shared" si="65"/>
        <v>-6.0000000000000053E-2</v>
      </c>
      <c r="I461" s="8">
        <f t="shared" si="66"/>
        <v>2.6819999999999999</v>
      </c>
      <c r="J461" s="8">
        <f t="shared" si="70"/>
        <v>-6.0999999999999943E-2</v>
      </c>
      <c r="K461" s="19">
        <f t="shared" si="71"/>
        <v>2.8075000000000028</v>
      </c>
      <c r="L461" s="19">
        <f t="shared" si="67"/>
        <v>11791500.000000011</v>
      </c>
      <c r="M461" s="21">
        <f t="shared" si="68"/>
        <v>1126440</v>
      </c>
    </row>
    <row r="462" spans="1:13" x14ac:dyDescent="0.2">
      <c r="A462" s="5">
        <v>40847</v>
      </c>
      <c r="C462" s="4">
        <v>2.6429999999999998</v>
      </c>
      <c r="D462" s="4">
        <v>2.6059999999999999</v>
      </c>
      <c r="E462" s="4">
        <f t="shared" si="63"/>
        <v>2</v>
      </c>
      <c r="F462" s="4">
        <f t="shared" si="69"/>
        <v>0</v>
      </c>
      <c r="G462" s="15">
        <f t="shared" si="64"/>
        <v>0</v>
      </c>
      <c r="H462" s="8">
        <f t="shared" si="65"/>
        <v>-3.9000000000000146E-2</v>
      </c>
      <c r="I462" s="8">
        <f t="shared" si="66"/>
        <v>2.6429999999999998</v>
      </c>
      <c r="J462" s="8">
        <f t="shared" si="70"/>
        <v>-4.0000000000000036E-2</v>
      </c>
      <c r="K462" s="19">
        <f t="shared" si="71"/>
        <v>2.7675000000000027</v>
      </c>
      <c r="L462" s="19">
        <f t="shared" si="67"/>
        <v>11623500.000000011</v>
      </c>
      <c r="M462" s="21">
        <f t="shared" si="68"/>
        <v>1110059.9999999998</v>
      </c>
    </row>
    <row r="463" spans="1:13" x14ac:dyDescent="0.2">
      <c r="A463" s="5">
        <v>40848</v>
      </c>
      <c r="C463" s="4">
        <v>2.6240000000000001</v>
      </c>
      <c r="D463" s="4">
        <v>2.605</v>
      </c>
      <c r="E463" s="4">
        <f t="shared" si="63"/>
        <v>0</v>
      </c>
      <c r="F463" s="4">
        <f t="shared" si="69"/>
        <v>0</v>
      </c>
      <c r="G463" s="15">
        <f t="shared" si="64"/>
        <v>0</v>
      </c>
      <c r="H463" s="8">
        <f t="shared" si="65"/>
        <v>-1.8999999999999684E-2</v>
      </c>
      <c r="I463" s="8">
        <f t="shared" si="66"/>
        <v>2.6240000000000001</v>
      </c>
      <c r="J463" s="8">
        <f t="shared" si="70"/>
        <v>1.8000000000000238E-2</v>
      </c>
      <c r="K463" s="19">
        <f t="shared" si="71"/>
        <v>2.785500000000003</v>
      </c>
      <c r="L463" s="19">
        <f t="shared" si="67"/>
        <v>11699100.000000013</v>
      </c>
      <c r="M463" s="21">
        <f t="shared" si="68"/>
        <v>1102080.0000000002</v>
      </c>
    </row>
    <row r="464" spans="1:13" x14ac:dyDescent="0.2">
      <c r="A464" s="5">
        <v>40849</v>
      </c>
      <c r="C464" s="4">
        <v>2.6269999999999998</v>
      </c>
      <c r="D464" s="4">
        <v>2.6080000000000001</v>
      </c>
      <c r="E464" s="4">
        <f t="shared" si="63"/>
        <v>0</v>
      </c>
      <c r="F464" s="4">
        <f t="shared" si="69"/>
        <v>0</v>
      </c>
      <c r="G464" s="15">
        <f t="shared" si="64"/>
        <v>0</v>
      </c>
      <c r="H464" s="8">
        <f t="shared" si="65"/>
        <v>2.9999999999996696E-3</v>
      </c>
      <c r="I464" s="8">
        <f t="shared" si="66"/>
        <v>2.6269999999999998</v>
      </c>
      <c r="J464" s="8">
        <f t="shared" si="70"/>
        <v>2.9999999999996696E-3</v>
      </c>
      <c r="K464" s="19">
        <f t="shared" si="71"/>
        <v>2.7885000000000026</v>
      </c>
      <c r="L464" s="19">
        <f t="shared" si="67"/>
        <v>11711700.000000011</v>
      </c>
      <c r="M464" s="21">
        <f t="shared" si="68"/>
        <v>1103340</v>
      </c>
    </row>
    <row r="465" spans="1:13" x14ac:dyDescent="0.2">
      <c r="A465" s="5">
        <v>40850</v>
      </c>
      <c r="C465" s="4">
        <v>2.6419999999999999</v>
      </c>
      <c r="D465" s="4">
        <v>2.6269999999999998</v>
      </c>
      <c r="E465" s="4">
        <f t="shared" si="63"/>
        <v>0</v>
      </c>
      <c r="F465" s="4">
        <f t="shared" si="69"/>
        <v>0</v>
      </c>
      <c r="G465" s="15">
        <f t="shared" si="64"/>
        <v>0</v>
      </c>
      <c r="H465" s="8">
        <f t="shared" si="65"/>
        <v>1.5000000000000124E-2</v>
      </c>
      <c r="I465" s="8">
        <f t="shared" si="66"/>
        <v>2.6419999999999999</v>
      </c>
      <c r="J465" s="8">
        <f t="shared" si="70"/>
        <v>1.5000000000000124E-2</v>
      </c>
      <c r="K465" s="19">
        <f t="shared" si="71"/>
        <v>2.8035000000000028</v>
      </c>
      <c r="L465" s="19">
        <f t="shared" si="67"/>
        <v>11774700.000000011</v>
      </c>
      <c r="M465" s="21">
        <f t="shared" si="68"/>
        <v>1109640</v>
      </c>
    </row>
    <row r="466" spans="1:13" x14ac:dyDescent="0.2">
      <c r="A466" s="5">
        <v>40851</v>
      </c>
      <c r="C466" s="4">
        <v>2.6629999999999998</v>
      </c>
      <c r="D466" s="4">
        <v>2.6480000000000001</v>
      </c>
      <c r="E466" s="4">
        <f t="shared" si="63"/>
        <v>0</v>
      </c>
      <c r="F466" s="4">
        <f t="shared" si="69"/>
        <v>0</v>
      </c>
      <c r="G466" s="15">
        <f t="shared" si="64"/>
        <v>0</v>
      </c>
      <c r="H466" s="8">
        <f t="shared" si="65"/>
        <v>2.0999999999999908E-2</v>
      </c>
      <c r="I466" s="8">
        <f t="shared" si="66"/>
        <v>2.6629999999999998</v>
      </c>
      <c r="J466" s="8">
        <f t="shared" si="70"/>
        <v>2.0999999999999908E-2</v>
      </c>
      <c r="K466" s="19">
        <f t="shared" si="71"/>
        <v>2.8245000000000027</v>
      </c>
      <c r="L466" s="19">
        <f t="shared" si="67"/>
        <v>11862900.000000011</v>
      </c>
      <c r="M466" s="21">
        <f t="shared" si="68"/>
        <v>1118459.9999999998</v>
      </c>
    </row>
    <row r="467" spans="1:13" x14ac:dyDescent="0.2">
      <c r="A467" s="5">
        <v>40854</v>
      </c>
      <c r="C467" s="4">
        <v>2.7280000000000002</v>
      </c>
      <c r="D467" s="4">
        <v>2.7130000000000001</v>
      </c>
      <c r="E467" s="4">
        <f t="shared" si="63"/>
        <v>0</v>
      </c>
      <c r="F467" s="4">
        <f t="shared" si="69"/>
        <v>0</v>
      </c>
      <c r="G467" s="15">
        <f t="shared" si="64"/>
        <v>0</v>
      </c>
      <c r="H467" s="8">
        <f t="shared" si="65"/>
        <v>6.5000000000000391E-2</v>
      </c>
      <c r="I467" s="8">
        <f t="shared" si="66"/>
        <v>2.7280000000000002</v>
      </c>
      <c r="J467" s="8">
        <f t="shared" si="70"/>
        <v>6.5000000000000391E-2</v>
      </c>
      <c r="K467" s="19">
        <f t="shared" si="71"/>
        <v>2.8895000000000031</v>
      </c>
      <c r="L467" s="19">
        <f t="shared" si="67"/>
        <v>12135900.000000013</v>
      </c>
      <c r="M467" s="21">
        <f t="shared" si="68"/>
        <v>1145760</v>
      </c>
    </row>
    <row r="468" spans="1:13" x14ac:dyDescent="0.2">
      <c r="A468" s="5">
        <v>40855</v>
      </c>
      <c r="C468" s="4">
        <v>2.706</v>
      </c>
      <c r="D468" s="4">
        <v>2.698</v>
      </c>
      <c r="E468" s="4">
        <f t="shared" si="63"/>
        <v>0</v>
      </c>
      <c r="F468" s="4">
        <f t="shared" si="69"/>
        <v>0</v>
      </c>
      <c r="G468" s="15">
        <f t="shared" si="64"/>
        <v>0</v>
      </c>
      <c r="H468" s="8">
        <f t="shared" si="65"/>
        <v>-2.2000000000000242E-2</v>
      </c>
      <c r="I468" s="8">
        <f t="shared" si="66"/>
        <v>2.706</v>
      </c>
      <c r="J468" s="8">
        <f t="shared" si="70"/>
        <v>-2.2000000000000242E-2</v>
      </c>
      <c r="K468" s="19">
        <f t="shared" si="71"/>
        <v>2.8675000000000028</v>
      </c>
      <c r="L468" s="19">
        <f t="shared" si="67"/>
        <v>12043500.000000011</v>
      </c>
      <c r="M468" s="21">
        <f t="shared" si="68"/>
        <v>1136520</v>
      </c>
    </row>
    <row r="469" spans="1:13" x14ac:dyDescent="0.2">
      <c r="A469" s="5">
        <v>40856</v>
      </c>
      <c r="C469" s="4">
        <v>2.6440000000000001</v>
      </c>
      <c r="D469" s="4">
        <v>2.6379999999999999</v>
      </c>
      <c r="E469" s="4">
        <f t="shared" si="63"/>
        <v>0</v>
      </c>
      <c r="F469" s="4">
        <f t="shared" si="69"/>
        <v>0</v>
      </c>
      <c r="G469" s="15">
        <f t="shared" si="64"/>
        <v>0</v>
      </c>
      <c r="H469" s="8">
        <f t="shared" si="65"/>
        <v>-6.1999999999999833E-2</v>
      </c>
      <c r="I469" s="8">
        <f t="shared" si="66"/>
        <v>2.6440000000000001</v>
      </c>
      <c r="J469" s="8">
        <f t="shared" si="70"/>
        <v>-6.1999999999999833E-2</v>
      </c>
      <c r="K469" s="19">
        <f t="shared" si="71"/>
        <v>2.805500000000003</v>
      </c>
      <c r="L469" s="19">
        <f t="shared" si="67"/>
        <v>11783100.000000013</v>
      </c>
      <c r="M469" s="21">
        <f t="shared" si="68"/>
        <v>1110480.0000000002</v>
      </c>
    </row>
    <row r="470" spans="1:13" x14ac:dyDescent="0.2">
      <c r="A470" s="5">
        <v>40857</v>
      </c>
      <c r="C470" s="4">
        <v>2.637</v>
      </c>
      <c r="D470" s="4">
        <v>2.6360000000000001</v>
      </c>
      <c r="E470" s="4">
        <f t="shared" si="63"/>
        <v>0</v>
      </c>
      <c r="F470" s="4">
        <f t="shared" si="69"/>
        <v>0</v>
      </c>
      <c r="G470" s="15">
        <f t="shared" si="64"/>
        <v>0</v>
      </c>
      <c r="H470" s="8">
        <f t="shared" si="65"/>
        <v>-7.0000000000001172E-3</v>
      </c>
      <c r="I470" s="8">
        <f t="shared" si="66"/>
        <v>2.637</v>
      </c>
      <c r="J470" s="8">
        <f t="shared" si="70"/>
        <v>-7.0000000000001172E-3</v>
      </c>
      <c r="K470" s="19">
        <f t="shared" si="71"/>
        <v>2.7985000000000029</v>
      </c>
      <c r="L470" s="19">
        <f t="shared" si="67"/>
        <v>11753700.000000013</v>
      </c>
      <c r="M470" s="21">
        <f t="shared" si="68"/>
        <v>1107540</v>
      </c>
    </row>
    <row r="471" spans="1:13" x14ac:dyDescent="0.2">
      <c r="A471" s="5">
        <v>40858</v>
      </c>
      <c r="C471" s="4">
        <v>2.6040000000000001</v>
      </c>
      <c r="D471" s="4">
        <v>2.6070000000000002</v>
      </c>
      <c r="E471" s="4">
        <f t="shared" si="63"/>
        <v>0</v>
      </c>
      <c r="F471" s="4">
        <f t="shared" si="69"/>
        <v>0</v>
      </c>
      <c r="G471" s="15">
        <f t="shared" si="64"/>
        <v>0</v>
      </c>
      <c r="H471" s="8">
        <f t="shared" si="65"/>
        <v>-3.2999999999999918E-2</v>
      </c>
      <c r="I471" s="8">
        <f t="shared" si="66"/>
        <v>2.6040000000000001</v>
      </c>
      <c r="J471" s="8">
        <f t="shared" si="70"/>
        <v>-3.2999999999999918E-2</v>
      </c>
      <c r="K471" s="19">
        <f t="shared" si="71"/>
        <v>2.765500000000003</v>
      </c>
      <c r="L471" s="19">
        <f t="shared" si="67"/>
        <v>11615100.000000013</v>
      </c>
      <c r="M471" s="21">
        <f t="shared" si="68"/>
        <v>1093680.0000000002</v>
      </c>
    </row>
    <row r="472" spans="1:13" x14ac:dyDescent="0.2">
      <c r="A472" s="5">
        <v>40861</v>
      </c>
      <c r="C472" s="4">
        <v>2.5350000000000001</v>
      </c>
      <c r="D472" s="4">
        <v>2.5419999999999998</v>
      </c>
      <c r="E472" s="4">
        <f t="shared" si="63"/>
        <v>0</v>
      </c>
      <c r="F472" s="4">
        <f t="shared" si="69"/>
        <v>0</v>
      </c>
      <c r="G472" s="15">
        <f t="shared" si="64"/>
        <v>0</v>
      </c>
      <c r="H472" s="8">
        <f t="shared" si="65"/>
        <v>-6.899999999999995E-2</v>
      </c>
      <c r="I472" s="8">
        <f t="shared" si="66"/>
        <v>2.5350000000000001</v>
      </c>
      <c r="J472" s="8">
        <f t="shared" si="70"/>
        <v>-6.899999999999995E-2</v>
      </c>
      <c r="K472" s="19">
        <f t="shared" si="71"/>
        <v>2.696500000000003</v>
      </c>
      <c r="L472" s="19">
        <f t="shared" si="67"/>
        <v>11325300.000000013</v>
      </c>
      <c r="M472" s="21">
        <f t="shared" si="68"/>
        <v>1064700</v>
      </c>
    </row>
    <row r="473" spans="1:13" x14ac:dyDescent="0.2">
      <c r="A473" s="5">
        <v>40862</v>
      </c>
      <c r="C473" s="4">
        <v>2.5859999999999999</v>
      </c>
      <c r="D473" s="4">
        <v>2.5920000000000001</v>
      </c>
      <c r="E473" s="4">
        <f t="shared" si="63"/>
        <v>0</v>
      </c>
      <c r="F473" s="4">
        <f t="shared" si="69"/>
        <v>0</v>
      </c>
      <c r="G473" s="15">
        <f t="shared" si="64"/>
        <v>0</v>
      </c>
      <c r="H473" s="8">
        <f t="shared" si="65"/>
        <v>5.0999999999999712E-2</v>
      </c>
      <c r="I473" s="8">
        <f t="shared" si="66"/>
        <v>2.5859999999999999</v>
      </c>
      <c r="J473" s="8">
        <f t="shared" si="70"/>
        <v>5.0999999999999712E-2</v>
      </c>
      <c r="K473" s="19">
        <f t="shared" si="71"/>
        <v>2.7475000000000027</v>
      </c>
      <c r="L473" s="19">
        <f t="shared" si="67"/>
        <v>11539500.000000011</v>
      </c>
      <c r="M473" s="21">
        <f t="shared" si="68"/>
        <v>1086119.9999999998</v>
      </c>
    </row>
    <row r="474" spans="1:13" x14ac:dyDescent="0.2">
      <c r="A474" s="5">
        <v>40863</v>
      </c>
      <c r="C474" s="4">
        <v>2.6269999999999998</v>
      </c>
      <c r="D474" s="4">
        <v>2.6320000000000001</v>
      </c>
      <c r="E474" s="4">
        <f t="shared" si="63"/>
        <v>0</v>
      </c>
      <c r="F474" s="4">
        <f t="shared" si="69"/>
        <v>0</v>
      </c>
      <c r="G474" s="15">
        <f t="shared" si="64"/>
        <v>0</v>
      </c>
      <c r="H474" s="8">
        <f t="shared" si="65"/>
        <v>4.0999999999999925E-2</v>
      </c>
      <c r="I474" s="8">
        <f t="shared" si="66"/>
        <v>2.6269999999999998</v>
      </c>
      <c r="J474" s="8">
        <f t="shared" si="70"/>
        <v>4.0999999999999925E-2</v>
      </c>
      <c r="K474" s="19">
        <f t="shared" si="71"/>
        <v>2.7885000000000026</v>
      </c>
      <c r="L474" s="19">
        <f t="shared" si="67"/>
        <v>11711700.000000011</v>
      </c>
      <c r="M474" s="21">
        <f t="shared" si="68"/>
        <v>1103340</v>
      </c>
    </row>
    <row r="475" spans="1:13" x14ac:dyDescent="0.2">
      <c r="A475" s="5">
        <v>40864</v>
      </c>
      <c r="C475" s="4">
        <v>2.5070000000000001</v>
      </c>
      <c r="D475" s="4">
        <v>2.516</v>
      </c>
      <c r="E475" s="4">
        <f t="shared" si="63"/>
        <v>0</v>
      </c>
      <c r="F475" s="4">
        <f t="shared" si="69"/>
        <v>0</v>
      </c>
      <c r="G475" s="15">
        <f t="shared" si="64"/>
        <v>0</v>
      </c>
      <c r="H475" s="8">
        <f t="shared" si="65"/>
        <v>-0.11999999999999966</v>
      </c>
      <c r="I475" s="8">
        <f t="shared" si="66"/>
        <v>2.5070000000000001</v>
      </c>
      <c r="J475" s="8">
        <f t="shared" si="70"/>
        <v>-0.11999999999999966</v>
      </c>
      <c r="K475" s="19">
        <f t="shared" si="71"/>
        <v>2.668500000000003</v>
      </c>
      <c r="L475" s="19">
        <f t="shared" si="67"/>
        <v>11207700.000000013</v>
      </c>
      <c r="M475" s="21">
        <f t="shared" si="68"/>
        <v>1052940</v>
      </c>
    </row>
    <row r="476" spans="1:13" x14ac:dyDescent="0.2">
      <c r="A476" s="5">
        <v>40865</v>
      </c>
      <c r="C476" s="4">
        <v>2.4780000000000002</v>
      </c>
      <c r="D476" s="4">
        <v>2.488</v>
      </c>
      <c r="E476" s="4">
        <f t="shared" si="63"/>
        <v>0</v>
      </c>
      <c r="F476" s="4">
        <f t="shared" si="69"/>
        <v>0</v>
      </c>
      <c r="G476" s="15">
        <f t="shared" si="64"/>
        <v>0</v>
      </c>
      <c r="H476" s="8">
        <f t="shared" si="65"/>
        <v>-2.8999999999999915E-2</v>
      </c>
      <c r="I476" s="8">
        <f t="shared" si="66"/>
        <v>2.4780000000000002</v>
      </c>
      <c r="J476" s="8">
        <f t="shared" si="70"/>
        <v>-2.8999999999999915E-2</v>
      </c>
      <c r="K476" s="19">
        <f t="shared" si="71"/>
        <v>2.6395000000000031</v>
      </c>
      <c r="L476" s="19">
        <f t="shared" si="67"/>
        <v>11085900.000000013</v>
      </c>
      <c r="M476" s="21">
        <f t="shared" si="68"/>
        <v>1040760</v>
      </c>
    </row>
    <row r="477" spans="1:13" x14ac:dyDescent="0.2">
      <c r="A477" s="5">
        <v>40868</v>
      </c>
      <c r="C477" s="4">
        <v>2.4889999999999999</v>
      </c>
      <c r="D477" s="4">
        <v>2.4990000000000001</v>
      </c>
      <c r="E477" s="4">
        <f t="shared" si="63"/>
        <v>0</v>
      </c>
      <c r="F477" s="4">
        <f t="shared" si="69"/>
        <v>0</v>
      </c>
      <c r="G477" s="15">
        <f t="shared" si="64"/>
        <v>0</v>
      </c>
      <c r="H477" s="8">
        <f t="shared" si="65"/>
        <v>1.0999999999999677E-2</v>
      </c>
      <c r="I477" s="8">
        <f t="shared" si="66"/>
        <v>2.4889999999999999</v>
      </c>
      <c r="J477" s="8">
        <f t="shared" si="70"/>
        <v>1.0999999999999677E-2</v>
      </c>
      <c r="K477" s="19">
        <f t="shared" si="71"/>
        <v>2.6505000000000027</v>
      </c>
      <c r="L477" s="19">
        <f t="shared" si="67"/>
        <v>11132100.000000013</v>
      </c>
      <c r="M477" s="21">
        <f t="shared" si="68"/>
        <v>1045379.9999999999</v>
      </c>
    </row>
    <row r="478" spans="1:13" x14ac:dyDescent="0.2">
      <c r="A478" s="5">
        <v>40869</v>
      </c>
      <c r="C478" s="4">
        <v>2.5619999999999998</v>
      </c>
      <c r="D478" s="4">
        <v>2.5649999999999999</v>
      </c>
      <c r="E478" s="4">
        <f t="shared" si="63"/>
        <v>1</v>
      </c>
      <c r="F478" s="4">
        <f t="shared" si="69"/>
        <v>1</v>
      </c>
      <c r="G478" s="15">
        <f t="shared" si="64"/>
        <v>1E-3</v>
      </c>
      <c r="H478" s="8">
        <f t="shared" si="65"/>
        <v>7.2999999999999954E-2</v>
      </c>
      <c r="I478" s="8">
        <f t="shared" si="66"/>
        <v>2.5609999999999999</v>
      </c>
      <c r="J478" s="8">
        <f t="shared" si="70"/>
        <v>7.2999999999999954E-2</v>
      </c>
      <c r="K478" s="19">
        <f t="shared" si="71"/>
        <v>2.7225000000000028</v>
      </c>
      <c r="L478" s="19">
        <f t="shared" si="67"/>
        <v>11434500.000000011</v>
      </c>
      <c r="M478" s="21">
        <f t="shared" si="68"/>
        <v>1075620</v>
      </c>
    </row>
    <row r="479" spans="1:13" x14ac:dyDescent="0.2">
      <c r="A479" s="5">
        <v>40870</v>
      </c>
      <c r="C479" s="4">
        <v>2.5179999999999998</v>
      </c>
      <c r="D479" s="4">
        <v>2.5209999999999999</v>
      </c>
      <c r="E479" s="4">
        <f t="shared" si="63"/>
        <v>0</v>
      </c>
      <c r="F479" s="4">
        <f t="shared" si="69"/>
        <v>2</v>
      </c>
      <c r="G479" s="15">
        <f t="shared" si="64"/>
        <v>0</v>
      </c>
      <c r="H479" s="8">
        <f t="shared" si="65"/>
        <v>-4.4000000000000039E-2</v>
      </c>
      <c r="I479" s="8">
        <f t="shared" si="66"/>
        <v>2.5179999999999998</v>
      </c>
      <c r="J479" s="8">
        <f t="shared" si="70"/>
        <v>-4.4000000000000039E-2</v>
      </c>
      <c r="K479" s="19">
        <f t="shared" si="71"/>
        <v>2.6785000000000028</v>
      </c>
      <c r="L479" s="19">
        <f t="shared" si="67"/>
        <v>11249700.000000011</v>
      </c>
      <c r="M479" s="21">
        <f t="shared" si="68"/>
        <v>1057560</v>
      </c>
    </row>
    <row r="480" spans="1:13" x14ac:dyDescent="0.2">
      <c r="A480" s="5">
        <v>40872</v>
      </c>
      <c r="C480" s="4">
        <v>2.4489999999999998</v>
      </c>
      <c r="D480" s="4">
        <v>2.4540000000000002</v>
      </c>
      <c r="E480" s="4">
        <f t="shared" si="63"/>
        <v>0</v>
      </c>
      <c r="F480" s="4">
        <f t="shared" si="69"/>
        <v>3</v>
      </c>
      <c r="G480" s="15">
        <f t="shared" si="64"/>
        <v>0</v>
      </c>
      <c r="H480" s="8">
        <f t="shared" si="65"/>
        <v>-6.899999999999995E-2</v>
      </c>
      <c r="I480" s="8">
        <f t="shared" si="66"/>
        <v>2.4489999999999998</v>
      </c>
      <c r="J480" s="8">
        <f t="shared" si="70"/>
        <v>-6.6999999999999726E-2</v>
      </c>
      <c r="K480" s="19">
        <f t="shared" si="71"/>
        <v>2.611500000000003</v>
      </c>
      <c r="L480" s="19">
        <f t="shared" si="67"/>
        <v>10968300.000000013</v>
      </c>
      <c r="M480" s="21">
        <f t="shared" si="68"/>
        <v>1028579.9999999999</v>
      </c>
    </row>
    <row r="481" spans="1:13" x14ac:dyDescent="0.2">
      <c r="A481" s="5">
        <v>40875</v>
      </c>
      <c r="C481" s="4">
        <v>2.5179999999999998</v>
      </c>
      <c r="D481" s="4">
        <v>2.5179999999999998</v>
      </c>
      <c r="E481" s="4">
        <f t="shared" si="63"/>
        <v>0</v>
      </c>
      <c r="F481" s="4">
        <f t="shared" si="69"/>
        <v>4</v>
      </c>
      <c r="G481" s="15">
        <f t="shared" si="64"/>
        <v>0</v>
      </c>
      <c r="H481" s="8">
        <f t="shared" si="65"/>
        <v>6.899999999999995E-2</v>
      </c>
      <c r="I481" s="8">
        <f t="shared" si="66"/>
        <v>2.5179999999999998</v>
      </c>
      <c r="J481" s="8">
        <f t="shared" si="70"/>
        <v>6.3999999999999613E-2</v>
      </c>
      <c r="K481" s="19">
        <f t="shared" si="71"/>
        <v>2.6755000000000027</v>
      </c>
      <c r="L481" s="19">
        <f t="shared" si="67"/>
        <v>11237100.000000009</v>
      </c>
      <c r="M481" s="21">
        <f t="shared" si="68"/>
        <v>1057560</v>
      </c>
    </row>
    <row r="482" spans="1:13" x14ac:dyDescent="0.2">
      <c r="A482" s="5">
        <v>40876</v>
      </c>
      <c r="C482" s="4">
        <v>2.5390000000000001</v>
      </c>
      <c r="D482" s="4">
        <v>2.54</v>
      </c>
      <c r="E482" s="4">
        <f t="shared" si="63"/>
        <v>0</v>
      </c>
      <c r="F482" s="4">
        <f t="shared" si="69"/>
        <v>5</v>
      </c>
      <c r="G482" s="15">
        <f t="shared" si="64"/>
        <v>0</v>
      </c>
      <c r="H482" s="8">
        <f t="shared" si="65"/>
        <v>2.1000000000000352E-2</v>
      </c>
      <c r="I482" s="8">
        <f t="shared" si="66"/>
        <v>2.5390000000000001</v>
      </c>
      <c r="J482" s="8">
        <f t="shared" si="70"/>
        <v>2.2000000000000242E-2</v>
      </c>
      <c r="K482" s="19">
        <f t="shared" si="71"/>
        <v>2.6975000000000029</v>
      </c>
      <c r="L482" s="19">
        <f t="shared" si="67"/>
        <v>11329500.000000011</v>
      </c>
      <c r="M482" s="21">
        <f t="shared" si="68"/>
        <v>1066380</v>
      </c>
    </row>
    <row r="483" spans="1:13" x14ac:dyDescent="0.2">
      <c r="A483" s="5">
        <v>40877</v>
      </c>
      <c r="C483" s="4">
        <v>2.5680000000000001</v>
      </c>
      <c r="D483" s="4">
        <v>2.5579999999999998</v>
      </c>
      <c r="E483" s="4">
        <f t="shared" si="63"/>
        <v>2</v>
      </c>
      <c r="F483" s="4">
        <f t="shared" si="69"/>
        <v>0</v>
      </c>
      <c r="G483" s="15">
        <f t="shared" si="64"/>
        <v>0</v>
      </c>
      <c r="H483" s="8">
        <f t="shared" si="65"/>
        <v>2.8999999999999915E-2</v>
      </c>
      <c r="I483" s="8">
        <f t="shared" si="66"/>
        <v>2.5680000000000001</v>
      </c>
      <c r="J483" s="8">
        <f t="shared" si="70"/>
        <v>1.7999999999999794E-2</v>
      </c>
      <c r="K483" s="19">
        <f t="shared" si="71"/>
        <v>2.7155000000000027</v>
      </c>
      <c r="L483" s="19">
        <f t="shared" si="67"/>
        <v>11405100.000000013</v>
      </c>
      <c r="M483" s="21">
        <f t="shared" si="68"/>
        <v>1078560</v>
      </c>
    </row>
    <row r="484" spans="1:13" x14ac:dyDescent="0.2">
      <c r="A484" s="5">
        <v>40878</v>
      </c>
      <c r="C484" s="4">
        <v>2.5579999999999998</v>
      </c>
      <c r="D484" s="4">
        <v>2.573</v>
      </c>
      <c r="E484" s="4">
        <f t="shared" si="63"/>
        <v>0</v>
      </c>
      <c r="F484" s="4">
        <f t="shared" si="69"/>
        <v>0</v>
      </c>
      <c r="G484" s="15">
        <f t="shared" si="64"/>
        <v>0</v>
      </c>
      <c r="H484" s="8">
        <f t="shared" si="65"/>
        <v>-1.0000000000000231E-2</v>
      </c>
      <c r="I484" s="8">
        <f t="shared" si="66"/>
        <v>2.5579999999999998</v>
      </c>
      <c r="J484" s="8">
        <f t="shared" si="70"/>
        <v>0</v>
      </c>
      <c r="K484" s="19">
        <f t="shared" si="71"/>
        <v>2.7155000000000027</v>
      </c>
      <c r="L484" s="19">
        <f t="shared" si="67"/>
        <v>11405100.000000013</v>
      </c>
      <c r="M484" s="21">
        <f t="shared" si="68"/>
        <v>1074360</v>
      </c>
    </row>
    <row r="485" spans="1:13" x14ac:dyDescent="0.2">
      <c r="A485" s="5">
        <v>40879</v>
      </c>
      <c r="C485" s="4">
        <v>2.6160000000000001</v>
      </c>
      <c r="D485" s="4">
        <v>2.6219999999999999</v>
      </c>
      <c r="E485" s="4">
        <f t="shared" si="63"/>
        <v>0</v>
      </c>
      <c r="F485" s="4">
        <f t="shared" si="69"/>
        <v>0</v>
      </c>
      <c r="G485" s="15">
        <f t="shared" si="64"/>
        <v>0</v>
      </c>
      <c r="H485" s="8">
        <f t="shared" si="65"/>
        <v>5.8000000000000274E-2</v>
      </c>
      <c r="I485" s="8">
        <f t="shared" si="66"/>
        <v>2.6160000000000001</v>
      </c>
      <c r="J485" s="8">
        <f t="shared" si="70"/>
        <v>5.8000000000000274E-2</v>
      </c>
      <c r="K485" s="19">
        <f t="shared" si="71"/>
        <v>2.773500000000003</v>
      </c>
      <c r="L485" s="19">
        <f t="shared" si="67"/>
        <v>11648700.000000013</v>
      </c>
      <c r="M485" s="21">
        <f t="shared" si="68"/>
        <v>1098720</v>
      </c>
    </row>
    <row r="486" spans="1:13" x14ac:dyDescent="0.2">
      <c r="A486" s="5">
        <v>40882</v>
      </c>
      <c r="C486" s="4">
        <v>2.6139999999999999</v>
      </c>
      <c r="D486" s="4">
        <v>2.62</v>
      </c>
      <c r="E486" s="4">
        <f t="shared" si="63"/>
        <v>0</v>
      </c>
      <c r="F486" s="4">
        <f t="shared" si="69"/>
        <v>0</v>
      </c>
      <c r="G486" s="15">
        <f t="shared" si="64"/>
        <v>0</v>
      </c>
      <c r="H486" s="8">
        <f t="shared" si="65"/>
        <v>-2.0000000000002238E-3</v>
      </c>
      <c r="I486" s="8">
        <f t="shared" si="66"/>
        <v>2.6139999999999999</v>
      </c>
      <c r="J486" s="8">
        <f t="shared" si="70"/>
        <v>-2.0000000000002238E-3</v>
      </c>
      <c r="K486" s="19">
        <f t="shared" si="71"/>
        <v>2.7715000000000027</v>
      </c>
      <c r="L486" s="19">
        <f t="shared" si="67"/>
        <v>11640300.000000011</v>
      </c>
      <c r="M486" s="21">
        <f t="shared" si="68"/>
        <v>1097880</v>
      </c>
    </row>
    <row r="487" spans="1:13" x14ac:dyDescent="0.2">
      <c r="A487" s="5">
        <v>40883</v>
      </c>
      <c r="C487" s="4">
        <v>2.645</v>
      </c>
      <c r="D487" s="4">
        <v>2.649</v>
      </c>
      <c r="E487" s="4">
        <f t="shared" si="63"/>
        <v>0</v>
      </c>
      <c r="F487" s="4">
        <f t="shared" si="69"/>
        <v>0</v>
      </c>
      <c r="G487" s="15">
        <f t="shared" si="64"/>
        <v>0</v>
      </c>
      <c r="H487" s="8">
        <f t="shared" si="65"/>
        <v>3.1000000000000139E-2</v>
      </c>
      <c r="I487" s="8">
        <f t="shared" si="66"/>
        <v>2.645</v>
      </c>
      <c r="J487" s="8">
        <f t="shared" si="70"/>
        <v>3.1000000000000139E-2</v>
      </c>
      <c r="K487" s="19">
        <f t="shared" si="71"/>
        <v>2.8025000000000029</v>
      </c>
      <c r="L487" s="19">
        <f t="shared" si="67"/>
        <v>11770500.000000011</v>
      </c>
      <c r="M487" s="21">
        <f t="shared" si="68"/>
        <v>1110900</v>
      </c>
    </row>
    <row r="488" spans="1:13" x14ac:dyDescent="0.2">
      <c r="A488" s="5">
        <v>40884</v>
      </c>
      <c r="C488" s="4">
        <v>2.5870000000000002</v>
      </c>
      <c r="D488" s="4">
        <v>2.6</v>
      </c>
      <c r="E488" s="4">
        <f t="shared" si="63"/>
        <v>0</v>
      </c>
      <c r="F488" s="4">
        <f t="shared" si="69"/>
        <v>0</v>
      </c>
      <c r="G488" s="15">
        <f t="shared" si="64"/>
        <v>0</v>
      </c>
      <c r="H488" s="8">
        <f t="shared" si="65"/>
        <v>-5.7999999999999829E-2</v>
      </c>
      <c r="I488" s="8">
        <f t="shared" si="66"/>
        <v>2.5870000000000002</v>
      </c>
      <c r="J488" s="8">
        <f t="shared" si="70"/>
        <v>-5.7999999999999829E-2</v>
      </c>
      <c r="K488" s="19">
        <f t="shared" si="71"/>
        <v>2.744500000000003</v>
      </c>
      <c r="L488" s="19">
        <f t="shared" si="67"/>
        <v>11526900.000000013</v>
      </c>
      <c r="M488" s="21">
        <f t="shared" si="68"/>
        <v>1086540.0000000002</v>
      </c>
    </row>
    <row r="489" spans="1:13" x14ac:dyDescent="0.2">
      <c r="A489" s="5">
        <v>40885</v>
      </c>
      <c r="C489" s="4">
        <v>2.5670000000000002</v>
      </c>
      <c r="D489" s="4">
        <v>2.581</v>
      </c>
      <c r="E489" s="4">
        <f t="shared" si="63"/>
        <v>0</v>
      </c>
      <c r="F489" s="4">
        <f t="shared" si="69"/>
        <v>0</v>
      </c>
      <c r="G489" s="15">
        <f t="shared" si="64"/>
        <v>0</v>
      </c>
      <c r="H489" s="8">
        <f t="shared" si="65"/>
        <v>-2.0000000000000018E-2</v>
      </c>
      <c r="I489" s="8">
        <f t="shared" si="66"/>
        <v>2.5670000000000002</v>
      </c>
      <c r="J489" s="8">
        <f t="shared" si="70"/>
        <v>-2.0000000000000018E-2</v>
      </c>
      <c r="K489" s="19">
        <f t="shared" si="71"/>
        <v>2.724500000000003</v>
      </c>
      <c r="L489" s="19">
        <f t="shared" si="67"/>
        <v>11442900.000000013</v>
      </c>
      <c r="M489" s="21">
        <f t="shared" si="68"/>
        <v>1078140.0000000002</v>
      </c>
    </row>
    <row r="490" spans="1:13" x14ac:dyDescent="0.2">
      <c r="A490" s="5">
        <v>40886</v>
      </c>
      <c r="C490" s="4">
        <v>2.5960000000000001</v>
      </c>
      <c r="D490" s="4">
        <v>2.609</v>
      </c>
      <c r="E490" s="4">
        <f t="shared" si="63"/>
        <v>0</v>
      </c>
      <c r="F490" s="4">
        <f t="shared" si="69"/>
        <v>0</v>
      </c>
      <c r="G490" s="15">
        <f t="shared" si="64"/>
        <v>0</v>
      </c>
      <c r="H490" s="8">
        <f t="shared" si="65"/>
        <v>2.8999999999999915E-2</v>
      </c>
      <c r="I490" s="8">
        <f t="shared" si="66"/>
        <v>2.5960000000000001</v>
      </c>
      <c r="J490" s="8">
        <f t="shared" si="70"/>
        <v>2.8999999999999915E-2</v>
      </c>
      <c r="K490" s="19">
        <f t="shared" si="71"/>
        <v>2.7535000000000029</v>
      </c>
      <c r="L490" s="19">
        <f t="shared" si="67"/>
        <v>11564700.000000013</v>
      </c>
      <c r="M490" s="21">
        <f t="shared" si="68"/>
        <v>1090320</v>
      </c>
    </row>
    <row r="491" spans="1:13" x14ac:dyDescent="0.2">
      <c r="A491" s="5">
        <v>40889</v>
      </c>
      <c r="C491" s="4">
        <v>2.5640000000000001</v>
      </c>
      <c r="D491" s="4">
        <v>2.5779999999999998</v>
      </c>
      <c r="E491" s="4">
        <f t="shared" si="63"/>
        <v>0</v>
      </c>
      <c r="F491" s="4">
        <f t="shared" si="69"/>
        <v>0</v>
      </c>
      <c r="G491" s="15">
        <f t="shared" si="64"/>
        <v>0</v>
      </c>
      <c r="H491" s="8">
        <f t="shared" si="65"/>
        <v>-3.2000000000000028E-2</v>
      </c>
      <c r="I491" s="8">
        <f t="shared" si="66"/>
        <v>2.5640000000000001</v>
      </c>
      <c r="J491" s="8">
        <f t="shared" si="70"/>
        <v>-3.2000000000000028E-2</v>
      </c>
      <c r="K491" s="19">
        <f t="shared" si="71"/>
        <v>2.7215000000000029</v>
      </c>
      <c r="L491" s="19">
        <f t="shared" si="67"/>
        <v>11430300.000000013</v>
      </c>
      <c r="M491" s="21">
        <f t="shared" si="68"/>
        <v>1076880</v>
      </c>
    </row>
    <row r="492" spans="1:13" x14ac:dyDescent="0.2">
      <c r="A492" s="5">
        <v>40890</v>
      </c>
      <c r="C492" s="4">
        <v>2.625</v>
      </c>
      <c r="D492" s="4">
        <v>2.637</v>
      </c>
      <c r="E492" s="4">
        <f t="shared" si="63"/>
        <v>0</v>
      </c>
      <c r="F492" s="4">
        <f t="shared" si="69"/>
        <v>0</v>
      </c>
      <c r="G492" s="15">
        <f t="shared" si="64"/>
        <v>0</v>
      </c>
      <c r="H492" s="8">
        <f t="shared" si="65"/>
        <v>6.0999999999999943E-2</v>
      </c>
      <c r="I492" s="8">
        <f t="shared" si="66"/>
        <v>2.625</v>
      </c>
      <c r="J492" s="8">
        <f t="shared" si="70"/>
        <v>6.0999999999999943E-2</v>
      </c>
      <c r="K492" s="19">
        <f t="shared" si="71"/>
        <v>2.7825000000000029</v>
      </c>
      <c r="L492" s="19">
        <f t="shared" si="67"/>
        <v>11686500.000000011</v>
      </c>
      <c r="M492" s="21">
        <f t="shared" si="68"/>
        <v>1102500</v>
      </c>
    </row>
    <row r="493" spans="1:13" x14ac:dyDescent="0.2">
      <c r="A493" s="5">
        <v>40891</v>
      </c>
      <c r="C493" s="4">
        <v>2.504</v>
      </c>
      <c r="D493" s="4">
        <v>2.5139999999999998</v>
      </c>
      <c r="E493" s="4">
        <f t="shared" si="63"/>
        <v>0</v>
      </c>
      <c r="F493" s="4">
        <f t="shared" si="69"/>
        <v>0</v>
      </c>
      <c r="G493" s="15">
        <f t="shared" si="64"/>
        <v>0</v>
      </c>
      <c r="H493" s="8">
        <f t="shared" si="65"/>
        <v>-0.121</v>
      </c>
      <c r="I493" s="8">
        <f t="shared" si="66"/>
        <v>2.504</v>
      </c>
      <c r="J493" s="8">
        <f t="shared" si="70"/>
        <v>-0.121</v>
      </c>
      <c r="K493" s="19">
        <f t="shared" si="71"/>
        <v>2.6615000000000029</v>
      </c>
      <c r="L493" s="19">
        <f t="shared" si="67"/>
        <v>11178300.000000011</v>
      </c>
      <c r="M493" s="21">
        <f t="shared" si="68"/>
        <v>1051680</v>
      </c>
    </row>
    <row r="494" spans="1:13" x14ac:dyDescent="0.2">
      <c r="A494" s="5">
        <v>40892</v>
      </c>
      <c r="C494" s="4">
        <v>2.488</v>
      </c>
      <c r="D494" s="4">
        <v>2.496</v>
      </c>
      <c r="E494" s="4">
        <f t="shared" si="63"/>
        <v>0</v>
      </c>
      <c r="F494" s="4">
        <f t="shared" si="69"/>
        <v>0</v>
      </c>
      <c r="G494" s="15">
        <f t="shared" si="64"/>
        <v>0</v>
      </c>
      <c r="H494" s="8">
        <f t="shared" si="65"/>
        <v>-1.6000000000000014E-2</v>
      </c>
      <c r="I494" s="8">
        <f t="shared" si="66"/>
        <v>2.488</v>
      </c>
      <c r="J494" s="8">
        <f t="shared" si="70"/>
        <v>-1.6000000000000014E-2</v>
      </c>
      <c r="K494" s="19">
        <f t="shared" si="71"/>
        <v>2.6455000000000028</v>
      </c>
      <c r="L494" s="19">
        <f t="shared" si="67"/>
        <v>11111100.000000013</v>
      </c>
      <c r="M494" s="21">
        <f t="shared" si="68"/>
        <v>1044960</v>
      </c>
    </row>
    <row r="495" spans="1:13" x14ac:dyDescent="0.2">
      <c r="A495" s="5">
        <v>40893</v>
      </c>
      <c r="C495" s="4">
        <v>2.4870000000000001</v>
      </c>
      <c r="D495" s="4">
        <v>2.4950000000000001</v>
      </c>
      <c r="E495" s="4">
        <f t="shared" si="63"/>
        <v>0</v>
      </c>
      <c r="F495" s="4">
        <f t="shared" si="69"/>
        <v>0</v>
      </c>
      <c r="G495" s="15">
        <f t="shared" si="64"/>
        <v>0</v>
      </c>
      <c r="H495" s="8">
        <f t="shared" si="65"/>
        <v>-9.9999999999988987E-4</v>
      </c>
      <c r="I495" s="8">
        <f t="shared" si="66"/>
        <v>2.4870000000000001</v>
      </c>
      <c r="J495" s="8">
        <f t="shared" si="70"/>
        <v>-9.9999999999988987E-4</v>
      </c>
      <c r="K495" s="19">
        <f t="shared" si="71"/>
        <v>2.644500000000003</v>
      </c>
      <c r="L495" s="19">
        <f t="shared" si="67"/>
        <v>11106900.000000011</v>
      </c>
      <c r="M495" s="21">
        <f t="shared" si="68"/>
        <v>1044540.0000000001</v>
      </c>
    </row>
    <row r="496" spans="1:13" x14ac:dyDescent="0.2">
      <c r="A496" s="5">
        <v>40896</v>
      </c>
      <c r="C496" s="4">
        <v>2.4889999999999999</v>
      </c>
      <c r="D496" s="4">
        <v>2.4969999999999999</v>
      </c>
      <c r="E496" s="4">
        <f t="shared" si="63"/>
        <v>0</v>
      </c>
      <c r="F496" s="4">
        <f t="shared" si="69"/>
        <v>0</v>
      </c>
      <c r="G496" s="15">
        <f t="shared" si="64"/>
        <v>0</v>
      </c>
      <c r="H496" s="8">
        <f t="shared" si="65"/>
        <v>1.9999999999997797E-3</v>
      </c>
      <c r="I496" s="8">
        <f t="shared" si="66"/>
        <v>2.4889999999999999</v>
      </c>
      <c r="J496" s="8">
        <f t="shared" si="70"/>
        <v>1.9999999999997797E-3</v>
      </c>
      <c r="K496" s="19">
        <f t="shared" si="71"/>
        <v>2.6465000000000027</v>
      </c>
      <c r="L496" s="19">
        <f t="shared" si="67"/>
        <v>11115300.000000011</v>
      </c>
      <c r="M496" s="21">
        <f t="shared" si="68"/>
        <v>1045379.9999999999</v>
      </c>
    </row>
    <row r="497" spans="1:13" x14ac:dyDescent="0.2">
      <c r="A497" s="5">
        <v>40897</v>
      </c>
      <c r="C497" s="4">
        <v>2.5790000000000002</v>
      </c>
      <c r="D497" s="4">
        <v>2.5840000000000001</v>
      </c>
      <c r="E497" s="4">
        <f t="shared" si="63"/>
        <v>0</v>
      </c>
      <c r="F497" s="4">
        <f t="shared" si="69"/>
        <v>0</v>
      </c>
      <c r="G497" s="15">
        <f t="shared" si="64"/>
        <v>0</v>
      </c>
      <c r="H497" s="8">
        <f t="shared" si="65"/>
        <v>9.0000000000000302E-2</v>
      </c>
      <c r="I497" s="8">
        <f t="shared" si="66"/>
        <v>2.5790000000000002</v>
      </c>
      <c r="J497" s="8">
        <f t="shared" si="70"/>
        <v>9.0000000000000302E-2</v>
      </c>
      <c r="K497" s="19">
        <f t="shared" si="71"/>
        <v>2.736500000000003</v>
      </c>
      <c r="L497" s="19">
        <f t="shared" si="67"/>
        <v>11493300.000000013</v>
      </c>
      <c r="M497" s="21">
        <f t="shared" si="68"/>
        <v>1083180.0000000002</v>
      </c>
    </row>
    <row r="498" spans="1:13" x14ac:dyDescent="0.2">
      <c r="A498" s="5">
        <v>40898</v>
      </c>
      <c r="C498" s="4">
        <v>2.62</v>
      </c>
      <c r="D498" s="4">
        <v>2.6219999999999999</v>
      </c>
      <c r="E498" s="4">
        <f t="shared" si="63"/>
        <v>0</v>
      </c>
      <c r="F498" s="4">
        <f t="shared" si="69"/>
        <v>0</v>
      </c>
      <c r="G498" s="15">
        <f t="shared" si="64"/>
        <v>0</v>
      </c>
      <c r="H498" s="8">
        <f t="shared" si="65"/>
        <v>4.0999999999999925E-2</v>
      </c>
      <c r="I498" s="8">
        <f t="shared" si="66"/>
        <v>2.62</v>
      </c>
      <c r="J498" s="8">
        <f t="shared" si="70"/>
        <v>4.0999999999999925E-2</v>
      </c>
      <c r="K498" s="19">
        <f t="shared" si="71"/>
        <v>2.777500000000003</v>
      </c>
      <c r="L498" s="19">
        <f t="shared" si="67"/>
        <v>11665500.000000011</v>
      </c>
      <c r="M498" s="21">
        <f t="shared" si="68"/>
        <v>1100400</v>
      </c>
    </row>
    <row r="499" spans="1:13" x14ac:dyDescent="0.2">
      <c r="A499" s="5">
        <v>40899</v>
      </c>
      <c r="C499" s="4">
        <v>2.64</v>
      </c>
      <c r="D499" s="4">
        <v>2.637</v>
      </c>
      <c r="E499" s="4">
        <f t="shared" si="63"/>
        <v>1</v>
      </c>
      <c r="F499" s="4">
        <f t="shared" si="69"/>
        <v>1</v>
      </c>
      <c r="G499" s="15">
        <f t="shared" si="64"/>
        <v>1E-3</v>
      </c>
      <c r="H499" s="8">
        <f t="shared" si="65"/>
        <v>2.0000000000000018E-2</v>
      </c>
      <c r="I499" s="8">
        <f t="shared" si="66"/>
        <v>2.6390000000000002</v>
      </c>
      <c r="J499" s="8">
        <f t="shared" si="70"/>
        <v>2.0000000000000018E-2</v>
      </c>
      <c r="K499" s="19">
        <f t="shared" si="71"/>
        <v>2.7965000000000031</v>
      </c>
      <c r="L499" s="19">
        <f t="shared" si="67"/>
        <v>11745300.000000013</v>
      </c>
      <c r="M499" s="21">
        <f t="shared" si="68"/>
        <v>1108380.0000000002</v>
      </c>
    </row>
    <row r="500" spans="1:13" x14ac:dyDescent="0.2">
      <c r="A500" s="5">
        <v>40900</v>
      </c>
      <c r="C500" s="4">
        <v>2.6869999999999998</v>
      </c>
      <c r="D500" s="4">
        <v>2.6779999999999999</v>
      </c>
      <c r="E500" s="4">
        <f t="shared" si="63"/>
        <v>0</v>
      </c>
      <c r="F500" s="4">
        <f t="shared" si="69"/>
        <v>2</v>
      </c>
      <c r="G500" s="15">
        <f t="shared" si="64"/>
        <v>0</v>
      </c>
      <c r="H500" s="8">
        <f t="shared" si="65"/>
        <v>4.6999999999999709E-2</v>
      </c>
      <c r="I500" s="8">
        <f t="shared" si="66"/>
        <v>2.6869999999999998</v>
      </c>
      <c r="J500" s="8">
        <f t="shared" si="70"/>
        <v>4.0999999999999925E-2</v>
      </c>
      <c r="K500" s="19">
        <f t="shared" si="71"/>
        <v>2.837500000000003</v>
      </c>
      <c r="L500" s="19">
        <f t="shared" si="67"/>
        <v>11917500.000000011</v>
      </c>
      <c r="M500" s="21">
        <f t="shared" si="68"/>
        <v>1128540</v>
      </c>
    </row>
    <row r="501" spans="1:13" x14ac:dyDescent="0.2">
      <c r="A501" s="5">
        <v>40904</v>
      </c>
      <c r="C501" s="4">
        <v>2.6890000000000001</v>
      </c>
      <c r="D501" s="4">
        <v>2.681</v>
      </c>
      <c r="E501" s="4">
        <f t="shared" si="63"/>
        <v>0</v>
      </c>
      <c r="F501" s="4">
        <f t="shared" si="69"/>
        <v>3</v>
      </c>
      <c r="G501" s="15">
        <f t="shared" si="64"/>
        <v>0</v>
      </c>
      <c r="H501" s="8">
        <f t="shared" si="65"/>
        <v>2.0000000000002238E-3</v>
      </c>
      <c r="I501" s="8">
        <f t="shared" si="66"/>
        <v>2.6890000000000001</v>
      </c>
      <c r="J501" s="8">
        <f t="shared" si="70"/>
        <v>3.0000000000001137E-3</v>
      </c>
      <c r="K501" s="19">
        <f t="shared" si="71"/>
        <v>2.8405000000000031</v>
      </c>
      <c r="L501" s="19">
        <f t="shared" si="67"/>
        <v>11930100.000000013</v>
      </c>
      <c r="M501" s="21">
        <f t="shared" si="68"/>
        <v>1129380</v>
      </c>
    </row>
    <row r="502" spans="1:13" x14ac:dyDescent="0.2">
      <c r="A502" s="5">
        <v>40905</v>
      </c>
      <c r="C502" s="4">
        <v>2.6509999999999998</v>
      </c>
      <c r="D502" s="4">
        <v>2.6459999999999999</v>
      </c>
      <c r="E502" s="4">
        <f t="shared" si="63"/>
        <v>0</v>
      </c>
      <c r="F502" s="4">
        <f t="shared" si="69"/>
        <v>4</v>
      </c>
      <c r="G502" s="15">
        <f t="shared" si="64"/>
        <v>0</v>
      </c>
      <c r="H502" s="8">
        <f t="shared" si="65"/>
        <v>-3.8000000000000256E-2</v>
      </c>
      <c r="I502" s="8">
        <f t="shared" si="66"/>
        <v>2.6509999999999998</v>
      </c>
      <c r="J502" s="8">
        <f t="shared" si="70"/>
        <v>-3.5000000000000142E-2</v>
      </c>
      <c r="K502" s="19">
        <f t="shared" si="71"/>
        <v>2.805500000000003</v>
      </c>
      <c r="L502" s="19">
        <f t="shared" si="67"/>
        <v>11783100.000000013</v>
      </c>
      <c r="M502" s="21">
        <f t="shared" si="68"/>
        <v>1113419.9999999998</v>
      </c>
    </row>
    <row r="503" spans="1:13" x14ac:dyDescent="0.2">
      <c r="A503" s="5">
        <v>40906</v>
      </c>
      <c r="C503" s="4">
        <v>2.68</v>
      </c>
      <c r="D503" s="4">
        <v>2.669</v>
      </c>
      <c r="E503" s="4">
        <f t="shared" si="63"/>
        <v>0</v>
      </c>
      <c r="F503" s="4">
        <f t="shared" si="69"/>
        <v>5</v>
      </c>
      <c r="G503" s="15">
        <f t="shared" si="64"/>
        <v>0</v>
      </c>
      <c r="H503" s="8">
        <f t="shared" si="65"/>
        <v>2.9000000000000359E-2</v>
      </c>
      <c r="I503" s="8">
        <f t="shared" si="66"/>
        <v>2.68</v>
      </c>
      <c r="J503" s="8">
        <f t="shared" si="70"/>
        <v>2.3000000000000131E-2</v>
      </c>
      <c r="K503" s="19">
        <f t="shared" si="71"/>
        <v>2.8285000000000031</v>
      </c>
      <c r="L503" s="19">
        <f t="shared" si="67"/>
        <v>11879700.000000013</v>
      </c>
      <c r="M503" s="21">
        <f t="shared" si="68"/>
        <v>1125600</v>
      </c>
    </row>
    <row r="504" spans="1:13" x14ac:dyDescent="0.2">
      <c r="A504" s="5">
        <v>40907</v>
      </c>
      <c r="C504" s="4">
        <v>2.6859999999999999</v>
      </c>
      <c r="D504" s="4">
        <v>2.657</v>
      </c>
      <c r="E504" s="4">
        <f t="shared" si="63"/>
        <v>2</v>
      </c>
      <c r="F504" s="4">
        <f t="shared" si="69"/>
        <v>0</v>
      </c>
      <c r="G504" s="15">
        <f t="shared" si="64"/>
        <v>0</v>
      </c>
      <c r="H504" s="8">
        <f t="shared" si="65"/>
        <v>5.9999999999997833E-3</v>
      </c>
      <c r="I504" s="8">
        <f t="shared" si="66"/>
        <v>2.6859999999999999</v>
      </c>
      <c r="J504" s="8">
        <f t="shared" si="70"/>
        <v>-1.2000000000000011E-2</v>
      </c>
      <c r="K504" s="19">
        <f t="shared" si="71"/>
        <v>2.8165000000000031</v>
      </c>
      <c r="L504" s="19">
        <f t="shared" si="67"/>
        <v>11829300.000000013</v>
      </c>
      <c r="M504" s="21">
        <f t="shared" si="68"/>
        <v>1128120</v>
      </c>
    </row>
    <row r="505" spans="1:13" x14ac:dyDescent="0.2">
      <c r="A505" s="5">
        <v>40911</v>
      </c>
      <c r="C505" s="4">
        <v>2.7490000000000001</v>
      </c>
      <c r="D505" s="4">
        <v>2.7530000000000001</v>
      </c>
      <c r="E505" s="4">
        <f t="shared" si="63"/>
        <v>0</v>
      </c>
      <c r="F505" s="4">
        <f t="shared" si="69"/>
        <v>0</v>
      </c>
      <c r="G505" s="15">
        <f t="shared" si="64"/>
        <v>0</v>
      </c>
      <c r="H505" s="8">
        <f t="shared" si="65"/>
        <v>6.3000000000000167E-2</v>
      </c>
      <c r="I505" s="8">
        <f t="shared" si="66"/>
        <v>2.7490000000000001</v>
      </c>
      <c r="J505" s="8">
        <f t="shared" si="70"/>
        <v>9.2000000000000082E-2</v>
      </c>
      <c r="K505" s="19">
        <f t="shared" si="71"/>
        <v>2.9085000000000032</v>
      </c>
      <c r="L505" s="19">
        <f t="shared" si="67"/>
        <v>12215700.000000013</v>
      </c>
      <c r="M505" s="21">
        <f t="shared" si="68"/>
        <v>1154580.0000000002</v>
      </c>
    </row>
    <row r="506" spans="1:13" x14ac:dyDescent="0.2">
      <c r="A506" s="5">
        <v>40912</v>
      </c>
      <c r="C506" s="4">
        <v>2.7850000000000001</v>
      </c>
      <c r="D506" s="4">
        <v>2.7949999999999999</v>
      </c>
      <c r="E506" s="4">
        <f t="shared" si="63"/>
        <v>0</v>
      </c>
      <c r="F506" s="4">
        <f t="shared" si="69"/>
        <v>0</v>
      </c>
      <c r="G506" s="15">
        <f t="shared" si="64"/>
        <v>0</v>
      </c>
      <c r="H506" s="8">
        <f t="shared" si="65"/>
        <v>3.6000000000000032E-2</v>
      </c>
      <c r="I506" s="8">
        <f t="shared" si="66"/>
        <v>2.7850000000000001</v>
      </c>
      <c r="J506" s="8">
        <f t="shared" si="70"/>
        <v>3.6000000000000032E-2</v>
      </c>
      <c r="K506" s="19">
        <f t="shared" si="71"/>
        <v>2.9445000000000032</v>
      </c>
      <c r="L506" s="19">
        <f t="shared" si="67"/>
        <v>12366900.000000013</v>
      </c>
      <c r="M506" s="21">
        <f t="shared" si="68"/>
        <v>1169700</v>
      </c>
    </row>
    <row r="507" spans="1:13" x14ac:dyDescent="0.2">
      <c r="A507" s="5">
        <v>40913</v>
      </c>
      <c r="C507" s="4">
        <v>2.7370000000000001</v>
      </c>
      <c r="D507" s="4">
        <v>2.7480000000000002</v>
      </c>
      <c r="E507" s="4">
        <f t="shared" si="63"/>
        <v>0</v>
      </c>
      <c r="F507" s="4">
        <f t="shared" si="69"/>
        <v>0</v>
      </c>
      <c r="G507" s="15">
        <f t="shared" si="64"/>
        <v>0</v>
      </c>
      <c r="H507" s="8">
        <f t="shared" si="65"/>
        <v>-4.8000000000000043E-2</v>
      </c>
      <c r="I507" s="8">
        <f t="shared" si="66"/>
        <v>2.7370000000000001</v>
      </c>
      <c r="J507" s="8">
        <f t="shared" si="70"/>
        <v>-4.8000000000000043E-2</v>
      </c>
      <c r="K507" s="19">
        <f t="shared" si="71"/>
        <v>2.8965000000000032</v>
      </c>
      <c r="L507" s="19">
        <f t="shared" si="67"/>
        <v>12165300.000000013</v>
      </c>
      <c r="M507" s="21">
        <f t="shared" si="68"/>
        <v>1149540</v>
      </c>
    </row>
    <row r="508" spans="1:13" x14ac:dyDescent="0.2">
      <c r="A508" s="5">
        <v>40914</v>
      </c>
      <c r="C508" s="4">
        <v>2.7519999999999998</v>
      </c>
      <c r="D508" s="4">
        <v>2.7639999999999998</v>
      </c>
      <c r="E508" s="4">
        <f t="shared" si="63"/>
        <v>0</v>
      </c>
      <c r="F508" s="4">
        <f t="shared" si="69"/>
        <v>0</v>
      </c>
      <c r="G508" s="15">
        <f t="shared" si="64"/>
        <v>0</v>
      </c>
      <c r="H508" s="8">
        <f t="shared" si="65"/>
        <v>1.499999999999968E-2</v>
      </c>
      <c r="I508" s="8">
        <f t="shared" si="66"/>
        <v>2.7519999999999998</v>
      </c>
      <c r="J508" s="8">
        <f t="shared" si="70"/>
        <v>1.499999999999968E-2</v>
      </c>
      <c r="K508" s="19">
        <f t="shared" si="71"/>
        <v>2.9115000000000029</v>
      </c>
      <c r="L508" s="19">
        <f t="shared" si="67"/>
        <v>12228300.000000011</v>
      </c>
      <c r="M508" s="21">
        <f t="shared" si="68"/>
        <v>1155840</v>
      </c>
    </row>
    <row r="509" spans="1:13" x14ac:dyDescent="0.2">
      <c r="A509" s="5">
        <v>40917</v>
      </c>
      <c r="C509" s="4">
        <v>2.7589999999999999</v>
      </c>
      <c r="D509" s="4">
        <v>2.7690000000000001</v>
      </c>
      <c r="E509" s="4">
        <f t="shared" si="63"/>
        <v>0</v>
      </c>
      <c r="F509" s="4">
        <f t="shared" si="69"/>
        <v>0</v>
      </c>
      <c r="G509" s="15">
        <f t="shared" si="64"/>
        <v>0</v>
      </c>
      <c r="H509" s="8">
        <f t="shared" si="65"/>
        <v>7.0000000000001172E-3</v>
      </c>
      <c r="I509" s="8">
        <f t="shared" si="66"/>
        <v>2.7589999999999999</v>
      </c>
      <c r="J509" s="8">
        <f t="shared" si="70"/>
        <v>7.0000000000001172E-3</v>
      </c>
      <c r="K509" s="19">
        <f t="shared" si="71"/>
        <v>2.918500000000003</v>
      </c>
      <c r="L509" s="19">
        <f t="shared" si="67"/>
        <v>12257700.000000013</v>
      </c>
      <c r="M509" s="21">
        <f t="shared" si="68"/>
        <v>1158780</v>
      </c>
    </row>
    <row r="510" spans="1:13" x14ac:dyDescent="0.2">
      <c r="A510" s="5">
        <v>40918</v>
      </c>
      <c r="C510" s="4">
        <v>2.7730000000000001</v>
      </c>
      <c r="D510" s="4">
        <v>2.7789999999999999</v>
      </c>
      <c r="E510" s="4">
        <f t="shared" si="63"/>
        <v>0</v>
      </c>
      <c r="F510" s="4">
        <f t="shared" si="69"/>
        <v>0</v>
      </c>
      <c r="G510" s="15">
        <f t="shared" si="64"/>
        <v>0</v>
      </c>
      <c r="H510" s="8">
        <f t="shared" si="65"/>
        <v>1.4000000000000234E-2</v>
      </c>
      <c r="I510" s="8">
        <f t="shared" si="66"/>
        <v>2.7730000000000001</v>
      </c>
      <c r="J510" s="8">
        <f t="shared" si="70"/>
        <v>1.4000000000000234E-2</v>
      </c>
      <c r="K510" s="19">
        <f t="shared" si="71"/>
        <v>2.9325000000000032</v>
      </c>
      <c r="L510" s="19">
        <f t="shared" si="67"/>
        <v>12316500.000000015</v>
      </c>
      <c r="M510" s="21">
        <f t="shared" si="68"/>
        <v>1164660</v>
      </c>
    </row>
    <row r="511" spans="1:13" x14ac:dyDescent="0.2">
      <c r="A511" s="5">
        <v>40919</v>
      </c>
      <c r="C511" s="4">
        <v>2.7629999999999999</v>
      </c>
      <c r="D511" s="4">
        <v>2.77</v>
      </c>
      <c r="E511" s="4">
        <f t="shared" si="63"/>
        <v>0</v>
      </c>
      <c r="F511" s="4">
        <f t="shared" si="69"/>
        <v>0</v>
      </c>
      <c r="G511" s="15">
        <f t="shared" si="64"/>
        <v>0</v>
      </c>
      <c r="H511" s="8">
        <f t="shared" si="65"/>
        <v>-1.0000000000000231E-2</v>
      </c>
      <c r="I511" s="8">
        <f t="shared" si="66"/>
        <v>2.7629999999999999</v>
      </c>
      <c r="J511" s="8">
        <f t="shared" si="70"/>
        <v>-1.0000000000000231E-2</v>
      </c>
      <c r="K511" s="19">
        <f t="shared" si="71"/>
        <v>2.922500000000003</v>
      </c>
      <c r="L511" s="19">
        <f t="shared" si="67"/>
        <v>12274500.000000011</v>
      </c>
      <c r="M511" s="21">
        <f t="shared" si="68"/>
        <v>1160460</v>
      </c>
    </row>
    <row r="512" spans="1:13" x14ac:dyDescent="0.2">
      <c r="A512" s="5">
        <v>40920</v>
      </c>
      <c r="C512" s="4">
        <v>2.7309999999999999</v>
      </c>
      <c r="D512" s="4">
        <v>2.7370000000000001</v>
      </c>
      <c r="E512" s="4">
        <f t="shared" si="63"/>
        <v>0</v>
      </c>
      <c r="F512" s="4">
        <f t="shared" si="69"/>
        <v>0</v>
      </c>
      <c r="G512" s="15">
        <f t="shared" si="64"/>
        <v>0</v>
      </c>
      <c r="H512" s="8">
        <f t="shared" si="65"/>
        <v>-3.2000000000000028E-2</v>
      </c>
      <c r="I512" s="8">
        <f t="shared" si="66"/>
        <v>2.7309999999999999</v>
      </c>
      <c r="J512" s="8">
        <f t="shared" si="70"/>
        <v>-3.2000000000000028E-2</v>
      </c>
      <c r="K512" s="19">
        <f t="shared" si="71"/>
        <v>2.890500000000003</v>
      </c>
      <c r="L512" s="19">
        <f t="shared" si="67"/>
        <v>12140100.000000013</v>
      </c>
      <c r="M512" s="21">
        <f t="shared" si="68"/>
        <v>1147019.9999999998</v>
      </c>
    </row>
    <row r="513" spans="1:13" x14ac:dyDescent="0.2">
      <c r="A513" s="5">
        <v>40921</v>
      </c>
      <c r="C513" s="4">
        <v>2.734</v>
      </c>
      <c r="D513" s="4">
        <v>2.74</v>
      </c>
      <c r="E513" s="4">
        <f t="shared" si="63"/>
        <v>0</v>
      </c>
      <c r="F513" s="4">
        <f t="shared" si="69"/>
        <v>0</v>
      </c>
      <c r="G513" s="15">
        <f t="shared" si="64"/>
        <v>0</v>
      </c>
      <c r="H513" s="8">
        <f t="shared" si="65"/>
        <v>3.0000000000001137E-3</v>
      </c>
      <c r="I513" s="8">
        <f t="shared" si="66"/>
        <v>2.734</v>
      </c>
      <c r="J513" s="8">
        <f t="shared" si="70"/>
        <v>3.0000000000001137E-3</v>
      </c>
      <c r="K513" s="19">
        <f t="shared" si="71"/>
        <v>2.8935000000000031</v>
      </c>
      <c r="L513" s="19">
        <f t="shared" si="67"/>
        <v>12152700.000000013</v>
      </c>
      <c r="M513" s="21">
        <f t="shared" si="68"/>
        <v>1148280</v>
      </c>
    </row>
    <row r="514" spans="1:13" x14ac:dyDescent="0.2">
      <c r="A514" s="5">
        <v>40925</v>
      </c>
      <c r="C514" s="4">
        <v>2.7709999999999999</v>
      </c>
      <c r="D514" s="4">
        <v>2.78</v>
      </c>
      <c r="E514" s="4">
        <f t="shared" ref="E514:E577" si="72">IF(COUNTIF($B:$B, A519) &gt; 0, 1, IF(COUNTIF($B:$B, A514) &gt; 0, 2, 0))</f>
        <v>0</v>
      </c>
      <c r="F514" s="4">
        <f t="shared" si="69"/>
        <v>0</v>
      </c>
      <c r="G514" s="15">
        <f t="shared" si="64"/>
        <v>0</v>
      </c>
      <c r="H514" s="8">
        <f t="shared" si="65"/>
        <v>3.6999999999999922E-2</v>
      </c>
      <c r="I514" s="8">
        <f t="shared" si="66"/>
        <v>2.7709999999999999</v>
      </c>
      <c r="J514" s="8">
        <f t="shared" si="70"/>
        <v>3.6999999999999922E-2</v>
      </c>
      <c r="K514" s="19">
        <f t="shared" si="71"/>
        <v>2.930500000000003</v>
      </c>
      <c r="L514" s="19">
        <f t="shared" si="67"/>
        <v>12308100.000000013</v>
      </c>
      <c r="M514" s="21">
        <f t="shared" si="68"/>
        <v>1163819.9999999998</v>
      </c>
    </row>
    <row r="515" spans="1:13" x14ac:dyDescent="0.2">
      <c r="A515" s="5">
        <v>40926</v>
      </c>
      <c r="C515" s="4">
        <v>2.8250000000000002</v>
      </c>
      <c r="D515" s="4">
        <v>2.8290000000000002</v>
      </c>
      <c r="E515" s="4">
        <f t="shared" si="72"/>
        <v>0</v>
      </c>
      <c r="F515" s="4">
        <f t="shared" si="69"/>
        <v>0</v>
      </c>
      <c r="G515" s="15">
        <f t="shared" ref="G515:G578" si="73">IF(E515=1,2*(E515*0.0005),0)</f>
        <v>0</v>
      </c>
      <c r="H515" s="8">
        <f t="shared" ref="H515:H578" si="74">C515-C514</f>
        <v>5.400000000000027E-2</v>
      </c>
      <c r="I515" s="8">
        <f t="shared" ref="I515:I578" si="75">(C515-G515)</f>
        <v>2.8250000000000002</v>
      </c>
      <c r="J515" s="8">
        <f t="shared" si="70"/>
        <v>5.400000000000027E-2</v>
      </c>
      <c r="K515" s="19">
        <f t="shared" si="71"/>
        <v>2.9845000000000033</v>
      </c>
      <c r="L515" s="19">
        <f t="shared" ref="L515:L578" si="76">K515*100*42000</f>
        <v>12534900.000000013</v>
      </c>
      <c r="M515" s="21">
        <f t="shared" ref="M515:M578" si="77">I515*100*4200</f>
        <v>1186500</v>
      </c>
    </row>
    <row r="516" spans="1:13" x14ac:dyDescent="0.2">
      <c r="A516" s="5">
        <v>40927</v>
      </c>
      <c r="C516" s="4">
        <v>2.8159999999999998</v>
      </c>
      <c r="D516" s="4">
        <v>2.823</v>
      </c>
      <c r="E516" s="4">
        <f t="shared" si="72"/>
        <v>0</v>
      </c>
      <c r="F516" s="4">
        <f t="shared" ref="F516:F579" si="78">IF(E516=1, 1, IF(AND(F515&gt;0, E516&lt;&gt;2), F515+1, 0))</f>
        <v>0</v>
      </c>
      <c r="G516" s="15">
        <f t="shared" si="73"/>
        <v>0</v>
      </c>
      <c r="H516" s="8">
        <f t="shared" si="74"/>
        <v>-9.0000000000003411E-3</v>
      </c>
      <c r="I516" s="8">
        <f t="shared" si="75"/>
        <v>2.8159999999999998</v>
      </c>
      <c r="J516" s="8">
        <f t="shared" ref="J516:J579" si="79">IF(E515=2,C516-D515,IF(F515&gt;=1,D516-D515,C516-C515))</f>
        <v>-9.0000000000003411E-3</v>
      </c>
      <c r="K516" s="19">
        <f t="shared" ref="K516:K579" si="80">K515+J516-G516</f>
        <v>2.9755000000000029</v>
      </c>
      <c r="L516" s="19">
        <f t="shared" si="76"/>
        <v>12497100.000000013</v>
      </c>
      <c r="M516" s="21">
        <f t="shared" si="77"/>
        <v>1182719.9999999998</v>
      </c>
    </row>
    <row r="517" spans="1:13" x14ac:dyDescent="0.2">
      <c r="A517" s="5">
        <v>40928</v>
      </c>
      <c r="C517" s="4">
        <v>2.7839999999999998</v>
      </c>
      <c r="D517" s="4">
        <v>2.79</v>
      </c>
      <c r="E517" s="4">
        <f t="shared" si="72"/>
        <v>0</v>
      </c>
      <c r="F517" s="4">
        <f t="shared" si="78"/>
        <v>0</v>
      </c>
      <c r="G517" s="15">
        <f t="shared" si="73"/>
        <v>0</v>
      </c>
      <c r="H517" s="8">
        <f t="shared" si="74"/>
        <v>-3.2000000000000028E-2</v>
      </c>
      <c r="I517" s="8">
        <f t="shared" si="75"/>
        <v>2.7839999999999998</v>
      </c>
      <c r="J517" s="8">
        <f t="shared" si="79"/>
        <v>-3.2000000000000028E-2</v>
      </c>
      <c r="K517" s="19">
        <f t="shared" si="80"/>
        <v>2.9435000000000029</v>
      </c>
      <c r="L517" s="19">
        <f t="shared" si="76"/>
        <v>12362700.000000013</v>
      </c>
      <c r="M517" s="21">
        <f t="shared" si="77"/>
        <v>1169280</v>
      </c>
    </row>
    <row r="518" spans="1:13" x14ac:dyDescent="0.2">
      <c r="A518" s="5">
        <v>40931</v>
      </c>
      <c r="C518" s="4">
        <v>2.778</v>
      </c>
      <c r="D518" s="4">
        <v>2.786</v>
      </c>
      <c r="E518" s="4">
        <f t="shared" si="72"/>
        <v>0</v>
      </c>
      <c r="F518" s="4">
        <f t="shared" si="78"/>
        <v>0</v>
      </c>
      <c r="G518" s="15">
        <f t="shared" si="73"/>
        <v>0</v>
      </c>
      <c r="H518" s="8">
        <f t="shared" si="74"/>
        <v>-5.9999999999997833E-3</v>
      </c>
      <c r="I518" s="8">
        <f t="shared" si="75"/>
        <v>2.778</v>
      </c>
      <c r="J518" s="8">
        <f t="shared" si="79"/>
        <v>-5.9999999999997833E-3</v>
      </c>
      <c r="K518" s="19">
        <f t="shared" si="80"/>
        <v>2.9375000000000031</v>
      </c>
      <c r="L518" s="19">
        <f t="shared" si="76"/>
        <v>12337500.000000011</v>
      </c>
      <c r="M518" s="21">
        <f t="shared" si="77"/>
        <v>1166760</v>
      </c>
    </row>
    <row r="519" spans="1:13" x14ac:dyDescent="0.2">
      <c r="A519" s="5">
        <v>40932</v>
      </c>
      <c r="C519" s="4">
        <v>2.8050000000000002</v>
      </c>
      <c r="D519" s="4">
        <v>2.8109999999999999</v>
      </c>
      <c r="E519" s="4">
        <f t="shared" si="72"/>
        <v>1</v>
      </c>
      <c r="F519" s="4">
        <f t="shared" si="78"/>
        <v>1</v>
      </c>
      <c r="G519" s="15">
        <f t="shared" si="73"/>
        <v>1E-3</v>
      </c>
      <c r="H519" s="8">
        <f t="shared" si="74"/>
        <v>2.7000000000000135E-2</v>
      </c>
      <c r="I519" s="8">
        <f t="shared" si="75"/>
        <v>2.8040000000000003</v>
      </c>
      <c r="J519" s="8">
        <f t="shared" si="79"/>
        <v>2.7000000000000135E-2</v>
      </c>
      <c r="K519" s="19">
        <f t="shared" si="80"/>
        <v>2.9635000000000034</v>
      </c>
      <c r="L519" s="19">
        <f t="shared" si="76"/>
        <v>12446700.000000015</v>
      </c>
      <c r="M519" s="21">
        <f t="shared" si="77"/>
        <v>1177680.0000000002</v>
      </c>
    </row>
    <row r="520" spans="1:13" x14ac:dyDescent="0.2">
      <c r="A520" s="5">
        <v>40933</v>
      </c>
      <c r="C520" s="4">
        <v>2.8340000000000001</v>
      </c>
      <c r="D520" s="4">
        <v>2.8370000000000002</v>
      </c>
      <c r="E520" s="4">
        <f t="shared" si="72"/>
        <v>0</v>
      </c>
      <c r="F520" s="4">
        <f t="shared" si="78"/>
        <v>2</v>
      </c>
      <c r="G520" s="15">
        <f t="shared" si="73"/>
        <v>0</v>
      </c>
      <c r="H520" s="8">
        <f t="shared" si="74"/>
        <v>2.8999999999999915E-2</v>
      </c>
      <c r="I520" s="8">
        <f t="shared" si="75"/>
        <v>2.8340000000000001</v>
      </c>
      <c r="J520" s="8">
        <f t="shared" si="79"/>
        <v>2.6000000000000245E-2</v>
      </c>
      <c r="K520" s="19">
        <f t="shared" si="80"/>
        <v>2.9895000000000036</v>
      </c>
      <c r="L520" s="19">
        <f t="shared" si="76"/>
        <v>12555900.000000017</v>
      </c>
      <c r="M520" s="21">
        <f t="shared" si="77"/>
        <v>1190280.0000000002</v>
      </c>
    </row>
    <row r="521" spans="1:13" x14ac:dyDescent="0.2">
      <c r="A521" s="5">
        <v>40934</v>
      </c>
      <c r="C521" s="4">
        <v>2.847</v>
      </c>
      <c r="D521" s="4">
        <v>2.851</v>
      </c>
      <c r="E521" s="4">
        <f t="shared" si="72"/>
        <v>0</v>
      </c>
      <c r="F521" s="4">
        <f t="shared" si="78"/>
        <v>3</v>
      </c>
      <c r="G521" s="15">
        <f t="shared" si="73"/>
        <v>0</v>
      </c>
      <c r="H521" s="8">
        <f t="shared" si="74"/>
        <v>1.2999999999999901E-2</v>
      </c>
      <c r="I521" s="8">
        <f t="shared" si="75"/>
        <v>2.847</v>
      </c>
      <c r="J521" s="8">
        <f t="shared" si="79"/>
        <v>1.399999999999979E-2</v>
      </c>
      <c r="K521" s="19">
        <f t="shared" si="80"/>
        <v>3.0035000000000034</v>
      </c>
      <c r="L521" s="19">
        <f t="shared" si="76"/>
        <v>12614700.000000015</v>
      </c>
      <c r="M521" s="21">
        <f t="shared" si="77"/>
        <v>1195740</v>
      </c>
    </row>
    <row r="522" spans="1:13" x14ac:dyDescent="0.2">
      <c r="A522" s="5">
        <v>40935</v>
      </c>
      <c r="C522" s="4">
        <v>2.927</v>
      </c>
      <c r="D522" s="4">
        <v>2.923</v>
      </c>
      <c r="E522" s="4">
        <f t="shared" si="72"/>
        <v>0</v>
      </c>
      <c r="F522" s="4">
        <f t="shared" si="78"/>
        <v>4</v>
      </c>
      <c r="G522" s="15">
        <f t="shared" si="73"/>
        <v>0</v>
      </c>
      <c r="H522" s="8">
        <f t="shared" si="74"/>
        <v>8.0000000000000071E-2</v>
      </c>
      <c r="I522" s="8">
        <f t="shared" si="75"/>
        <v>2.927</v>
      </c>
      <c r="J522" s="8">
        <f t="shared" si="79"/>
        <v>7.2000000000000064E-2</v>
      </c>
      <c r="K522" s="19">
        <f t="shared" si="80"/>
        <v>3.0755000000000035</v>
      </c>
      <c r="L522" s="19">
        <f t="shared" si="76"/>
        <v>12917100.000000015</v>
      </c>
      <c r="M522" s="21">
        <f t="shared" si="77"/>
        <v>1229340</v>
      </c>
    </row>
    <row r="523" spans="1:13" x14ac:dyDescent="0.2">
      <c r="A523" s="5">
        <v>40938</v>
      </c>
      <c r="C523" s="4">
        <v>2.871</v>
      </c>
      <c r="D523" s="4">
        <v>2.8730000000000002</v>
      </c>
      <c r="E523" s="4">
        <f t="shared" si="72"/>
        <v>0</v>
      </c>
      <c r="F523" s="4">
        <f t="shared" si="78"/>
        <v>5</v>
      </c>
      <c r="G523" s="15">
        <f t="shared" si="73"/>
        <v>0</v>
      </c>
      <c r="H523" s="8">
        <f t="shared" si="74"/>
        <v>-5.600000000000005E-2</v>
      </c>
      <c r="I523" s="8">
        <f t="shared" si="75"/>
        <v>2.871</v>
      </c>
      <c r="J523" s="8">
        <f t="shared" si="79"/>
        <v>-4.9999999999999822E-2</v>
      </c>
      <c r="K523" s="19">
        <f t="shared" si="80"/>
        <v>3.0255000000000036</v>
      </c>
      <c r="L523" s="19">
        <f t="shared" si="76"/>
        <v>12707100.000000015</v>
      </c>
      <c r="M523" s="21">
        <f t="shared" si="77"/>
        <v>1205820</v>
      </c>
    </row>
    <row r="524" spans="1:13" x14ac:dyDescent="0.2">
      <c r="A524" s="5">
        <v>40939</v>
      </c>
      <c r="C524" s="4">
        <v>2.887</v>
      </c>
      <c r="D524" s="4">
        <v>2.891</v>
      </c>
      <c r="E524" s="4">
        <f t="shared" si="72"/>
        <v>2</v>
      </c>
      <c r="F524" s="4">
        <f t="shared" si="78"/>
        <v>0</v>
      </c>
      <c r="G524" s="15">
        <f t="shared" si="73"/>
        <v>0</v>
      </c>
      <c r="H524" s="8">
        <f t="shared" si="74"/>
        <v>1.6000000000000014E-2</v>
      </c>
      <c r="I524" s="8">
        <f t="shared" si="75"/>
        <v>2.887</v>
      </c>
      <c r="J524" s="8">
        <f t="shared" si="79"/>
        <v>1.7999999999999794E-2</v>
      </c>
      <c r="K524" s="19">
        <f t="shared" si="80"/>
        <v>3.0435000000000034</v>
      </c>
      <c r="L524" s="19">
        <f t="shared" si="76"/>
        <v>12782700.000000015</v>
      </c>
      <c r="M524" s="21">
        <f t="shared" si="77"/>
        <v>1212540</v>
      </c>
    </row>
    <row r="525" spans="1:13" x14ac:dyDescent="0.2">
      <c r="A525" s="5">
        <v>40940</v>
      </c>
      <c r="C525" s="4">
        <v>2.8919999999999999</v>
      </c>
      <c r="D525" s="4">
        <v>3.012</v>
      </c>
      <c r="E525" s="4">
        <f t="shared" si="72"/>
        <v>0</v>
      </c>
      <c r="F525" s="4">
        <f t="shared" si="78"/>
        <v>0</v>
      </c>
      <c r="G525" s="15">
        <f t="shared" si="73"/>
        <v>0</v>
      </c>
      <c r="H525" s="8">
        <f t="shared" si="74"/>
        <v>4.9999999999998934E-3</v>
      </c>
      <c r="I525" s="8">
        <f t="shared" si="75"/>
        <v>2.8919999999999999</v>
      </c>
      <c r="J525" s="8">
        <f t="shared" si="79"/>
        <v>9.9999999999988987E-4</v>
      </c>
      <c r="K525" s="19">
        <f t="shared" si="80"/>
        <v>3.0445000000000033</v>
      </c>
      <c r="L525" s="19">
        <f t="shared" si="76"/>
        <v>12786900.000000013</v>
      </c>
      <c r="M525" s="21">
        <f t="shared" si="77"/>
        <v>1214640</v>
      </c>
    </row>
    <row r="526" spans="1:13" x14ac:dyDescent="0.2">
      <c r="A526" s="5">
        <v>40941</v>
      </c>
      <c r="C526" s="4">
        <v>2.8690000000000002</v>
      </c>
      <c r="D526" s="4">
        <v>2.9980000000000002</v>
      </c>
      <c r="E526" s="4">
        <f t="shared" si="72"/>
        <v>0</v>
      </c>
      <c r="F526" s="4">
        <f t="shared" si="78"/>
        <v>0</v>
      </c>
      <c r="G526" s="15">
        <f t="shared" si="73"/>
        <v>0</v>
      </c>
      <c r="H526" s="8">
        <f t="shared" si="74"/>
        <v>-2.2999999999999687E-2</v>
      </c>
      <c r="I526" s="8">
        <f t="shared" si="75"/>
        <v>2.8690000000000002</v>
      </c>
      <c r="J526" s="8">
        <f t="shared" si="79"/>
        <v>-2.2999999999999687E-2</v>
      </c>
      <c r="K526" s="19">
        <f t="shared" si="80"/>
        <v>3.0215000000000036</v>
      </c>
      <c r="L526" s="19">
        <f t="shared" si="76"/>
        <v>12690300.000000015</v>
      </c>
      <c r="M526" s="21">
        <f t="shared" si="77"/>
        <v>1204980.0000000002</v>
      </c>
    </row>
    <row r="527" spans="1:13" x14ac:dyDescent="0.2">
      <c r="A527" s="5">
        <v>40942</v>
      </c>
      <c r="C527" s="4">
        <v>2.9140000000000001</v>
      </c>
      <c r="D527" s="4">
        <v>3.0470000000000002</v>
      </c>
      <c r="E527" s="4">
        <f t="shared" si="72"/>
        <v>0</v>
      </c>
      <c r="F527" s="4">
        <f t="shared" si="78"/>
        <v>0</v>
      </c>
      <c r="G527" s="15">
        <f t="shared" si="73"/>
        <v>0</v>
      </c>
      <c r="H527" s="8">
        <f t="shared" si="74"/>
        <v>4.4999999999999929E-2</v>
      </c>
      <c r="I527" s="8">
        <f t="shared" si="75"/>
        <v>2.9140000000000001</v>
      </c>
      <c r="J527" s="8">
        <f t="shared" si="79"/>
        <v>4.4999999999999929E-2</v>
      </c>
      <c r="K527" s="19">
        <f t="shared" si="80"/>
        <v>3.0665000000000036</v>
      </c>
      <c r="L527" s="19">
        <f t="shared" si="76"/>
        <v>12879300.000000015</v>
      </c>
      <c r="M527" s="21">
        <f t="shared" si="77"/>
        <v>1223880.0000000002</v>
      </c>
    </row>
    <row r="528" spans="1:13" x14ac:dyDescent="0.2">
      <c r="A528" s="5">
        <v>40945</v>
      </c>
      <c r="C528" s="4">
        <v>2.9279999999999999</v>
      </c>
      <c r="D528" s="4">
        <v>3.0670000000000002</v>
      </c>
      <c r="E528" s="4">
        <f t="shared" si="72"/>
        <v>0</v>
      </c>
      <c r="F528" s="4">
        <f t="shared" si="78"/>
        <v>0</v>
      </c>
      <c r="G528" s="15">
        <f t="shared" si="73"/>
        <v>0</v>
      </c>
      <c r="H528" s="8">
        <f t="shared" si="74"/>
        <v>1.399999999999979E-2</v>
      </c>
      <c r="I528" s="8">
        <f t="shared" si="75"/>
        <v>2.9279999999999999</v>
      </c>
      <c r="J528" s="8">
        <f t="shared" si="79"/>
        <v>1.399999999999979E-2</v>
      </c>
      <c r="K528" s="19">
        <f t="shared" si="80"/>
        <v>3.0805000000000033</v>
      </c>
      <c r="L528" s="19">
        <f t="shared" si="76"/>
        <v>12938100.000000015</v>
      </c>
      <c r="M528" s="21">
        <f t="shared" si="77"/>
        <v>1229760</v>
      </c>
    </row>
    <row r="529" spans="1:13" x14ac:dyDescent="0.2">
      <c r="A529" s="5">
        <v>40946</v>
      </c>
      <c r="C529" s="4">
        <v>2.9279999999999999</v>
      </c>
      <c r="D529" s="4">
        <v>3.0670000000000002</v>
      </c>
      <c r="E529" s="4">
        <f t="shared" si="72"/>
        <v>0</v>
      </c>
      <c r="F529" s="4">
        <f t="shared" si="78"/>
        <v>0</v>
      </c>
      <c r="G529" s="15">
        <f t="shared" si="73"/>
        <v>0</v>
      </c>
      <c r="H529" s="8">
        <f t="shared" si="74"/>
        <v>0</v>
      </c>
      <c r="I529" s="8">
        <f t="shared" si="75"/>
        <v>2.9279999999999999</v>
      </c>
      <c r="J529" s="8">
        <f t="shared" si="79"/>
        <v>0</v>
      </c>
      <c r="K529" s="19">
        <f t="shared" si="80"/>
        <v>3.0805000000000033</v>
      </c>
      <c r="L529" s="19">
        <f t="shared" si="76"/>
        <v>12938100.000000015</v>
      </c>
      <c r="M529" s="21">
        <f t="shared" si="77"/>
        <v>1229760</v>
      </c>
    </row>
    <row r="530" spans="1:13" x14ac:dyDescent="0.2">
      <c r="A530" s="5">
        <v>40947</v>
      </c>
      <c r="C530" s="4">
        <v>2.9750000000000001</v>
      </c>
      <c r="D530" s="4">
        <v>3.11</v>
      </c>
      <c r="E530" s="4">
        <f t="shared" si="72"/>
        <v>0</v>
      </c>
      <c r="F530" s="4">
        <f t="shared" si="78"/>
        <v>0</v>
      </c>
      <c r="G530" s="15">
        <f t="shared" si="73"/>
        <v>0</v>
      </c>
      <c r="H530" s="8">
        <f t="shared" si="74"/>
        <v>4.7000000000000153E-2</v>
      </c>
      <c r="I530" s="8">
        <f t="shared" si="75"/>
        <v>2.9750000000000001</v>
      </c>
      <c r="J530" s="8">
        <f t="shared" si="79"/>
        <v>4.7000000000000153E-2</v>
      </c>
      <c r="K530" s="19">
        <f t="shared" si="80"/>
        <v>3.1275000000000035</v>
      </c>
      <c r="L530" s="19">
        <f t="shared" si="76"/>
        <v>13135500.000000015</v>
      </c>
      <c r="M530" s="21">
        <f t="shared" si="77"/>
        <v>1249500</v>
      </c>
    </row>
    <row r="531" spans="1:13" x14ac:dyDescent="0.2">
      <c r="A531" s="5">
        <v>40948</v>
      </c>
      <c r="C531" s="4">
        <v>3.0129999999999999</v>
      </c>
      <c r="D531" s="4">
        <v>3.1520000000000001</v>
      </c>
      <c r="E531" s="4">
        <f t="shared" si="72"/>
        <v>0</v>
      </c>
      <c r="F531" s="4">
        <f t="shared" si="78"/>
        <v>0</v>
      </c>
      <c r="G531" s="15">
        <f t="shared" si="73"/>
        <v>0</v>
      </c>
      <c r="H531" s="8">
        <f t="shared" si="74"/>
        <v>3.7999999999999812E-2</v>
      </c>
      <c r="I531" s="8">
        <f t="shared" si="75"/>
        <v>3.0129999999999999</v>
      </c>
      <c r="J531" s="8">
        <f t="shared" si="79"/>
        <v>3.7999999999999812E-2</v>
      </c>
      <c r="K531" s="19">
        <f t="shared" si="80"/>
        <v>3.1655000000000033</v>
      </c>
      <c r="L531" s="19">
        <f t="shared" si="76"/>
        <v>13295100.000000015</v>
      </c>
      <c r="M531" s="21">
        <f t="shared" si="77"/>
        <v>1265460</v>
      </c>
    </row>
    <row r="532" spans="1:13" x14ac:dyDescent="0.2">
      <c r="A532" s="5">
        <v>40949</v>
      </c>
      <c r="C532" s="4">
        <v>2.9750000000000001</v>
      </c>
      <c r="D532" s="4">
        <v>3.1219999999999999</v>
      </c>
      <c r="E532" s="4">
        <f t="shared" si="72"/>
        <v>0</v>
      </c>
      <c r="F532" s="4">
        <f t="shared" si="78"/>
        <v>0</v>
      </c>
      <c r="G532" s="15">
        <f t="shared" si="73"/>
        <v>0</v>
      </c>
      <c r="H532" s="8">
        <f t="shared" si="74"/>
        <v>-3.7999999999999812E-2</v>
      </c>
      <c r="I532" s="8">
        <f t="shared" si="75"/>
        <v>2.9750000000000001</v>
      </c>
      <c r="J532" s="8">
        <f t="shared" si="79"/>
        <v>-3.7999999999999812E-2</v>
      </c>
      <c r="K532" s="19">
        <f t="shared" si="80"/>
        <v>3.1275000000000035</v>
      </c>
      <c r="L532" s="19">
        <f t="shared" si="76"/>
        <v>13135500.000000015</v>
      </c>
      <c r="M532" s="21">
        <f t="shared" si="77"/>
        <v>1249500</v>
      </c>
    </row>
    <row r="533" spans="1:13" x14ac:dyDescent="0.2">
      <c r="A533" s="5">
        <v>40952</v>
      </c>
      <c r="C533" s="4">
        <v>3.0129999999999999</v>
      </c>
      <c r="D533" s="4">
        <v>3.16</v>
      </c>
      <c r="E533" s="4">
        <f t="shared" si="72"/>
        <v>0</v>
      </c>
      <c r="F533" s="4">
        <f t="shared" si="78"/>
        <v>0</v>
      </c>
      <c r="G533" s="15">
        <f t="shared" si="73"/>
        <v>0</v>
      </c>
      <c r="H533" s="8">
        <f t="shared" si="74"/>
        <v>3.7999999999999812E-2</v>
      </c>
      <c r="I533" s="8">
        <f t="shared" si="75"/>
        <v>3.0129999999999999</v>
      </c>
      <c r="J533" s="8">
        <f t="shared" si="79"/>
        <v>3.7999999999999812E-2</v>
      </c>
      <c r="K533" s="19">
        <f t="shared" si="80"/>
        <v>3.1655000000000033</v>
      </c>
      <c r="L533" s="19">
        <f t="shared" si="76"/>
        <v>13295100.000000015</v>
      </c>
      <c r="M533" s="21">
        <f t="shared" si="77"/>
        <v>1265460</v>
      </c>
    </row>
    <row r="534" spans="1:13" x14ac:dyDescent="0.2">
      <c r="A534" s="5">
        <v>40953</v>
      </c>
      <c r="C534" s="4">
        <v>2.9830000000000001</v>
      </c>
      <c r="D534" s="4">
        <v>3.14</v>
      </c>
      <c r="E534" s="4">
        <f t="shared" si="72"/>
        <v>0</v>
      </c>
      <c r="F534" s="4">
        <f t="shared" si="78"/>
        <v>0</v>
      </c>
      <c r="G534" s="15">
        <f t="shared" si="73"/>
        <v>0</v>
      </c>
      <c r="H534" s="8">
        <f t="shared" si="74"/>
        <v>-2.9999999999999805E-2</v>
      </c>
      <c r="I534" s="8">
        <f t="shared" si="75"/>
        <v>2.9830000000000001</v>
      </c>
      <c r="J534" s="8">
        <f t="shared" si="79"/>
        <v>-2.9999999999999805E-2</v>
      </c>
      <c r="K534" s="19">
        <f t="shared" si="80"/>
        <v>3.1355000000000035</v>
      </c>
      <c r="L534" s="19">
        <f t="shared" si="76"/>
        <v>13169100.000000015</v>
      </c>
      <c r="M534" s="21">
        <f t="shared" si="77"/>
        <v>1252860</v>
      </c>
    </row>
    <row r="535" spans="1:13" x14ac:dyDescent="0.2">
      <c r="A535" s="5">
        <v>40954</v>
      </c>
      <c r="C535" s="4">
        <v>3.0070000000000001</v>
      </c>
      <c r="D535" s="4">
        <v>3.169</v>
      </c>
      <c r="E535" s="4">
        <f t="shared" si="72"/>
        <v>0</v>
      </c>
      <c r="F535" s="4">
        <f t="shared" si="78"/>
        <v>0</v>
      </c>
      <c r="G535" s="15">
        <f t="shared" si="73"/>
        <v>0</v>
      </c>
      <c r="H535" s="8">
        <f t="shared" si="74"/>
        <v>2.4000000000000021E-2</v>
      </c>
      <c r="I535" s="8">
        <f t="shared" si="75"/>
        <v>3.0070000000000001</v>
      </c>
      <c r="J535" s="8">
        <f t="shared" si="79"/>
        <v>2.4000000000000021E-2</v>
      </c>
      <c r="K535" s="19">
        <f t="shared" si="80"/>
        <v>3.1595000000000035</v>
      </c>
      <c r="L535" s="19">
        <f t="shared" si="76"/>
        <v>13269900.000000013</v>
      </c>
      <c r="M535" s="21">
        <f t="shared" si="77"/>
        <v>1262940</v>
      </c>
    </row>
    <row r="536" spans="1:13" x14ac:dyDescent="0.2">
      <c r="A536" s="5">
        <v>40955</v>
      </c>
      <c r="C536" s="4">
        <v>3.0470000000000002</v>
      </c>
      <c r="D536" s="4">
        <v>3.2069999999999999</v>
      </c>
      <c r="E536" s="4">
        <f t="shared" si="72"/>
        <v>0</v>
      </c>
      <c r="F536" s="4">
        <f t="shared" si="78"/>
        <v>0</v>
      </c>
      <c r="G536" s="15">
        <f t="shared" si="73"/>
        <v>0</v>
      </c>
      <c r="H536" s="8">
        <f t="shared" si="74"/>
        <v>4.0000000000000036E-2</v>
      </c>
      <c r="I536" s="8">
        <f t="shared" si="75"/>
        <v>3.0470000000000002</v>
      </c>
      <c r="J536" s="8">
        <f t="shared" si="79"/>
        <v>4.0000000000000036E-2</v>
      </c>
      <c r="K536" s="19">
        <f t="shared" si="80"/>
        <v>3.1995000000000036</v>
      </c>
      <c r="L536" s="19">
        <f t="shared" si="76"/>
        <v>13437900.000000013</v>
      </c>
      <c r="M536" s="21">
        <f t="shared" si="77"/>
        <v>1279740</v>
      </c>
    </row>
    <row r="537" spans="1:13" x14ac:dyDescent="0.2">
      <c r="A537" s="5">
        <v>40956</v>
      </c>
      <c r="C537" s="4">
        <v>3.016</v>
      </c>
      <c r="D537" s="4">
        <v>3.1880000000000002</v>
      </c>
      <c r="E537" s="4">
        <f t="shared" si="72"/>
        <v>0</v>
      </c>
      <c r="F537" s="4">
        <f t="shared" si="78"/>
        <v>0</v>
      </c>
      <c r="G537" s="15">
        <f t="shared" si="73"/>
        <v>0</v>
      </c>
      <c r="H537" s="8">
        <f t="shared" si="74"/>
        <v>-3.1000000000000139E-2</v>
      </c>
      <c r="I537" s="8">
        <f t="shared" si="75"/>
        <v>3.016</v>
      </c>
      <c r="J537" s="8">
        <f t="shared" si="79"/>
        <v>-3.1000000000000139E-2</v>
      </c>
      <c r="K537" s="19">
        <f t="shared" si="80"/>
        <v>3.1685000000000034</v>
      </c>
      <c r="L537" s="19">
        <f t="shared" si="76"/>
        <v>13307700.000000015</v>
      </c>
      <c r="M537" s="21">
        <f t="shared" si="77"/>
        <v>1266720</v>
      </c>
    </row>
    <row r="538" spans="1:13" x14ac:dyDescent="0.2">
      <c r="A538" s="5">
        <v>40960</v>
      </c>
      <c r="C538" s="4">
        <v>3.07</v>
      </c>
      <c r="D538" s="4">
        <v>3.2490000000000001</v>
      </c>
      <c r="E538" s="4">
        <f t="shared" si="72"/>
        <v>0</v>
      </c>
      <c r="F538" s="4">
        <f t="shared" si="78"/>
        <v>0</v>
      </c>
      <c r="G538" s="15">
        <f t="shared" si="73"/>
        <v>0</v>
      </c>
      <c r="H538" s="8">
        <f t="shared" si="74"/>
        <v>5.3999999999999826E-2</v>
      </c>
      <c r="I538" s="8">
        <f t="shared" si="75"/>
        <v>3.07</v>
      </c>
      <c r="J538" s="8">
        <f t="shared" si="79"/>
        <v>5.3999999999999826E-2</v>
      </c>
      <c r="K538" s="19">
        <f t="shared" si="80"/>
        <v>3.2225000000000033</v>
      </c>
      <c r="L538" s="19">
        <f t="shared" si="76"/>
        <v>13534500.000000015</v>
      </c>
      <c r="M538" s="21">
        <f t="shared" si="77"/>
        <v>1289400</v>
      </c>
    </row>
    <row r="539" spans="1:13" x14ac:dyDescent="0.2">
      <c r="A539" s="5">
        <v>40961</v>
      </c>
      <c r="C539" s="4">
        <v>3.0880000000000001</v>
      </c>
      <c r="D539" s="4">
        <v>3.2629999999999999</v>
      </c>
      <c r="E539" s="4">
        <f t="shared" si="72"/>
        <v>1</v>
      </c>
      <c r="F539" s="4">
        <f t="shared" si="78"/>
        <v>1</v>
      </c>
      <c r="G539" s="15">
        <f t="shared" si="73"/>
        <v>1E-3</v>
      </c>
      <c r="H539" s="8">
        <f t="shared" si="74"/>
        <v>1.8000000000000238E-2</v>
      </c>
      <c r="I539" s="8">
        <f t="shared" si="75"/>
        <v>3.0870000000000002</v>
      </c>
      <c r="J539" s="8">
        <f t="shared" si="79"/>
        <v>1.8000000000000238E-2</v>
      </c>
      <c r="K539" s="19">
        <f t="shared" si="80"/>
        <v>3.2395000000000036</v>
      </c>
      <c r="L539" s="19">
        <f t="shared" si="76"/>
        <v>13605900.000000017</v>
      </c>
      <c r="M539" s="21">
        <f t="shared" si="77"/>
        <v>1296540.0000000002</v>
      </c>
    </row>
    <row r="540" spans="1:13" x14ac:dyDescent="0.2">
      <c r="A540" s="5">
        <v>40962</v>
      </c>
      <c r="C540" s="4">
        <v>3.1139999999999999</v>
      </c>
      <c r="D540" s="4">
        <v>3.2879999999999998</v>
      </c>
      <c r="E540" s="4">
        <f t="shared" si="72"/>
        <v>0</v>
      </c>
      <c r="F540" s="4">
        <f t="shared" si="78"/>
        <v>2</v>
      </c>
      <c r="G540" s="15">
        <f t="shared" si="73"/>
        <v>0</v>
      </c>
      <c r="H540" s="8">
        <f t="shared" si="74"/>
        <v>2.5999999999999801E-2</v>
      </c>
      <c r="I540" s="8">
        <f t="shared" si="75"/>
        <v>3.1139999999999999</v>
      </c>
      <c r="J540" s="8">
        <f t="shared" si="79"/>
        <v>2.4999999999999911E-2</v>
      </c>
      <c r="K540" s="19">
        <f t="shared" si="80"/>
        <v>3.2645000000000035</v>
      </c>
      <c r="L540" s="19">
        <f t="shared" si="76"/>
        <v>13710900.000000013</v>
      </c>
      <c r="M540" s="21">
        <f t="shared" si="77"/>
        <v>1307880</v>
      </c>
    </row>
    <row r="541" spans="1:13" x14ac:dyDescent="0.2">
      <c r="A541" s="5">
        <v>40963</v>
      </c>
      <c r="C541" s="4">
        <v>3.153</v>
      </c>
      <c r="D541" s="4">
        <v>3.3250000000000002</v>
      </c>
      <c r="E541" s="4">
        <f t="shared" si="72"/>
        <v>0</v>
      </c>
      <c r="F541" s="4">
        <f t="shared" si="78"/>
        <v>3</v>
      </c>
      <c r="G541" s="15">
        <f t="shared" si="73"/>
        <v>0</v>
      </c>
      <c r="H541" s="8">
        <f t="shared" si="74"/>
        <v>3.9000000000000146E-2</v>
      </c>
      <c r="I541" s="8">
        <f t="shared" si="75"/>
        <v>3.153</v>
      </c>
      <c r="J541" s="8">
        <f t="shared" si="79"/>
        <v>3.7000000000000366E-2</v>
      </c>
      <c r="K541" s="19">
        <f t="shared" si="80"/>
        <v>3.3015000000000039</v>
      </c>
      <c r="L541" s="19">
        <f t="shared" si="76"/>
        <v>13866300.000000015</v>
      </c>
      <c r="M541" s="21">
        <f t="shared" si="77"/>
        <v>1324260</v>
      </c>
    </row>
    <row r="542" spans="1:13" x14ac:dyDescent="0.2">
      <c r="A542" s="5">
        <v>40966</v>
      </c>
      <c r="C542" s="4">
        <v>3.1280000000000001</v>
      </c>
      <c r="D542" s="4">
        <v>3.3029999999999999</v>
      </c>
      <c r="E542" s="4">
        <f t="shared" si="72"/>
        <v>0</v>
      </c>
      <c r="F542" s="4">
        <f t="shared" si="78"/>
        <v>4</v>
      </c>
      <c r="G542" s="15">
        <f t="shared" si="73"/>
        <v>0</v>
      </c>
      <c r="H542" s="8">
        <f t="shared" si="74"/>
        <v>-2.4999999999999911E-2</v>
      </c>
      <c r="I542" s="8">
        <f t="shared" si="75"/>
        <v>3.1280000000000001</v>
      </c>
      <c r="J542" s="8">
        <f t="shared" si="79"/>
        <v>-2.2000000000000242E-2</v>
      </c>
      <c r="K542" s="19">
        <f t="shared" si="80"/>
        <v>3.2795000000000036</v>
      </c>
      <c r="L542" s="19">
        <f t="shared" si="76"/>
        <v>13773900.000000017</v>
      </c>
      <c r="M542" s="21">
        <f t="shared" si="77"/>
        <v>1313760</v>
      </c>
    </row>
    <row r="543" spans="1:13" x14ac:dyDescent="0.2">
      <c r="A543" s="5">
        <v>40967</v>
      </c>
      <c r="C543" s="4">
        <v>3.04</v>
      </c>
      <c r="D543" s="4">
        <v>3.2250000000000001</v>
      </c>
      <c r="E543" s="4">
        <f t="shared" si="72"/>
        <v>0</v>
      </c>
      <c r="F543" s="4">
        <f t="shared" si="78"/>
        <v>5</v>
      </c>
      <c r="G543" s="15">
        <f t="shared" si="73"/>
        <v>0</v>
      </c>
      <c r="H543" s="8">
        <f t="shared" si="74"/>
        <v>-8.8000000000000078E-2</v>
      </c>
      <c r="I543" s="8">
        <f t="shared" si="75"/>
        <v>3.04</v>
      </c>
      <c r="J543" s="8">
        <f t="shared" si="79"/>
        <v>-7.7999999999999847E-2</v>
      </c>
      <c r="K543" s="19">
        <f t="shared" si="80"/>
        <v>3.2015000000000038</v>
      </c>
      <c r="L543" s="19">
        <f t="shared" si="76"/>
        <v>13446300.000000015</v>
      </c>
      <c r="M543" s="21">
        <f t="shared" si="77"/>
        <v>1276800</v>
      </c>
    </row>
    <row r="544" spans="1:13" x14ac:dyDescent="0.2">
      <c r="A544" s="5">
        <v>40968</v>
      </c>
      <c r="C544" s="4">
        <v>3.0419999999999998</v>
      </c>
      <c r="D544" s="4">
        <v>3.2570000000000001</v>
      </c>
      <c r="E544" s="4">
        <f t="shared" si="72"/>
        <v>2</v>
      </c>
      <c r="F544" s="4">
        <f t="shared" si="78"/>
        <v>0</v>
      </c>
      <c r="G544" s="15">
        <f t="shared" si="73"/>
        <v>0</v>
      </c>
      <c r="H544" s="8">
        <f t="shared" si="74"/>
        <v>1.9999999999997797E-3</v>
      </c>
      <c r="I544" s="8">
        <f t="shared" si="75"/>
        <v>3.0419999999999998</v>
      </c>
      <c r="J544" s="8">
        <f t="shared" si="79"/>
        <v>3.2000000000000028E-2</v>
      </c>
      <c r="K544" s="19">
        <f t="shared" si="80"/>
        <v>3.2335000000000038</v>
      </c>
      <c r="L544" s="19">
        <f t="shared" si="76"/>
        <v>13580700.000000015</v>
      </c>
      <c r="M544" s="21">
        <f t="shared" si="77"/>
        <v>1277640</v>
      </c>
    </row>
    <row r="545" spans="1:13" x14ac:dyDescent="0.2">
      <c r="A545" s="5">
        <v>40969</v>
      </c>
      <c r="C545" s="4">
        <v>3.3519999999999999</v>
      </c>
      <c r="D545" s="4">
        <v>3.343</v>
      </c>
      <c r="E545" s="4">
        <f t="shared" si="72"/>
        <v>0</v>
      </c>
      <c r="F545" s="4">
        <f t="shared" si="78"/>
        <v>0</v>
      </c>
      <c r="G545" s="15">
        <f t="shared" si="73"/>
        <v>0</v>
      </c>
      <c r="H545" s="8">
        <f t="shared" si="74"/>
        <v>0.31000000000000005</v>
      </c>
      <c r="I545" s="8">
        <f t="shared" si="75"/>
        <v>3.3519999999999999</v>
      </c>
      <c r="J545" s="8">
        <f t="shared" si="79"/>
        <v>9.4999999999999751E-2</v>
      </c>
      <c r="K545" s="19">
        <f t="shared" si="80"/>
        <v>3.3285000000000036</v>
      </c>
      <c r="L545" s="19">
        <f t="shared" si="76"/>
        <v>13979700.000000015</v>
      </c>
      <c r="M545" s="21">
        <f t="shared" si="77"/>
        <v>1407840</v>
      </c>
    </row>
    <row r="546" spans="1:13" x14ac:dyDescent="0.2">
      <c r="A546" s="5">
        <v>40970</v>
      </c>
      <c r="C546" s="4">
        <v>3.2719999999999998</v>
      </c>
      <c r="D546" s="4">
        <v>3.2679999999999998</v>
      </c>
      <c r="E546" s="4">
        <f t="shared" si="72"/>
        <v>0</v>
      </c>
      <c r="F546" s="4">
        <f t="shared" si="78"/>
        <v>0</v>
      </c>
      <c r="G546" s="15">
        <f t="shared" si="73"/>
        <v>0</v>
      </c>
      <c r="H546" s="8">
        <f t="shared" si="74"/>
        <v>-8.0000000000000071E-2</v>
      </c>
      <c r="I546" s="8">
        <f t="shared" si="75"/>
        <v>3.2719999999999998</v>
      </c>
      <c r="J546" s="8">
        <f t="shared" si="79"/>
        <v>-8.0000000000000071E-2</v>
      </c>
      <c r="K546" s="19">
        <f t="shared" si="80"/>
        <v>3.2485000000000035</v>
      </c>
      <c r="L546" s="19">
        <f t="shared" si="76"/>
        <v>13643700.000000015</v>
      </c>
      <c r="M546" s="21">
        <f t="shared" si="77"/>
        <v>1374240</v>
      </c>
    </row>
    <row r="547" spans="1:13" x14ac:dyDescent="0.2">
      <c r="A547" s="5">
        <v>40973</v>
      </c>
      <c r="C547" s="4">
        <v>3.258</v>
      </c>
      <c r="D547" s="4">
        <v>3.2570000000000001</v>
      </c>
      <c r="E547" s="4">
        <f t="shared" si="72"/>
        <v>0</v>
      </c>
      <c r="F547" s="4">
        <f t="shared" si="78"/>
        <v>0</v>
      </c>
      <c r="G547" s="15">
        <f t="shared" si="73"/>
        <v>0</v>
      </c>
      <c r="H547" s="8">
        <f t="shared" si="74"/>
        <v>-1.399999999999979E-2</v>
      </c>
      <c r="I547" s="8">
        <f t="shared" si="75"/>
        <v>3.258</v>
      </c>
      <c r="J547" s="8">
        <f t="shared" si="79"/>
        <v>-1.399999999999979E-2</v>
      </c>
      <c r="K547" s="19">
        <f t="shared" si="80"/>
        <v>3.2345000000000037</v>
      </c>
      <c r="L547" s="19">
        <f t="shared" si="76"/>
        <v>13584900.000000017</v>
      </c>
      <c r="M547" s="21">
        <f t="shared" si="77"/>
        <v>1368360</v>
      </c>
    </row>
    <row r="548" spans="1:13" x14ac:dyDescent="0.2">
      <c r="A548" s="5">
        <v>40974</v>
      </c>
      <c r="C548" s="4">
        <v>3.23</v>
      </c>
      <c r="D548" s="4">
        <v>3.2290000000000001</v>
      </c>
      <c r="E548" s="4">
        <f t="shared" si="72"/>
        <v>0</v>
      </c>
      <c r="F548" s="4">
        <f t="shared" si="78"/>
        <v>0</v>
      </c>
      <c r="G548" s="15">
        <f t="shared" si="73"/>
        <v>0</v>
      </c>
      <c r="H548" s="8">
        <f t="shared" si="74"/>
        <v>-2.8000000000000025E-2</v>
      </c>
      <c r="I548" s="8">
        <f t="shared" si="75"/>
        <v>3.23</v>
      </c>
      <c r="J548" s="8">
        <f t="shared" si="79"/>
        <v>-2.8000000000000025E-2</v>
      </c>
      <c r="K548" s="19">
        <f t="shared" si="80"/>
        <v>3.2065000000000037</v>
      </c>
      <c r="L548" s="19">
        <f t="shared" si="76"/>
        <v>13467300.000000015</v>
      </c>
      <c r="M548" s="21">
        <f t="shared" si="77"/>
        <v>1356600</v>
      </c>
    </row>
    <row r="549" spans="1:13" x14ac:dyDescent="0.2">
      <c r="A549" s="5">
        <v>40975</v>
      </c>
      <c r="C549" s="4">
        <v>3.2869999999999999</v>
      </c>
      <c r="D549" s="4">
        <v>3.2839999999999998</v>
      </c>
      <c r="E549" s="4">
        <f t="shared" si="72"/>
        <v>0</v>
      </c>
      <c r="F549" s="4">
        <f t="shared" si="78"/>
        <v>0</v>
      </c>
      <c r="G549" s="15">
        <f t="shared" si="73"/>
        <v>0</v>
      </c>
      <c r="H549" s="8">
        <f t="shared" si="74"/>
        <v>5.699999999999994E-2</v>
      </c>
      <c r="I549" s="8">
        <f t="shared" si="75"/>
        <v>3.2869999999999999</v>
      </c>
      <c r="J549" s="8">
        <f t="shared" si="79"/>
        <v>5.699999999999994E-2</v>
      </c>
      <c r="K549" s="19">
        <f t="shared" si="80"/>
        <v>3.2635000000000036</v>
      </c>
      <c r="L549" s="19">
        <f t="shared" si="76"/>
        <v>13706700.000000015</v>
      </c>
      <c r="M549" s="21">
        <f t="shared" si="77"/>
        <v>1380540</v>
      </c>
    </row>
    <row r="550" spans="1:13" x14ac:dyDescent="0.2">
      <c r="A550" s="5">
        <v>40976</v>
      </c>
      <c r="C550" s="4">
        <v>3.3140000000000001</v>
      </c>
      <c r="D550" s="4">
        <v>3.3140000000000001</v>
      </c>
      <c r="E550" s="4">
        <f t="shared" si="72"/>
        <v>0</v>
      </c>
      <c r="F550" s="4">
        <f t="shared" si="78"/>
        <v>0</v>
      </c>
      <c r="G550" s="15">
        <f t="shared" si="73"/>
        <v>0</v>
      </c>
      <c r="H550" s="8">
        <f t="shared" si="74"/>
        <v>2.7000000000000135E-2</v>
      </c>
      <c r="I550" s="8">
        <f t="shared" si="75"/>
        <v>3.3140000000000001</v>
      </c>
      <c r="J550" s="8">
        <f t="shared" si="79"/>
        <v>2.7000000000000135E-2</v>
      </c>
      <c r="K550" s="19">
        <f t="shared" si="80"/>
        <v>3.2905000000000038</v>
      </c>
      <c r="L550" s="19">
        <f t="shared" si="76"/>
        <v>13820100.000000015</v>
      </c>
      <c r="M550" s="21">
        <f t="shared" si="77"/>
        <v>1391880</v>
      </c>
    </row>
    <row r="551" spans="1:13" x14ac:dyDescent="0.2">
      <c r="A551" s="5">
        <v>40977</v>
      </c>
      <c r="C551" s="4">
        <v>3.3319999999999999</v>
      </c>
      <c r="D551" s="4">
        <v>3.3290000000000002</v>
      </c>
      <c r="E551" s="4">
        <f t="shared" si="72"/>
        <v>0</v>
      </c>
      <c r="F551" s="4">
        <f t="shared" si="78"/>
        <v>0</v>
      </c>
      <c r="G551" s="15">
        <f t="shared" si="73"/>
        <v>0</v>
      </c>
      <c r="H551" s="8">
        <f t="shared" si="74"/>
        <v>1.7999999999999794E-2</v>
      </c>
      <c r="I551" s="8">
        <f t="shared" si="75"/>
        <v>3.3319999999999999</v>
      </c>
      <c r="J551" s="8">
        <f t="shared" si="79"/>
        <v>1.7999999999999794E-2</v>
      </c>
      <c r="K551" s="19">
        <f t="shared" si="80"/>
        <v>3.3085000000000035</v>
      </c>
      <c r="L551" s="19">
        <f t="shared" si="76"/>
        <v>13895700.000000015</v>
      </c>
      <c r="M551" s="21">
        <f t="shared" si="77"/>
        <v>1399440</v>
      </c>
    </row>
    <row r="552" spans="1:13" x14ac:dyDescent="0.2">
      <c r="A552" s="5">
        <v>40980</v>
      </c>
      <c r="C552" s="4">
        <v>3.323</v>
      </c>
      <c r="D552" s="4">
        <v>3.3220000000000001</v>
      </c>
      <c r="E552" s="4">
        <f t="shared" si="72"/>
        <v>0</v>
      </c>
      <c r="F552" s="4">
        <f t="shared" si="78"/>
        <v>0</v>
      </c>
      <c r="G552" s="15">
        <f t="shared" si="73"/>
        <v>0</v>
      </c>
      <c r="H552" s="8">
        <f t="shared" si="74"/>
        <v>-8.999999999999897E-3</v>
      </c>
      <c r="I552" s="8">
        <f t="shared" si="75"/>
        <v>3.323</v>
      </c>
      <c r="J552" s="8">
        <f t="shared" si="79"/>
        <v>-8.999999999999897E-3</v>
      </c>
      <c r="K552" s="19">
        <f t="shared" si="80"/>
        <v>3.2995000000000037</v>
      </c>
      <c r="L552" s="19">
        <f t="shared" si="76"/>
        <v>13857900.000000017</v>
      </c>
      <c r="M552" s="21">
        <f t="shared" si="77"/>
        <v>1395660</v>
      </c>
    </row>
    <row r="553" spans="1:13" x14ac:dyDescent="0.2">
      <c r="A553" s="5">
        <v>40981</v>
      </c>
      <c r="C553" s="4">
        <v>3.355</v>
      </c>
      <c r="D553" s="4">
        <v>3.3530000000000002</v>
      </c>
      <c r="E553" s="4">
        <f t="shared" si="72"/>
        <v>0</v>
      </c>
      <c r="F553" s="4">
        <f t="shared" si="78"/>
        <v>0</v>
      </c>
      <c r="G553" s="15">
        <f t="shared" si="73"/>
        <v>0</v>
      </c>
      <c r="H553" s="8">
        <f t="shared" si="74"/>
        <v>3.2000000000000028E-2</v>
      </c>
      <c r="I553" s="8">
        <f t="shared" si="75"/>
        <v>3.355</v>
      </c>
      <c r="J553" s="8">
        <f t="shared" si="79"/>
        <v>3.2000000000000028E-2</v>
      </c>
      <c r="K553" s="19">
        <f t="shared" si="80"/>
        <v>3.3315000000000037</v>
      </c>
      <c r="L553" s="19">
        <f t="shared" si="76"/>
        <v>13992300.000000015</v>
      </c>
      <c r="M553" s="21">
        <f t="shared" si="77"/>
        <v>1409100</v>
      </c>
    </row>
    <row r="554" spans="1:13" x14ac:dyDescent="0.2">
      <c r="A554" s="5">
        <v>40982</v>
      </c>
      <c r="C554" s="4">
        <v>3.347</v>
      </c>
      <c r="D554" s="4">
        <v>3.343</v>
      </c>
      <c r="E554" s="4">
        <f t="shared" si="72"/>
        <v>0</v>
      </c>
      <c r="F554" s="4">
        <f t="shared" si="78"/>
        <v>0</v>
      </c>
      <c r="G554" s="15">
        <f t="shared" si="73"/>
        <v>0</v>
      </c>
      <c r="H554" s="8">
        <f t="shared" si="74"/>
        <v>-8.0000000000000071E-3</v>
      </c>
      <c r="I554" s="8">
        <f t="shared" si="75"/>
        <v>3.347</v>
      </c>
      <c r="J554" s="8">
        <f t="shared" si="79"/>
        <v>-8.0000000000000071E-3</v>
      </c>
      <c r="K554" s="19">
        <f t="shared" si="80"/>
        <v>3.3235000000000037</v>
      </c>
      <c r="L554" s="19">
        <f t="shared" si="76"/>
        <v>13958700.000000015</v>
      </c>
      <c r="M554" s="21">
        <f t="shared" si="77"/>
        <v>1405740</v>
      </c>
    </row>
    <row r="555" spans="1:13" x14ac:dyDescent="0.2">
      <c r="A555" s="5">
        <v>40983</v>
      </c>
      <c r="C555" s="4">
        <v>3.2890000000000001</v>
      </c>
      <c r="D555" s="4">
        <v>3.2839999999999998</v>
      </c>
      <c r="E555" s="4">
        <f t="shared" si="72"/>
        <v>0</v>
      </c>
      <c r="F555" s="4">
        <f t="shared" si="78"/>
        <v>0</v>
      </c>
      <c r="G555" s="15">
        <f t="shared" si="73"/>
        <v>0</v>
      </c>
      <c r="H555" s="8">
        <f t="shared" si="74"/>
        <v>-5.7999999999999829E-2</v>
      </c>
      <c r="I555" s="8">
        <f t="shared" si="75"/>
        <v>3.2890000000000001</v>
      </c>
      <c r="J555" s="8">
        <f t="shared" si="79"/>
        <v>-5.7999999999999829E-2</v>
      </c>
      <c r="K555" s="19">
        <f t="shared" si="80"/>
        <v>3.2655000000000038</v>
      </c>
      <c r="L555" s="19">
        <f t="shared" si="76"/>
        <v>13715100.000000017</v>
      </c>
      <c r="M555" s="21">
        <f t="shared" si="77"/>
        <v>1381380.0000000002</v>
      </c>
    </row>
    <row r="556" spans="1:13" x14ac:dyDescent="0.2">
      <c r="A556" s="5">
        <v>40984</v>
      </c>
      <c r="C556" s="4">
        <v>3.3570000000000002</v>
      </c>
      <c r="D556" s="4">
        <v>3.3540000000000001</v>
      </c>
      <c r="E556" s="4">
        <f t="shared" si="72"/>
        <v>0</v>
      </c>
      <c r="F556" s="4">
        <f t="shared" si="78"/>
        <v>0</v>
      </c>
      <c r="G556" s="15">
        <f t="shared" si="73"/>
        <v>0</v>
      </c>
      <c r="H556" s="8">
        <f t="shared" si="74"/>
        <v>6.800000000000006E-2</v>
      </c>
      <c r="I556" s="8">
        <f t="shared" si="75"/>
        <v>3.3570000000000002</v>
      </c>
      <c r="J556" s="8">
        <f t="shared" si="79"/>
        <v>6.800000000000006E-2</v>
      </c>
      <c r="K556" s="19">
        <f t="shared" si="80"/>
        <v>3.3335000000000039</v>
      </c>
      <c r="L556" s="19">
        <f t="shared" si="76"/>
        <v>14000700.000000015</v>
      </c>
      <c r="M556" s="21">
        <f t="shared" si="77"/>
        <v>1409940.0000000002</v>
      </c>
    </row>
    <row r="557" spans="1:13" x14ac:dyDescent="0.2">
      <c r="A557" s="5">
        <v>40987</v>
      </c>
      <c r="C557" s="4">
        <v>3.3679999999999999</v>
      </c>
      <c r="D557" s="4">
        <v>3.3620000000000001</v>
      </c>
      <c r="E557" s="4">
        <f t="shared" si="72"/>
        <v>0</v>
      </c>
      <c r="F557" s="4">
        <f t="shared" si="78"/>
        <v>0</v>
      </c>
      <c r="G557" s="15">
        <f t="shared" si="73"/>
        <v>0</v>
      </c>
      <c r="H557" s="8">
        <f t="shared" si="74"/>
        <v>1.0999999999999677E-2</v>
      </c>
      <c r="I557" s="8">
        <f t="shared" si="75"/>
        <v>3.3679999999999999</v>
      </c>
      <c r="J557" s="8">
        <f t="shared" si="79"/>
        <v>1.0999999999999677E-2</v>
      </c>
      <c r="K557" s="19">
        <f t="shared" si="80"/>
        <v>3.3445000000000036</v>
      </c>
      <c r="L557" s="19">
        <f t="shared" si="76"/>
        <v>14046900.000000017</v>
      </c>
      <c r="M557" s="21">
        <f t="shared" si="77"/>
        <v>1414560</v>
      </c>
    </row>
    <row r="558" spans="1:13" x14ac:dyDescent="0.2">
      <c r="A558" s="5">
        <v>40988</v>
      </c>
      <c r="C558" s="4">
        <v>3.363</v>
      </c>
      <c r="D558" s="4">
        <v>3.351</v>
      </c>
      <c r="E558" s="4">
        <f t="shared" si="72"/>
        <v>0</v>
      </c>
      <c r="F558" s="4">
        <f t="shared" si="78"/>
        <v>0</v>
      </c>
      <c r="G558" s="15">
        <f t="shared" si="73"/>
        <v>0</v>
      </c>
      <c r="H558" s="8">
        <f t="shared" si="74"/>
        <v>-4.9999999999998934E-3</v>
      </c>
      <c r="I558" s="8">
        <f t="shared" si="75"/>
        <v>3.363</v>
      </c>
      <c r="J558" s="8">
        <f t="shared" si="79"/>
        <v>-4.9999999999998934E-3</v>
      </c>
      <c r="K558" s="19">
        <f t="shared" si="80"/>
        <v>3.3395000000000037</v>
      </c>
      <c r="L558" s="19">
        <f t="shared" si="76"/>
        <v>14025900.000000017</v>
      </c>
      <c r="M558" s="21">
        <f t="shared" si="77"/>
        <v>1412460</v>
      </c>
    </row>
    <row r="559" spans="1:13" x14ac:dyDescent="0.2">
      <c r="A559" s="5">
        <v>40989</v>
      </c>
      <c r="C559" s="4">
        <v>3.3570000000000002</v>
      </c>
      <c r="D559" s="4">
        <v>3.3450000000000002</v>
      </c>
      <c r="E559" s="4">
        <f t="shared" si="72"/>
        <v>0</v>
      </c>
      <c r="F559" s="4">
        <f t="shared" si="78"/>
        <v>0</v>
      </c>
      <c r="G559" s="15">
        <f t="shared" si="73"/>
        <v>0</v>
      </c>
      <c r="H559" s="8">
        <f t="shared" si="74"/>
        <v>-5.9999999999997833E-3</v>
      </c>
      <c r="I559" s="8">
        <f t="shared" si="75"/>
        <v>3.3570000000000002</v>
      </c>
      <c r="J559" s="8">
        <f t="shared" si="79"/>
        <v>-5.9999999999997833E-3</v>
      </c>
      <c r="K559" s="19">
        <f t="shared" si="80"/>
        <v>3.3335000000000039</v>
      </c>
      <c r="L559" s="19">
        <f t="shared" si="76"/>
        <v>14000700.000000015</v>
      </c>
      <c r="M559" s="21">
        <f t="shared" si="77"/>
        <v>1409940.0000000002</v>
      </c>
    </row>
    <row r="560" spans="1:13" x14ac:dyDescent="0.2">
      <c r="A560" s="5">
        <v>40990</v>
      </c>
      <c r="C560" s="4">
        <v>3.34</v>
      </c>
      <c r="D560" s="4">
        <v>3.3260000000000001</v>
      </c>
      <c r="E560" s="4">
        <f t="shared" si="72"/>
        <v>0</v>
      </c>
      <c r="F560" s="4">
        <f t="shared" si="78"/>
        <v>0</v>
      </c>
      <c r="G560" s="15">
        <f t="shared" si="73"/>
        <v>0</v>
      </c>
      <c r="H560" s="8">
        <f t="shared" si="74"/>
        <v>-1.7000000000000348E-2</v>
      </c>
      <c r="I560" s="8">
        <f t="shared" si="75"/>
        <v>3.34</v>
      </c>
      <c r="J560" s="8">
        <f t="shared" si="79"/>
        <v>-1.7000000000000348E-2</v>
      </c>
      <c r="K560" s="19">
        <f t="shared" si="80"/>
        <v>3.3165000000000036</v>
      </c>
      <c r="L560" s="19">
        <f t="shared" si="76"/>
        <v>13929300.000000015</v>
      </c>
      <c r="M560" s="21">
        <f t="shared" si="77"/>
        <v>1402800</v>
      </c>
    </row>
    <row r="561" spans="1:13" x14ac:dyDescent="0.2">
      <c r="A561" s="5">
        <v>40991</v>
      </c>
      <c r="C561" s="4">
        <v>3.3849999999999998</v>
      </c>
      <c r="D561" s="4">
        <v>3.3690000000000002</v>
      </c>
      <c r="E561" s="4">
        <f t="shared" si="72"/>
        <v>1</v>
      </c>
      <c r="F561" s="4">
        <f t="shared" si="78"/>
        <v>1</v>
      </c>
      <c r="G561" s="15">
        <f t="shared" si="73"/>
        <v>1E-3</v>
      </c>
      <c r="H561" s="8">
        <f t="shared" si="74"/>
        <v>4.4999999999999929E-2</v>
      </c>
      <c r="I561" s="8">
        <f t="shared" si="75"/>
        <v>3.3839999999999999</v>
      </c>
      <c r="J561" s="8">
        <f t="shared" si="79"/>
        <v>4.4999999999999929E-2</v>
      </c>
      <c r="K561" s="19">
        <f t="shared" si="80"/>
        <v>3.3605000000000036</v>
      </c>
      <c r="L561" s="19">
        <f t="shared" si="76"/>
        <v>14114100.000000015</v>
      </c>
      <c r="M561" s="21">
        <f t="shared" si="77"/>
        <v>1421280</v>
      </c>
    </row>
    <row r="562" spans="1:13" x14ac:dyDescent="0.2">
      <c r="A562" s="5">
        <v>40994</v>
      </c>
      <c r="C562" s="4">
        <v>3.4169999999999998</v>
      </c>
      <c r="D562" s="4">
        <v>3.399</v>
      </c>
      <c r="E562" s="4">
        <f t="shared" si="72"/>
        <v>0</v>
      </c>
      <c r="F562" s="4">
        <f t="shared" si="78"/>
        <v>2</v>
      </c>
      <c r="G562" s="15">
        <f t="shared" si="73"/>
        <v>0</v>
      </c>
      <c r="H562" s="8">
        <f t="shared" si="74"/>
        <v>3.2000000000000028E-2</v>
      </c>
      <c r="I562" s="8">
        <f t="shared" si="75"/>
        <v>3.4169999999999998</v>
      </c>
      <c r="J562" s="8">
        <f t="shared" si="79"/>
        <v>2.9999999999999805E-2</v>
      </c>
      <c r="K562" s="19">
        <f t="shared" si="80"/>
        <v>3.3905000000000034</v>
      </c>
      <c r="L562" s="19">
        <f t="shared" si="76"/>
        <v>14240100.000000015</v>
      </c>
      <c r="M562" s="21">
        <f t="shared" si="77"/>
        <v>1435140</v>
      </c>
    </row>
    <row r="563" spans="1:13" x14ac:dyDescent="0.2">
      <c r="A563" s="5">
        <v>40995</v>
      </c>
      <c r="C563" s="4">
        <v>3.4060000000000001</v>
      </c>
      <c r="D563" s="4">
        <v>3.3860000000000001</v>
      </c>
      <c r="E563" s="4">
        <f t="shared" si="72"/>
        <v>0</v>
      </c>
      <c r="F563" s="4">
        <f t="shared" si="78"/>
        <v>3</v>
      </c>
      <c r="G563" s="15">
        <f t="shared" si="73"/>
        <v>0</v>
      </c>
      <c r="H563" s="8">
        <f t="shared" si="74"/>
        <v>-1.0999999999999677E-2</v>
      </c>
      <c r="I563" s="8">
        <f t="shared" si="75"/>
        <v>3.4060000000000001</v>
      </c>
      <c r="J563" s="8">
        <f t="shared" si="79"/>
        <v>-1.2999999999999901E-2</v>
      </c>
      <c r="K563" s="19">
        <f t="shared" si="80"/>
        <v>3.3775000000000035</v>
      </c>
      <c r="L563" s="19">
        <f t="shared" si="76"/>
        <v>14185500.000000015</v>
      </c>
      <c r="M563" s="21">
        <f t="shared" si="77"/>
        <v>1430520</v>
      </c>
    </row>
    <row r="564" spans="1:13" x14ac:dyDescent="0.2">
      <c r="A564" s="5">
        <v>40996</v>
      </c>
      <c r="C564" s="4">
        <v>3.3959999999999999</v>
      </c>
      <c r="D564" s="4">
        <v>3.3620000000000001</v>
      </c>
      <c r="E564" s="4">
        <f t="shared" si="72"/>
        <v>0</v>
      </c>
      <c r="F564" s="4">
        <f t="shared" si="78"/>
        <v>4</v>
      </c>
      <c r="G564" s="15">
        <f t="shared" si="73"/>
        <v>0</v>
      </c>
      <c r="H564" s="8">
        <f t="shared" si="74"/>
        <v>-1.0000000000000231E-2</v>
      </c>
      <c r="I564" s="8">
        <f t="shared" si="75"/>
        <v>3.3959999999999999</v>
      </c>
      <c r="J564" s="8">
        <f t="shared" si="79"/>
        <v>-2.4000000000000021E-2</v>
      </c>
      <c r="K564" s="19">
        <f t="shared" si="80"/>
        <v>3.3535000000000035</v>
      </c>
      <c r="L564" s="19">
        <f t="shared" si="76"/>
        <v>14084700.000000015</v>
      </c>
      <c r="M564" s="21">
        <f t="shared" si="77"/>
        <v>1426319.9999999998</v>
      </c>
    </row>
    <row r="565" spans="1:13" x14ac:dyDescent="0.2">
      <c r="A565" s="5">
        <v>40997</v>
      </c>
      <c r="C565" s="4">
        <v>3.4009999999999998</v>
      </c>
      <c r="D565" s="4">
        <v>3.34</v>
      </c>
      <c r="E565" s="4">
        <f t="shared" si="72"/>
        <v>0</v>
      </c>
      <c r="F565" s="4">
        <f t="shared" si="78"/>
        <v>5</v>
      </c>
      <c r="G565" s="15">
        <f t="shared" si="73"/>
        <v>0</v>
      </c>
      <c r="H565" s="8">
        <f t="shared" si="74"/>
        <v>4.9999999999998934E-3</v>
      </c>
      <c r="I565" s="8">
        <f t="shared" si="75"/>
        <v>3.4009999999999998</v>
      </c>
      <c r="J565" s="8">
        <f t="shared" si="79"/>
        <v>-2.2000000000000242E-2</v>
      </c>
      <c r="K565" s="19">
        <f t="shared" si="80"/>
        <v>3.3315000000000032</v>
      </c>
      <c r="L565" s="19">
        <f t="shared" si="76"/>
        <v>13992300.000000013</v>
      </c>
      <c r="M565" s="21">
        <f t="shared" si="77"/>
        <v>1428419.9999999998</v>
      </c>
    </row>
    <row r="566" spans="1:13" x14ac:dyDescent="0.2">
      <c r="A566" s="5">
        <v>40998</v>
      </c>
      <c r="C566" s="4">
        <v>3.39</v>
      </c>
      <c r="D566" s="4">
        <v>3.3079999999999998</v>
      </c>
      <c r="E566" s="4">
        <f t="shared" si="72"/>
        <v>2</v>
      </c>
      <c r="F566" s="4">
        <f t="shared" si="78"/>
        <v>0</v>
      </c>
      <c r="G566" s="15">
        <f t="shared" si="73"/>
        <v>0</v>
      </c>
      <c r="H566" s="8">
        <f t="shared" si="74"/>
        <v>-1.0999999999999677E-2</v>
      </c>
      <c r="I566" s="8">
        <f t="shared" si="75"/>
        <v>3.39</v>
      </c>
      <c r="J566" s="8">
        <f t="shared" si="79"/>
        <v>-3.2000000000000028E-2</v>
      </c>
      <c r="K566" s="19">
        <f t="shared" si="80"/>
        <v>3.2995000000000032</v>
      </c>
      <c r="L566" s="19">
        <f t="shared" si="76"/>
        <v>13857900.000000013</v>
      </c>
      <c r="M566" s="21">
        <f t="shared" si="77"/>
        <v>1423800</v>
      </c>
    </row>
    <row r="567" spans="1:13" x14ac:dyDescent="0.2">
      <c r="A567" s="5">
        <v>41001</v>
      </c>
      <c r="C567" s="4">
        <v>3.3820000000000001</v>
      </c>
      <c r="D567" s="4">
        <v>3.3140000000000001</v>
      </c>
      <c r="E567" s="4">
        <f t="shared" si="72"/>
        <v>0</v>
      </c>
      <c r="F567" s="4">
        <f t="shared" si="78"/>
        <v>0</v>
      </c>
      <c r="G567" s="15">
        <f t="shared" si="73"/>
        <v>0</v>
      </c>
      <c r="H567" s="8">
        <f t="shared" si="74"/>
        <v>-8.0000000000000071E-3</v>
      </c>
      <c r="I567" s="8">
        <f t="shared" si="75"/>
        <v>3.3820000000000001</v>
      </c>
      <c r="J567" s="8">
        <f t="shared" si="79"/>
        <v>7.4000000000000288E-2</v>
      </c>
      <c r="K567" s="19">
        <f t="shared" si="80"/>
        <v>3.3735000000000035</v>
      </c>
      <c r="L567" s="19">
        <f t="shared" si="76"/>
        <v>14168700.000000015</v>
      </c>
      <c r="M567" s="21">
        <f t="shared" si="77"/>
        <v>1420440</v>
      </c>
    </row>
    <row r="568" spans="1:13" x14ac:dyDescent="0.2">
      <c r="A568" s="5">
        <v>41002</v>
      </c>
      <c r="C568" s="4">
        <v>3.395</v>
      </c>
      <c r="D568" s="4">
        <v>3.3149999999999999</v>
      </c>
      <c r="E568" s="4">
        <f t="shared" si="72"/>
        <v>0</v>
      </c>
      <c r="F568" s="4">
        <f t="shared" si="78"/>
        <v>0</v>
      </c>
      <c r="G568" s="15">
        <f t="shared" si="73"/>
        <v>0</v>
      </c>
      <c r="H568" s="8">
        <f t="shared" si="74"/>
        <v>1.2999999999999901E-2</v>
      </c>
      <c r="I568" s="8">
        <f t="shared" si="75"/>
        <v>3.395</v>
      </c>
      <c r="J568" s="8">
        <f t="shared" si="79"/>
        <v>1.2999999999999901E-2</v>
      </c>
      <c r="K568" s="19">
        <f t="shared" si="80"/>
        <v>3.3865000000000034</v>
      </c>
      <c r="L568" s="19">
        <f t="shared" si="76"/>
        <v>14223300.000000013</v>
      </c>
      <c r="M568" s="21">
        <f t="shared" si="77"/>
        <v>1425900</v>
      </c>
    </row>
    <row r="569" spans="1:13" x14ac:dyDescent="0.2">
      <c r="A569" s="5">
        <v>41003</v>
      </c>
      <c r="C569" s="4">
        <v>3.3340000000000001</v>
      </c>
      <c r="D569" s="4">
        <v>3.2629999999999999</v>
      </c>
      <c r="E569" s="4">
        <f t="shared" si="72"/>
        <v>0</v>
      </c>
      <c r="F569" s="4">
        <f t="shared" si="78"/>
        <v>0</v>
      </c>
      <c r="G569" s="15">
        <f t="shared" si="73"/>
        <v>0</v>
      </c>
      <c r="H569" s="8">
        <f t="shared" si="74"/>
        <v>-6.0999999999999943E-2</v>
      </c>
      <c r="I569" s="8">
        <f t="shared" si="75"/>
        <v>3.3340000000000001</v>
      </c>
      <c r="J569" s="8">
        <f t="shared" si="79"/>
        <v>-6.0999999999999943E-2</v>
      </c>
      <c r="K569" s="19">
        <f t="shared" si="80"/>
        <v>3.3255000000000035</v>
      </c>
      <c r="L569" s="19">
        <f t="shared" si="76"/>
        <v>13967100.000000015</v>
      </c>
      <c r="M569" s="21">
        <f t="shared" si="77"/>
        <v>1400280.0000000002</v>
      </c>
    </row>
    <row r="570" spans="1:13" x14ac:dyDescent="0.2">
      <c r="A570" s="5">
        <v>41004</v>
      </c>
      <c r="C570" s="4">
        <v>3.3410000000000002</v>
      </c>
      <c r="D570" s="4">
        <v>3.2770000000000001</v>
      </c>
      <c r="E570" s="4">
        <f t="shared" si="72"/>
        <v>0</v>
      </c>
      <c r="F570" s="4">
        <f t="shared" si="78"/>
        <v>0</v>
      </c>
      <c r="G570" s="15">
        <f t="shared" si="73"/>
        <v>0</v>
      </c>
      <c r="H570" s="8">
        <f t="shared" si="74"/>
        <v>7.0000000000001172E-3</v>
      </c>
      <c r="I570" s="8">
        <f t="shared" si="75"/>
        <v>3.3410000000000002</v>
      </c>
      <c r="J570" s="8">
        <f t="shared" si="79"/>
        <v>7.0000000000001172E-3</v>
      </c>
      <c r="K570" s="19">
        <f t="shared" si="80"/>
        <v>3.3325000000000036</v>
      </c>
      <c r="L570" s="19">
        <f t="shared" si="76"/>
        <v>13996500.000000015</v>
      </c>
      <c r="M570" s="21">
        <f t="shared" si="77"/>
        <v>1403220</v>
      </c>
    </row>
    <row r="571" spans="1:13" x14ac:dyDescent="0.2">
      <c r="A571" s="5">
        <v>41008</v>
      </c>
      <c r="C571" s="4">
        <v>3.2970000000000002</v>
      </c>
      <c r="D571" s="4">
        <v>3.2349999999999999</v>
      </c>
      <c r="E571" s="4">
        <f t="shared" si="72"/>
        <v>0</v>
      </c>
      <c r="F571" s="4">
        <f t="shared" si="78"/>
        <v>0</v>
      </c>
      <c r="G571" s="15">
        <f t="shared" si="73"/>
        <v>0</v>
      </c>
      <c r="H571" s="8">
        <f t="shared" si="74"/>
        <v>-4.4000000000000039E-2</v>
      </c>
      <c r="I571" s="8">
        <f t="shared" si="75"/>
        <v>3.2970000000000002</v>
      </c>
      <c r="J571" s="8">
        <f t="shared" si="79"/>
        <v>-4.4000000000000039E-2</v>
      </c>
      <c r="K571" s="19">
        <f t="shared" si="80"/>
        <v>3.2885000000000035</v>
      </c>
      <c r="L571" s="19">
        <f t="shared" si="76"/>
        <v>13811700.000000015</v>
      </c>
      <c r="M571" s="21">
        <f t="shared" si="77"/>
        <v>1384740</v>
      </c>
    </row>
    <row r="572" spans="1:13" x14ac:dyDescent="0.2">
      <c r="A572" s="5">
        <v>41009</v>
      </c>
      <c r="C572" s="4">
        <v>3.25</v>
      </c>
      <c r="D572" s="4">
        <v>3.1819999999999999</v>
      </c>
      <c r="E572" s="4">
        <f t="shared" si="72"/>
        <v>0</v>
      </c>
      <c r="F572" s="4">
        <f t="shared" si="78"/>
        <v>0</v>
      </c>
      <c r="G572" s="15">
        <f t="shared" si="73"/>
        <v>0</v>
      </c>
      <c r="H572" s="8">
        <f t="shared" si="74"/>
        <v>-4.7000000000000153E-2</v>
      </c>
      <c r="I572" s="8">
        <f t="shared" si="75"/>
        <v>3.25</v>
      </c>
      <c r="J572" s="8">
        <f t="shared" si="79"/>
        <v>-4.7000000000000153E-2</v>
      </c>
      <c r="K572" s="19">
        <f t="shared" si="80"/>
        <v>3.2415000000000034</v>
      </c>
      <c r="L572" s="19">
        <f t="shared" si="76"/>
        <v>13614300.000000013</v>
      </c>
      <c r="M572" s="21">
        <f t="shared" si="77"/>
        <v>1365000</v>
      </c>
    </row>
    <row r="573" spans="1:13" x14ac:dyDescent="0.2">
      <c r="A573" s="5">
        <v>41010</v>
      </c>
      <c r="C573" s="4">
        <v>3.2959999999999998</v>
      </c>
      <c r="D573" s="4">
        <v>3.2160000000000002</v>
      </c>
      <c r="E573" s="4">
        <f t="shared" si="72"/>
        <v>0</v>
      </c>
      <c r="F573" s="4">
        <f t="shared" si="78"/>
        <v>0</v>
      </c>
      <c r="G573" s="15">
        <f t="shared" si="73"/>
        <v>0</v>
      </c>
      <c r="H573" s="8">
        <f t="shared" si="74"/>
        <v>4.5999999999999819E-2</v>
      </c>
      <c r="I573" s="8">
        <f t="shared" si="75"/>
        <v>3.2959999999999998</v>
      </c>
      <c r="J573" s="8">
        <f t="shared" si="79"/>
        <v>4.5999999999999819E-2</v>
      </c>
      <c r="K573" s="19">
        <f t="shared" si="80"/>
        <v>3.2875000000000032</v>
      </c>
      <c r="L573" s="19">
        <f t="shared" si="76"/>
        <v>13807500.000000015</v>
      </c>
      <c r="M573" s="21">
        <f t="shared" si="77"/>
        <v>1384319.9999999998</v>
      </c>
    </row>
    <row r="574" spans="1:13" x14ac:dyDescent="0.2">
      <c r="A574" s="5">
        <v>41011</v>
      </c>
      <c r="C574" s="4">
        <v>3.3570000000000002</v>
      </c>
      <c r="D574" s="4">
        <v>3.27</v>
      </c>
      <c r="E574" s="4">
        <f t="shared" si="72"/>
        <v>0</v>
      </c>
      <c r="F574" s="4">
        <f t="shared" si="78"/>
        <v>0</v>
      </c>
      <c r="G574" s="15">
        <f t="shared" si="73"/>
        <v>0</v>
      </c>
      <c r="H574" s="8">
        <f t="shared" si="74"/>
        <v>6.1000000000000387E-2</v>
      </c>
      <c r="I574" s="8">
        <f t="shared" si="75"/>
        <v>3.3570000000000002</v>
      </c>
      <c r="J574" s="8">
        <f t="shared" si="79"/>
        <v>6.1000000000000387E-2</v>
      </c>
      <c r="K574" s="19">
        <f t="shared" si="80"/>
        <v>3.3485000000000036</v>
      </c>
      <c r="L574" s="19">
        <f t="shared" si="76"/>
        <v>14063700.000000015</v>
      </c>
      <c r="M574" s="21">
        <f t="shared" si="77"/>
        <v>1409940.0000000002</v>
      </c>
    </row>
    <row r="575" spans="1:13" x14ac:dyDescent="0.2">
      <c r="A575" s="5">
        <v>41012</v>
      </c>
      <c r="C575" s="4">
        <v>3.3460000000000001</v>
      </c>
      <c r="D575" s="4">
        <v>3.2669999999999999</v>
      </c>
      <c r="E575" s="4">
        <f t="shared" si="72"/>
        <v>0</v>
      </c>
      <c r="F575" s="4">
        <f t="shared" si="78"/>
        <v>0</v>
      </c>
      <c r="G575" s="15">
        <f t="shared" si="73"/>
        <v>0</v>
      </c>
      <c r="H575" s="8">
        <f t="shared" si="74"/>
        <v>-1.1000000000000121E-2</v>
      </c>
      <c r="I575" s="8">
        <f t="shared" si="75"/>
        <v>3.3460000000000001</v>
      </c>
      <c r="J575" s="8">
        <f t="shared" si="79"/>
        <v>-1.1000000000000121E-2</v>
      </c>
      <c r="K575" s="19">
        <f t="shared" si="80"/>
        <v>3.3375000000000035</v>
      </c>
      <c r="L575" s="19">
        <f t="shared" si="76"/>
        <v>14017500.000000015</v>
      </c>
      <c r="M575" s="21">
        <f t="shared" si="77"/>
        <v>1405320</v>
      </c>
    </row>
    <row r="576" spans="1:13" x14ac:dyDescent="0.2">
      <c r="A576" s="5">
        <v>41015</v>
      </c>
      <c r="C576" s="4">
        <v>3.2669999999999999</v>
      </c>
      <c r="D576" s="4">
        <v>3.194</v>
      </c>
      <c r="E576" s="4">
        <f t="shared" si="72"/>
        <v>0</v>
      </c>
      <c r="F576" s="4">
        <f t="shared" si="78"/>
        <v>0</v>
      </c>
      <c r="G576" s="15">
        <f t="shared" si="73"/>
        <v>0</v>
      </c>
      <c r="H576" s="8">
        <f t="shared" si="74"/>
        <v>-7.9000000000000181E-2</v>
      </c>
      <c r="I576" s="8">
        <f t="shared" si="75"/>
        <v>3.2669999999999999</v>
      </c>
      <c r="J576" s="8">
        <f t="shared" si="79"/>
        <v>-7.9000000000000181E-2</v>
      </c>
      <c r="K576" s="19">
        <f t="shared" si="80"/>
        <v>3.2585000000000033</v>
      </c>
      <c r="L576" s="19">
        <f t="shared" si="76"/>
        <v>13685700.000000013</v>
      </c>
      <c r="M576" s="21">
        <f t="shared" si="77"/>
        <v>1372140</v>
      </c>
    </row>
    <row r="577" spans="1:13" x14ac:dyDescent="0.2">
      <c r="A577" s="5">
        <v>41016</v>
      </c>
      <c r="C577" s="4">
        <v>3.234</v>
      </c>
      <c r="D577" s="4">
        <v>3.1749999999999998</v>
      </c>
      <c r="E577" s="4">
        <f t="shared" si="72"/>
        <v>0</v>
      </c>
      <c r="F577" s="4">
        <f t="shared" si="78"/>
        <v>0</v>
      </c>
      <c r="G577" s="15">
        <f t="shared" si="73"/>
        <v>0</v>
      </c>
      <c r="H577" s="8">
        <f t="shared" si="74"/>
        <v>-3.2999999999999918E-2</v>
      </c>
      <c r="I577" s="8">
        <f t="shared" si="75"/>
        <v>3.234</v>
      </c>
      <c r="J577" s="8">
        <f t="shared" si="79"/>
        <v>-3.2999999999999918E-2</v>
      </c>
      <c r="K577" s="19">
        <f t="shared" si="80"/>
        <v>3.2255000000000034</v>
      </c>
      <c r="L577" s="19">
        <f t="shared" si="76"/>
        <v>13547100.000000015</v>
      </c>
      <c r="M577" s="21">
        <f t="shared" si="77"/>
        <v>1358280</v>
      </c>
    </row>
    <row r="578" spans="1:13" x14ac:dyDescent="0.2">
      <c r="A578" s="5">
        <v>41017</v>
      </c>
      <c r="C578" s="4">
        <v>3.2029999999999998</v>
      </c>
      <c r="D578" s="4">
        <v>3.149</v>
      </c>
      <c r="E578" s="4">
        <f t="shared" ref="E578:E641" si="81">IF(COUNTIF($B:$B, A583) &gt; 0, 1, IF(COUNTIF($B:$B, A578) &gt; 0, 2, 0))</f>
        <v>0</v>
      </c>
      <c r="F578" s="4">
        <f t="shared" si="78"/>
        <v>0</v>
      </c>
      <c r="G578" s="15">
        <f t="shared" si="73"/>
        <v>0</v>
      </c>
      <c r="H578" s="8">
        <f t="shared" si="74"/>
        <v>-3.1000000000000139E-2</v>
      </c>
      <c r="I578" s="8">
        <f t="shared" si="75"/>
        <v>3.2029999999999998</v>
      </c>
      <c r="J578" s="8">
        <f t="shared" si="79"/>
        <v>-3.1000000000000139E-2</v>
      </c>
      <c r="K578" s="19">
        <f t="shared" si="80"/>
        <v>3.1945000000000032</v>
      </c>
      <c r="L578" s="19">
        <f t="shared" si="76"/>
        <v>13416900.000000013</v>
      </c>
      <c r="M578" s="21">
        <f t="shared" si="77"/>
        <v>1345260</v>
      </c>
    </row>
    <row r="579" spans="1:13" x14ac:dyDescent="0.2">
      <c r="A579" s="5">
        <v>41018</v>
      </c>
      <c r="C579" s="4">
        <v>3.1539999999999999</v>
      </c>
      <c r="D579" s="4">
        <v>3.1160000000000001</v>
      </c>
      <c r="E579" s="4">
        <f t="shared" si="81"/>
        <v>0</v>
      </c>
      <c r="F579" s="4">
        <f t="shared" si="78"/>
        <v>0</v>
      </c>
      <c r="G579" s="15">
        <f t="shared" ref="G579:G642" si="82">IF(E579=1,2*(E579*0.0005),0)</f>
        <v>0</v>
      </c>
      <c r="H579" s="8">
        <f t="shared" ref="H579:H642" si="83">C579-C578</f>
        <v>-4.8999999999999932E-2</v>
      </c>
      <c r="I579" s="8">
        <f t="shared" ref="I579:I642" si="84">(C579-G579)</f>
        <v>3.1539999999999999</v>
      </c>
      <c r="J579" s="8">
        <f t="shared" si="79"/>
        <v>-4.8999999999999932E-2</v>
      </c>
      <c r="K579" s="19">
        <f t="shared" si="80"/>
        <v>3.1455000000000033</v>
      </c>
      <c r="L579" s="19">
        <f t="shared" ref="L579:L642" si="85">K579*100*42000</f>
        <v>13211100.000000015</v>
      </c>
      <c r="M579" s="21">
        <f t="shared" ref="M579:M642" si="86">I579*100*4200</f>
        <v>1324680</v>
      </c>
    </row>
    <row r="580" spans="1:13" x14ac:dyDescent="0.2">
      <c r="A580" s="5">
        <v>41019</v>
      </c>
      <c r="C580" s="4">
        <v>3.1429999999999998</v>
      </c>
      <c r="D580" s="4">
        <v>3.11</v>
      </c>
      <c r="E580" s="4">
        <f t="shared" si="81"/>
        <v>0</v>
      </c>
      <c r="F580" s="4">
        <f t="shared" ref="F580:F643" si="87">IF(E580=1, 1, IF(AND(F579&gt;0, E580&lt;&gt;2), F579+1, 0))</f>
        <v>0</v>
      </c>
      <c r="G580" s="15">
        <f t="shared" si="82"/>
        <v>0</v>
      </c>
      <c r="H580" s="8">
        <f t="shared" si="83"/>
        <v>-1.1000000000000121E-2</v>
      </c>
      <c r="I580" s="8">
        <f t="shared" si="84"/>
        <v>3.1429999999999998</v>
      </c>
      <c r="J580" s="8">
        <f t="shared" ref="J580:J643" si="88">IF(E579=2,C580-D579,IF(F579&gt;=1,D580-D579,C580-C579))</f>
        <v>-1.1000000000000121E-2</v>
      </c>
      <c r="K580" s="19">
        <f t="shared" ref="K580:K643" si="89">K579+J580-G580</f>
        <v>3.1345000000000032</v>
      </c>
      <c r="L580" s="19">
        <f t="shared" si="85"/>
        <v>13164900.000000013</v>
      </c>
      <c r="M580" s="21">
        <f t="shared" si="86"/>
        <v>1320059.9999999998</v>
      </c>
    </row>
    <row r="581" spans="1:13" x14ac:dyDescent="0.2">
      <c r="A581" s="5">
        <v>41022</v>
      </c>
      <c r="C581" s="4">
        <v>3.1869999999999998</v>
      </c>
      <c r="D581" s="4">
        <v>3.1480000000000001</v>
      </c>
      <c r="E581" s="4">
        <f t="shared" si="81"/>
        <v>1</v>
      </c>
      <c r="F581" s="4">
        <f t="shared" si="87"/>
        <v>1</v>
      </c>
      <c r="G581" s="15">
        <f t="shared" si="82"/>
        <v>1E-3</v>
      </c>
      <c r="H581" s="8">
        <f t="shared" si="83"/>
        <v>4.4000000000000039E-2</v>
      </c>
      <c r="I581" s="8">
        <f t="shared" si="84"/>
        <v>3.1859999999999999</v>
      </c>
      <c r="J581" s="8">
        <f t="shared" si="88"/>
        <v>4.4000000000000039E-2</v>
      </c>
      <c r="K581" s="19">
        <f t="shared" si="89"/>
        <v>3.1775000000000033</v>
      </c>
      <c r="L581" s="19">
        <f t="shared" si="85"/>
        <v>13345500.000000015</v>
      </c>
      <c r="M581" s="21">
        <f t="shared" si="86"/>
        <v>1338120</v>
      </c>
    </row>
    <row r="582" spans="1:13" x14ac:dyDescent="0.2">
      <c r="A582" s="5">
        <v>41023</v>
      </c>
      <c r="C582" s="4">
        <v>3.1589999999999998</v>
      </c>
      <c r="D582" s="4">
        <v>3.1240000000000001</v>
      </c>
      <c r="E582" s="4">
        <f t="shared" si="81"/>
        <v>0</v>
      </c>
      <c r="F582" s="4">
        <f t="shared" si="87"/>
        <v>2</v>
      </c>
      <c r="G582" s="15">
        <f t="shared" si="82"/>
        <v>0</v>
      </c>
      <c r="H582" s="8">
        <f t="shared" si="83"/>
        <v>-2.8000000000000025E-2</v>
      </c>
      <c r="I582" s="8">
        <f t="shared" si="84"/>
        <v>3.1589999999999998</v>
      </c>
      <c r="J582" s="8">
        <f t="shared" si="88"/>
        <v>-2.4000000000000021E-2</v>
      </c>
      <c r="K582" s="19">
        <f t="shared" si="89"/>
        <v>3.1535000000000033</v>
      </c>
      <c r="L582" s="19">
        <f t="shared" si="85"/>
        <v>13244700.000000013</v>
      </c>
      <c r="M582" s="21">
        <f t="shared" si="86"/>
        <v>1326780</v>
      </c>
    </row>
    <row r="583" spans="1:13" x14ac:dyDescent="0.2">
      <c r="A583" s="5">
        <v>41024</v>
      </c>
      <c r="C583" s="4">
        <v>3.1560000000000001</v>
      </c>
      <c r="D583" s="4">
        <v>3.1190000000000002</v>
      </c>
      <c r="E583" s="4">
        <f t="shared" si="81"/>
        <v>0</v>
      </c>
      <c r="F583" s="4">
        <f t="shared" si="87"/>
        <v>3</v>
      </c>
      <c r="G583" s="15">
        <f t="shared" si="82"/>
        <v>0</v>
      </c>
      <c r="H583" s="8">
        <f t="shared" si="83"/>
        <v>-2.9999999999996696E-3</v>
      </c>
      <c r="I583" s="8">
        <f t="shared" si="84"/>
        <v>3.1560000000000001</v>
      </c>
      <c r="J583" s="8">
        <f t="shared" si="88"/>
        <v>-4.9999999999998934E-3</v>
      </c>
      <c r="K583" s="19">
        <f t="shared" si="89"/>
        <v>3.1485000000000034</v>
      </c>
      <c r="L583" s="19">
        <f t="shared" si="85"/>
        <v>13223700.000000015</v>
      </c>
      <c r="M583" s="21">
        <f t="shared" si="86"/>
        <v>1325520</v>
      </c>
    </row>
    <row r="584" spans="1:13" x14ac:dyDescent="0.2">
      <c r="A584" s="5">
        <v>41025</v>
      </c>
      <c r="C584" s="4">
        <v>3.1829999999999998</v>
      </c>
      <c r="D584" s="4">
        <v>3.133</v>
      </c>
      <c r="E584" s="4">
        <f t="shared" si="81"/>
        <v>0</v>
      </c>
      <c r="F584" s="4">
        <f t="shared" si="87"/>
        <v>4</v>
      </c>
      <c r="G584" s="15">
        <f t="shared" si="82"/>
        <v>0</v>
      </c>
      <c r="H584" s="8">
        <f t="shared" si="83"/>
        <v>2.6999999999999691E-2</v>
      </c>
      <c r="I584" s="8">
        <f t="shared" si="84"/>
        <v>3.1829999999999998</v>
      </c>
      <c r="J584" s="8">
        <f t="shared" si="88"/>
        <v>1.399999999999979E-2</v>
      </c>
      <c r="K584" s="19">
        <f t="shared" si="89"/>
        <v>3.1625000000000032</v>
      </c>
      <c r="L584" s="19">
        <f t="shared" si="85"/>
        <v>13282500.000000015</v>
      </c>
      <c r="M584" s="21">
        <f t="shared" si="86"/>
        <v>1336859.9999999998</v>
      </c>
    </row>
    <row r="585" spans="1:13" x14ac:dyDescent="0.2">
      <c r="A585" s="5">
        <v>41026</v>
      </c>
      <c r="C585" s="4">
        <v>3.206</v>
      </c>
      <c r="D585" s="4">
        <v>3.145</v>
      </c>
      <c r="E585" s="4">
        <f t="shared" si="81"/>
        <v>0</v>
      </c>
      <c r="F585" s="4">
        <f t="shared" si="87"/>
        <v>5</v>
      </c>
      <c r="G585" s="15">
        <f t="shared" si="82"/>
        <v>0</v>
      </c>
      <c r="H585" s="8">
        <f t="shared" si="83"/>
        <v>2.3000000000000131E-2</v>
      </c>
      <c r="I585" s="8">
        <f t="shared" si="84"/>
        <v>3.206</v>
      </c>
      <c r="J585" s="8">
        <f t="shared" si="88"/>
        <v>1.2000000000000011E-2</v>
      </c>
      <c r="K585" s="19">
        <f t="shared" si="89"/>
        <v>3.1745000000000032</v>
      </c>
      <c r="L585" s="19">
        <f t="shared" si="85"/>
        <v>13332900.000000013</v>
      </c>
      <c r="M585" s="21">
        <f t="shared" si="86"/>
        <v>1346520</v>
      </c>
    </row>
    <row r="586" spans="1:13" x14ac:dyDescent="0.2">
      <c r="A586" s="5">
        <v>41029</v>
      </c>
      <c r="C586" s="4">
        <v>3.1840000000000002</v>
      </c>
      <c r="D586" s="4">
        <v>3.125</v>
      </c>
      <c r="E586" s="4">
        <f t="shared" si="81"/>
        <v>2</v>
      </c>
      <c r="F586" s="4">
        <f t="shared" si="87"/>
        <v>0</v>
      </c>
      <c r="G586" s="15">
        <f t="shared" si="82"/>
        <v>0</v>
      </c>
      <c r="H586" s="8">
        <f t="shared" si="83"/>
        <v>-2.1999999999999797E-2</v>
      </c>
      <c r="I586" s="8">
        <f t="shared" si="84"/>
        <v>3.1840000000000002</v>
      </c>
      <c r="J586" s="8">
        <f t="shared" si="88"/>
        <v>-2.0000000000000018E-2</v>
      </c>
      <c r="K586" s="19">
        <f t="shared" si="89"/>
        <v>3.1545000000000032</v>
      </c>
      <c r="L586" s="19">
        <f t="shared" si="85"/>
        <v>13248900.000000013</v>
      </c>
      <c r="M586" s="21">
        <f t="shared" si="86"/>
        <v>1337280.0000000002</v>
      </c>
    </row>
    <row r="587" spans="1:13" x14ac:dyDescent="0.2">
      <c r="A587" s="5">
        <v>41030</v>
      </c>
      <c r="C587" s="4">
        <v>3.097</v>
      </c>
      <c r="D587" s="4">
        <v>3.0640000000000001</v>
      </c>
      <c r="E587" s="4">
        <f t="shared" si="81"/>
        <v>0</v>
      </c>
      <c r="F587" s="4">
        <f t="shared" si="87"/>
        <v>0</v>
      </c>
      <c r="G587" s="15">
        <f t="shared" si="82"/>
        <v>0</v>
      </c>
      <c r="H587" s="8">
        <f t="shared" si="83"/>
        <v>-8.7000000000000188E-2</v>
      </c>
      <c r="I587" s="8">
        <f t="shared" si="84"/>
        <v>3.097</v>
      </c>
      <c r="J587" s="8">
        <f t="shared" si="88"/>
        <v>-2.8000000000000025E-2</v>
      </c>
      <c r="K587" s="19">
        <f t="shared" si="89"/>
        <v>3.1265000000000032</v>
      </c>
      <c r="L587" s="19">
        <f t="shared" si="85"/>
        <v>13131300.000000013</v>
      </c>
      <c r="M587" s="21">
        <f t="shared" si="86"/>
        <v>1300740</v>
      </c>
    </row>
    <row r="588" spans="1:13" x14ac:dyDescent="0.2">
      <c r="A588" s="5">
        <v>41031</v>
      </c>
      <c r="C588" s="4">
        <v>3.0760000000000001</v>
      </c>
      <c r="D588" s="4">
        <v>3.0419999999999998</v>
      </c>
      <c r="E588" s="4">
        <f t="shared" si="81"/>
        <v>0</v>
      </c>
      <c r="F588" s="4">
        <f t="shared" si="87"/>
        <v>0</v>
      </c>
      <c r="G588" s="15">
        <f t="shared" si="82"/>
        <v>0</v>
      </c>
      <c r="H588" s="8">
        <f t="shared" si="83"/>
        <v>-2.0999999999999908E-2</v>
      </c>
      <c r="I588" s="8">
        <f t="shared" si="84"/>
        <v>3.0760000000000001</v>
      </c>
      <c r="J588" s="8">
        <f t="shared" si="88"/>
        <v>-2.0999999999999908E-2</v>
      </c>
      <c r="K588" s="19">
        <f t="shared" si="89"/>
        <v>3.1055000000000033</v>
      </c>
      <c r="L588" s="19">
        <f t="shared" si="85"/>
        <v>13043100.000000015</v>
      </c>
      <c r="M588" s="21">
        <f t="shared" si="86"/>
        <v>1291920</v>
      </c>
    </row>
    <row r="589" spans="1:13" x14ac:dyDescent="0.2">
      <c r="A589" s="5">
        <v>41032</v>
      </c>
      <c r="C589" s="4">
        <v>3.05</v>
      </c>
      <c r="D589" s="4">
        <v>3.008</v>
      </c>
      <c r="E589" s="4">
        <f t="shared" si="81"/>
        <v>0</v>
      </c>
      <c r="F589" s="4">
        <f t="shared" si="87"/>
        <v>0</v>
      </c>
      <c r="G589" s="15">
        <f t="shared" si="82"/>
        <v>0</v>
      </c>
      <c r="H589" s="8">
        <f t="shared" si="83"/>
        <v>-2.6000000000000245E-2</v>
      </c>
      <c r="I589" s="8">
        <f t="shared" si="84"/>
        <v>3.05</v>
      </c>
      <c r="J589" s="8">
        <f t="shared" si="88"/>
        <v>-2.6000000000000245E-2</v>
      </c>
      <c r="K589" s="19">
        <f t="shared" si="89"/>
        <v>3.079500000000003</v>
      </c>
      <c r="L589" s="19">
        <f t="shared" si="85"/>
        <v>12933900.000000011</v>
      </c>
      <c r="M589" s="21">
        <f t="shared" si="86"/>
        <v>1281000</v>
      </c>
    </row>
    <row r="590" spans="1:13" x14ac:dyDescent="0.2">
      <c r="A590" s="5">
        <v>41033</v>
      </c>
      <c r="C590" s="4">
        <v>2.976</v>
      </c>
      <c r="D590" s="4">
        <v>2.9329999999999998</v>
      </c>
      <c r="E590" s="4">
        <f t="shared" si="81"/>
        <v>0</v>
      </c>
      <c r="F590" s="4">
        <f t="shared" si="87"/>
        <v>0</v>
      </c>
      <c r="G590" s="15">
        <f t="shared" si="82"/>
        <v>0</v>
      </c>
      <c r="H590" s="8">
        <f t="shared" si="83"/>
        <v>-7.3999999999999844E-2</v>
      </c>
      <c r="I590" s="8">
        <f t="shared" si="84"/>
        <v>2.976</v>
      </c>
      <c r="J590" s="8">
        <f t="shared" si="88"/>
        <v>-7.3999999999999844E-2</v>
      </c>
      <c r="K590" s="19">
        <f t="shared" si="89"/>
        <v>3.0055000000000032</v>
      </c>
      <c r="L590" s="19">
        <f t="shared" si="85"/>
        <v>12623100.000000013</v>
      </c>
      <c r="M590" s="21">
        <f t="shared" si="86"/>
        <v>1249920</v>
      </c>
    </row>
    <row r="591" spans="1:13" x14ac:dyDescent="0.2">
      <c r="A591" s="5">
        <v>41036</v>
      </c>
      <c r="C591" s="4">
        <v>2.9740000000000002</v>
      </c>
      <c r="D591" s="4">
        <v>2.9289999999999998</v>
      </c>
      <c r="E591" s="4">
        <f t="shared" si="81"/>
        <v>0</v>
      </c>
      <c r="F591" s="4">
        <f t="shared" si="87"/>
        <v>0</v>
      </c>
      <c r="G591" s="15">
        <f t="shared" si="82"/>
        <v>0</v>
      </c>
      <c r="H591" s="8">
        <f t="shared" si="83"/>
        <v>-1.9999999999997797E-3</v>
      </c>
      <c r="I591" s="8">
        <f t="shared" si="84"/>
        <v>2.9740000000000002</v>
      </c>
      <c r="J591" s="8">
        <f t="shared" si="88"/>
        <v>-1.9999999999997797E-3</v>
      </c>
      <c r="K591" s="19">
        <f t="shared" si="89"/>
        <v>3.0035000000000034</v>
      </c>
      <c r="L591" s="19">
        <f t="shared" si="85"/>
        <v>12614700.000000015</v>
      </c>
      <c r="M591" s="21">
        <f t="shared" si="86"/>
        <v>1249080.0000000002</v>
      </c>
    </row>
    <row r="592" spans="1:13" x14ac:dyDescent="0.2">
      <c r="A592" s="5">
        <v>41037</v>
      </c>
      <c r="C592" s="4">
        <v>2.9940000000000002</v>
      </c>
      <c r="D592" s="4">
        <v>2.9390000000000001</v>
      </c>
      <c r="E592" s="4">
        <f t="shared" si="81"/>
        <v>0</v>
      </c>
      <c r="F592" s="4">
        <f t="shared" si="87"/>
        <v>0</v>
      </c>
      <c r="G592" s="15">
        <f t="shared" si="82"/>
        <v>0</v>
      </c>
      <c r="H592" s="8">
        <f t="shared" si="83"/>
        <v>2.0000000000000018E-2</v>
      </c>
      <c r="I592" s="8">
        <f t="shared" si="84"/>
        <v>2.9940000000000002</v>
      </c>
      <c r="J592" s="8">
        <f t="shared" si="88"/>
        <v>2.0000000000000018E-2</v>
      </c>
      <c r="K592" s="19">
        <f t="shared" si="89"/>
        <v>3.0235000000000034</v>
      </c>
      <c r="L592" s="19">
        <f t="shared" si="85"/>
        <v>12698700.000000015</v>
      </c>
      <c r="M592" s="21">
        <f t="shared" si="86"/>
        <v>1257480.0000000002</v>
      </c>
    </row>
    <row r="593" spans="1:13" x14ac:dyDescent="0.2">
      <c r="A593" s="5">
        <v>41038</v>
      </c>
      <c r="C593" s="4">
        <v>3.024</v>
      </c>
      <c r="D593" s="4">
        <v>2.9569999999999999</v>
      </c>
      <c r="E593" s="4">
        <f t="shared" si="81"/>
        <v>0</v>
      </c>
      <c r="F593" s="4">
        <f t="shared" si="87"/>
        <v>0</v>
      </c>
      <c r="G593" s="15">
        <f t="shared" si="82"/>
        <v>0</v>
      </c>
      <c r="H593" s="8">
        <f t="shared" si="83"/>
        <v>2.9999999999999805E-2</v>
      </c>
      <c r="I593" s="8">
        <f t="shared" si="84"/>
        <v>3.024</v>
      </c>
      <c r="J593" s="8">
        <f t="shared" si="88"/>
        <v>2.9999999999999805E-2</v>
      </c>
      <c r="K593" s="19">
        <f t="shared" si="89"/>
        <v>3.0535000000000032</v>
      </c>
      <c r="L593" s="19">
        <f t="shared" si="85"/>
        <v>12824700.000000013</v>
      </c>
      <c r="M593" s="21">
        <f t="shared" si="86"/>
        <v>1270080</v>
      </c>
    </row>
    <row r="594" spans="1:13" x14ac:dyDescent="0.2">
      <c r="A594" s="5">
        <v>41039</v>
      </c>
      <c r="C594" s="4">
        <v>3.01</v>
      </c>
      <c r="D594" s="4">
        <v>2.9420000000000002</v>
      </c>
      <c r="E594" s="4">
        <f t="shared" si="81"/>
        <v>0</v>
      </c>
      <c r="F594" s="4">
        <f t="shared" si="87"/>
        <v>0</v>
      </c>
      <c r="G594" s="15">
        <f t="shared" si="82"/>
        <v>0</v>
      </c>
      <c r="H594" s="8">
        <f t="shared" si="83"/>
        <v>-1.4000000000000234E-2</v>
      </c>
      <c r="I594" s="8">
        <f t="shared" si="84"/>
        <v>3.01</v>
      </c>
      <c r="J594" s="8">
        <f t="shared" si="88"/>
        <v>-1.4000000000000234E-2</v>
      </c>
      <c r="K594" s="19">
        <f t="shared" si="89"/>
        <v>3.039500000000003</v>
      </c>
      <c r="L594" s="19">
        <f t="shared" si="85"/>
        <v>12765900.000000011</v>
      </c>
      <c r="M594" s="21">
        <f t="shared" si="86"/>
        <v>1264200</v>
      </c>
    </row>
    <row r="595" spans="1:13" x14ac:dyDescent="0.2">
      <c r="A595" s="5">
        <v>41040</v>
      </c>
      <c r="C595" s="4">
        <v>3.0009999999999999</v>
      </c>
      <c r="D595" s="4">
        <v>2.9329999999999998</v>
      </c>
      <c r="E595" s="4">
        <f t="shared" si="81"/>
        <v>0</v>
      </c>
      <c r="F595" s="4">
        <f t="shared" si="87"/>
        <v>0</v>
      </c>
      <c r="G595" s="15">
        <f t="shared" si="82"/>
        <v>0</v>
      </c>
      <c r="H595" s="8">
        <f t="shared" si="83"/>
        <v>-8.999999999999897E-3</v>
      </c>
      <c r="I595" s="8">
        <f t="shared" si="84"/>
        <v>3.0009999999999999</v>
      </c>
      <c r="J595" s="8">
        <f t="shared" si="88"/>
        <v>-8.999999999999897E-3</v>
      </c>
      <c r="K595" s="19">
        <f t="shared" si="89"/>
        <v>3.0305000000000031</v>
      </c>
      <c r="L595" s="19">
        <f t="shared" si="85"/>
        <v>12728100.000000013</v>
      </c>
      <c r="M595" s="21">
        <f t="shared" si="86"/>
        <v>1260419.9999999998</v>
      </c>
    </row>
    <row r="596" spans="1:13" x14ac:dyDescent="0.2">
      <c r="A596" s="5">
        <v>41043</v>
      </c>
      <c r="C596" s="4">
        <v>2.9590000000000001</v>
      </c>
      <c r="D596" s="4">
        <v>2.9020000000000001</v>
      </c>
      <c r="E596" s="4">
        <f t="shared" si="81"/>
        <v>0</v>
      </c>
      <c r="F596" s="4">
        <f t="shared" si="87"/>
        <v>0</v>
      </c>
      <c r="G596" s="15">
        <f t="shared" si="82"/>
        <v>0</v>
      </c>
      <c r="H596" s="8">
        <f t="shared" si="83"/>
        <v>-4.1999999999999815E-2</v>
      </c>
      <c r="I596" s="8">
        <f t="shared" si="84"/>
        <v>2.9590000000000001</v>
      </c>
      <c r="J596" s="8">
        <f t="shared" si="88"/>
        <v>-4.1999999999999815E-2</v>
      </c>
      <c r="K596" s="19">
        <f t="shared" si="89"/>
        <v>2.9885000000000033</v>
      </c>
      <c r="L596" s="19">
        <f t="shared" si="85"/>
        <v>12551700.000000013</v>
      </c>
      <c r="M596" s="21">
        <f t="shared" si="86"/>
        <v>1242780.0000000002</v>
      </c>
    </row>
    <row r="597" spans="1:13" x14ac:dyDescent="0.2">
      <c r="A597" s="5">
        <v>41044</v>
      </c>
      <c r="C597" s="4">
        <v>2.944</v>
      </c>
      <c r="D597" s="4">
        <v>2.8919999999999999</v>
      </c>
      <c r="E597" s="4">
        <f t="shared" si="81"/>
        <v>0</v>
      </c>
      <c r="F597" s="4">
        <f t="shared" si="87"/>
        <v>0</v>
      </c>
      <c r="G597" s="15">
        <f t="shared" si="82"/>
        <v>0</v>
      </c>
      <c r="H597" s="8">
        <f t="shared" si="83"/>
        <v>-1.5000000000000124E-2</v>
      </c>
      <c r="I597" s="8">
        <f t="shared" si="84"/>
        <v>2.944</v>
      </c>
      <c r="J597" s="8">
        <f t="shared" si="88"/>
        <v>-1.5000000000000124E-2</v>
      </c>
      <c r="K597" s="19">
        <f t="shared" si="89"/>
        <v>2.9735000000000031</v>
      </c>
      <c r="L597" s="19">
        <f t="shared" si="85"/>
        <v>12488700.000000013</v>
      </c>
      <c r="M597" s="21">
        <f t="shared" si="86"/>
        <v>1236480</v>
      </c>
    </row>
    <row r="598" spans="1:13" x14ac:dyDescent="0.2">
      <c r="A598" s="5">
        <v>41045</v>
      </c>
      <c r="C598" s="4">
        <v>2.9209999999999998</v>
      </c>
      <c r="D598" s="4">
        <v>2.8650000000000002</v>
      </c>
      <c r="E598" s="4">
        <f t="shared" si="81"/>
        <v>0</v>
      </c>
      <c r="F598" s="4">
        <f t="shared" si="87"/>
        <v>0</v>
      </c>
      <c r="G598" s="15">
        <f t="shared" si="82"/>
        <v>0</v>
      </c>
      <c r="H598" s="8">
        <f t="shared" si="83"/>
        <v>-2.3000000000000131E-2</v>
      </c>
      <c r="I598" s="8">
        <f t="shared" si="84"/>
        <v>2.9209999999999998</v>
      </c>
      <c r="J598" s="8">
        <f t="shared" si="88"/>
        <v>-2.3000000000000131E-2</v>
      </c>
      <c r="K598" s="19">
        <f t="shared" si="89"/>
        <v>2.950500000000003</v>
      </c>
      <c r="L598" s="19">
        <f t="shared" si="85"/>
        <v>12392100.000000013</v>
      </c>
      <c r="M598" s="21">
        <f t="shared" si="86"/>
        <v>1226819.9999999998</v>
      </c>
    </row>
    <row r="599" spans="1:13" x14ac:dyDescent="0.2">
      <c r="A599" s="5">
        <v>41046</v>
      </c>
      <c r="C599" s="4">
        <v>2.8780000000000001</v>
      </c>
      <c r="D599" s="4">
        <v>2.8170000000000002</v>
      </c>
      <c r="E599" s="4">
        <f t="shared" si="81"/>
        <v>0</v>
      </c>
      <c r="F599" s="4">
        <f t="shared" si="87"/>
        <v>0</v>
      </c>
      <c r="G599" s="15">
        <f t="shared" si="82"/>
        <v>0</v>
      </c>
      <c r="H599" s="8">
        <f t="shared" si="83"/>
        <v>-4.2999999999999705E-2</v>
      </c>
      <c r="I599" s="8">
        <f t="shared" si="84"/>
        <v>2.8780000000000001</v>
      </c>
      <c r="J599" s="8">
        <f t="shared" si="88"/>
        <v>-4.2999999999999705E-2</v>
      </c>
      <c r="K599" s="19">
        <f t="shared" si="89"/>
        <v>2.9075000000000033</v>
      </c>
      <c r="L599" s="19">
        <f t="shared" si="85"/>
        <v>12211500.000000015</v>
      </c>
      <c r="M599" s="21">
        <f t="shared" si="86"/>
        <v>1208760</v>
      </c>
    </row>
    <row r="600" spans="1:13" x14ac:dyDescent="0.2">
      <c r="A600" s="5">
        <v>41047</v>
      </c>
      <c r="C600" s="4">
        <v>2.89</v>
      </c>
      <c r="D600" s="4">
        <v>2.82</v>
      </c>
      <c r="E600" s="4">
        <f t="shared" si="81"/>
        <v>0</v>
      </c>
      <c r="F600" s="4">
        <f t="shared" si="87"/>
        <v>0</v>
      </c>
      <c r="G600" s="15">
        <f t="shared" si="82"/>
        <v>0</v>
      </c>
      <c r="H600" s="8">
        <f t="shared" si="83"/>
        <v>1.2000000000000011E-2</v>
      </c>
      <c r="I600" s="8">
        <f t="shared" si="84"/>
        <v>2.89</v>
      </c>
      <c r="J600" s="8">
        <f t="shared" si="88"/>
        <v>1.2000000000000011E-2</v>
      </c>
      <c r="K600" s="19">
        <f t="shared" si="89"/>
        <v>2.9195000000000033</v>
      </c>
      <c r="L600" s="19">
        <f t="shared" si="85"/>
        <v>12261900.000000013</v>
      </c>
      <c r="M600" s="21">
        <f t="shared" si="86"/>
        <v>1213800</v>
      </c>
    </row>
    <row r="601" spans="1:13" x14ac:dyDescent="0.2">
      <c r="A601" s="5">
        <v>41050</v>
      </c>
      <c r="C601" s="4">
        <v>2.94</v>
      </c>
      <c r="D601" s="4">
        <v>2.8650000000000002</v>
      </c>
      <c r="E601" s="4">
        <f t="shared" si="81"/>
        <v>0</v>
      </c>
      <c r="F601" s="4">
        <f t="shared" si="87"/>
        <v>0</v>
      </c>
      <c r="G601" s="15">
        <f t="shared" si="82"/>
        <v>0</v>
      </c>
      <c r="H601" s="8">
        <f t="shared" si="83"/>
        <v>4.9999999999999822E-2</v>
      </c>
      <c r="I601" s="8">
        <f t="shared" si="84"/>
        <v>2.94</v>
      </c>
      <c r="J601" s="8">
        <f t="shared" si="88"/>
        <v>4.9999999999999822E-2</v>
      </c>
      <c r="K601" s="19">
        <f t="shared" si="89"/>
        <v>2.9695000000000031</v>
      </c>
      <c r="L601" s="19">
        <f t="shared" si="85"/>
        <v>12471900.000000013</v>
      </c>
      <c r="M601" s="21">
        <f t="shared" si="86"/>
        <v>1234800</v>
      </c>
    </row>
    <row r="602" spans="1:13" x14ac:dyDescent="0.2">
      <c r="A602" s="5">
        <v>41051</v>
      </c>
      <c r="C602" s="4">
        <v>2.9369999999999998</v>
      </c>
      <c r="D602" s="4">
        <v>2.859</v>
      </c>
      <c r="E602" s="4">
        <f t="shared" si="81"/>
        <v>0</v>
      </c>
      <c r="F602" s="4">
        <f t="shared" si="87"/>
        <v>0</v>
      </c>
      <c r="G602" s="15">
        <f t="shared" si="82"/>
        <v>0</v>
      </c>
      <c r="H602" s="8">
        <f t="shared" si="83"/>
        <v>-3.0000000000001137E-3</v>
      </c>
      <c r="I602" s="8">
        <f t="shared" si="84"/>
        <v>2.9369999999999998</v>
      </c>
      <c r="J602" s="8">
        <f t="shared" si="88"/>
        <v>-3.0000000000001137E-3</v>
      </c>
      <c r="K602" s="19">
        <f t="shared" si="89"/>
        <v>2.966500000000003</v>
      </c>
      <c r="L602" s="19">
        <f t="shared" si="85"/>
        <v>12459300.000000013</v>
      </c>
      <c r="M602" s="21">
        <f t="shared" si="86"/>
        <v>1233540</v>
      </c>
    </row>
    <row r="603" spans="1:13" x14ac:dyDescent="0.2">
      <c r="A603" s="5">
        <v>41052</v>
      </c>
      <c r="C603" s="4">
        <v>2.8719999999999999</v>
      </c>
      <c r="D603" s="4">
        <v>2.802</v>
      </c>
      <c r="E603" s="4">
        <f t="shared" si="81"/>
        <v>1</v>
      </c>
      <c r="F603" s="4">
        <f t="shared" si="87"/>
        <v>1</v>
      </c>
      <c r="G603" s="15">
        <f t="shared" si="82"/>
        <v>1E-3</v>
      </c>
      <c r="H603" s="8">
        <f t="shared" si="83"/>
        <v>-6.4999999999999947E-2</v>
      </c>
      <c r="I603" s="8">
        <f t="shared" si="84"/>
        <v>2.871</v>
      </c>
      <c r="J603" s="8">
        <f t="shared" si="88"/>
        <v>-6.4999999999999947E-2</v>
      </c>
      <c r="K603" s="19">
        <f t="shared" si="89"/>
        <v>2.9005000000000032</v>
      </c>
      <c r="L603" s="19">
        <f t="shared" si="85"/>
        <v>12182100.000000013</v>
      </c>
      <c r="M603" s="21">
        <f t="shared" si="86"/>
        <v>1205820</v>
      </c>
    </row>
    <row r="604" spans="1:13" x14ac:dyDescent="0.2">
      <c r="A604" s="5">
        <v>41053</v>
      </c>
      <c r="C604" s="4">
        <v>2.8769999999999998</v>
      </c>
      <c r="D604" s="4">
        <v>2.819</v>
      </c>
      <c r="E604" s="4">
        <f t="shared" si="81"/>
        <v>0</v>
      </c>
      <c r="F604" s="4">
        <f t="shared" si="87"/>
        <v>2</v>
      </c>
      <c r="G604" s="15">
        <f t="shared" si="82"/>
        <v>0</v>
      </c>
      <c r="H604" s="8">
        <f t="shared" si="83"/>
        <v>4.9999999999998934E-3</v>
      </c>
      <c r="I604" s="8">
        <f t="shared" si="84"/>
        <v>2.8769999999999998</v>
      </c>
      <c r="J604" s="8">
        <f t="shared" si="88"/>
        <v>1.6999999999999904E-2</v>
      </c>
      <c r="K604" s="19">
        <f t="shared" si="89"/>
        <v>2.9175000000000031</v>
      </c>
      <c r="L604" s="19">
        <f t="shared" si="85"/>
        <v>12253500.000000011</v>
      </c>
      <c r="M604" s="21">
        <f t="shared" si="86"/>
        <v>1208340</v>
      </c>
    </row>
    <row r="605" spans="1:13" x14ac:dyDescent="0.2">
      <c r="A605" s="5">
        <v>41054</v>
      </c>
      <c r="C605" s="4">
        <v>2.8929999999999998</v>
      </c>
      <c r="D605" s="4">
        <v>2.8319999999999999</v>
      </c>
      <c r="E605" s="4">
        <f t="shared" si="81"/>
        <v>0</v>
      </c>
      <c r="F605" s="4">
        <f t="shared" si="87"/>
        <v>3</v>
      </c>
      <c r="G605" s="15">
        <f t="shared" si="82"/>
        <v>0</v>
      </c>
      <c r="H605" s="8">
        <f t="shared" si="83"/>
        <v>1.6000000000000014E-2</v>
      </c>
      <c r="I605" s="8">
        <f t="shared" si="84"/>
        <v>2.8929999999999998</v>
      </c>
      <c r="J605" s="8">
        <f t="shared" si="88"/>
        <v>1.2999999999999901E-2</v>
      </c>
      <c r="K605" s="19">
        <f t="shared" si="89"/>
        <v>2.930500000000003</v>
      </c>
      <c r="L605" s="19">
        <f t="shared" si="85"/>
        <v>12308100.000000013</v>
      </c>
      <c r="M605" s="21">
        <f t="shared" si="86"/>
        <v>1215059.9999999998</v>
      </c>
    </row>
    <row r="606" spans="1:13" x14ac:dyDescent="0.2">
      <c r="A606" s="5">
        <v>41058</v>
      </c>
      <c r="C606" s="4">
        <v>2.907</v>
      </c>
      <c r="D606" s="4">
        <v>2.8340000000000001</v>
      </c>
      <c r="E606" s="4">
        <f t="shared" si="81"/>
        <v>0</v>
      </c>
      <c r="F606" s="4">
        <f t="shared" si="87"/>
        <v>4</v>
      </c>
      <c r="G606" s="15">
        <f t="shared" si="82"/>
        <v>0</v>
      </c>
      <c r="H606" s="8">
        <f t="shared" si="83"/>
        <v>1.4000000000000234E-2</v>
      </c>
      <c r="I606" s="8">
        <f t="shared" si="84"/>
        <v>2.907</v>
      </c>
      <c r="J606" s="8">
        <f t="shared" si="88"/>
        <v>2.0000000000002238E-3</v>
      </c>
      <c r="K606" s="19">
        <f t="shared" si="89"/>
        <v>2.9325000000000032</v>
      </c>
      <c r="L606" s="19">
        <f t="shared" si="85"/>
        <v>12316500.000000015</v>
      </c>
      <c r="M606" s="21">
        <f t="shared" si="86"/>
        <v>1220940</v>
      </c>
    </row>
    <row r="607" spans="1:13" x14ac:dyDescent="0.2">
      <c r="A607" s="5">
        <v>41059</v>
      </c>
      <c r="C607" s="4">
        <v>2.8580000000000001</v>
      </c>
      <c r="D607" s="4">
        <v>2.774</v>
      </c>
      <c r="E607" s="4">
        <f t="shared" si="81"/>
        <v>0</v>
      </c>
      <c r="F607" s="4">
        <f t="shared" si="87"/>
        <v>5</v>
      </c>
      <c r="G607" s="15">
        <f t="shared" si="82"/>
        <v>0</v>
      </c>
      <c r="H607" s="8">
        <f t="shared" si="83"/>
        <v>-4.8999999999999932E-2</v>
      </c>
      <c r="I607" s="8">
        <f t="shared" si="84"/>
        <v>2.8580000000000001</v>
      </c>
      <c r="J607" s="8">
        <f t="shared" si="88"/>
        <v>-6.0000000000000053E-2</v>
      </c>
      <c r="K607" s="19">
        <f t="shared" si="89"/>
        <v>2.8725000000000032</v>
      </c>
      <c r="L607" s="19">
        <f t="shared" si="85"/>
        <v>12064500.000000015</v>
      </c>
      <c r="M607" s="21">
        <f t="shared" si="86"/>
        <v>1200360</v>
      </c>
    </row>
    <row r="608" spans="1:13" x14ac:dyDescent="0.2">
      <c r="A608" s="5">
        <v>41060</v>
      </c>
      <c r="C608" s="4">
        <v>2.8250000000000002</v>
      </c>
      <c r="D608" s="4">
        <v>2.7229999999999999</v>
      </c>
      <c r="E608" s="4">
        <f t="shared" si="81"/>
        <v>2</v>
      </c>
      <c r="F608" s="4">
        <f t="shared" si="87"/>
        <v>0</v>
      </c>
      <c r="G608" s="15">
        <f t="shared" si="82"/>
        <v>0</v>
      </c>
      <c r="H608" s="8">
        <f t="shared" si="83"/>
        <v>-3.2999999999999918E-2</v>
      </c>
      <c r="I608" s="8">
        <f t="shared" si="84"/>
        <v>2.8250000000000002</v>
      </c>
      <c r="J608" s="8">
        <f t="shared" si="88"/>
        <v>-5.1000000000000156E-2</v>
      </c>
      <c r="K608" s="19">
        <f t="shared" si="89"/>
        <v>2.821500000000003</v>
      </c>
      <c r="L608" s="19">
        <f t="shared" si="85"/>
        <v>11850300.000000013</v>
      </c>
      <c r="M608" s="21">
        <f t="shared" si="86"/>
        <v>1186500</v>
      </c>
    </row>
    <row r="609" spans="1:13" x14ac:dyDescent="0.2">
      <c r="A609" s="5">
        <v>41061</v>
      </c>
      <c r="C609" s="4">
        <v>2.657</v>
      </c>
      <c r="D609" s="4">
        <v>2.5939999999999999</v>
      </c>
      <c r="E609" s="4">
        <f t="shared" si="81"/>
        <v>0</v>
      </c>
      <c r="F609" s="4">
        <f t="shared" si="87"/>
        <v>0</v>
      </c>
      <c r="G609" s="15">
        <f t="shared" si="82"/>
        <v>0</v>
      </c>
      <c r="H609" s="8">
        <f t="shared" si="83"/>
        <v>-0.16800000000000015</v>
      </c>
      <c r="I609" s="8">
        <f t="shared" si="84"/>
        <v>2.657</v>
      </c>
      <c r="J609" s="8">
        <f t="shared" si="88"/>
        <v>-6.5999999999999837E-2</v>
      </c>
      <c r="K609" s="19">
        <f t="shared" si="89"/>
        <v>2.7555000000000032</v>
      </c>
      <c r="L609" s="19">
        <f t="shared" si="85"/>
        <v>11573100.000000013</v>
      </c>
      <c r="M609" s="21">
        <f t="shared" si="86"/>
        <v>1115940</v>
      </c>
    </row>
    <row r="610" spans="1:13" x14ac:dyDescent="0.2">
      <c r="A610" s="5">
        <v>41064</v>
      </c>
      <c r="C610" s="4">
        <v>2.6709999999999998</v>
      </c>
      <c r="D610" s="4">
        <v>2.605</v>
      </c>
      <c r="E610" s="4">
        <f t="shared" si="81"/>
        <v>0</v>
      </c>
      <c r="F610" s="4">
        <f t="shared" si="87"/>
        <v>0</v>
      </c>
      <c r="G610" s="15">
        <f t="shared" si="82"/>
        <v>0</v>
      </c>
      <c r="H610" s="8">
        <f t="shared" si="83"/>
        <v>1.399999999999979E-2</v>
      </c>
      <c r="I610" s="8">
        <f t="shared" si="84"/>
        <v>2.6709999999999998</v>
      </c>
      <c r="J610" s="8">
        <f t="shared" si="88"/>
        <v>1.399999999999979E-2</v>
      </c>
      <c r="K610" s="19">
        <f t="shared" si="89"/>
        <v>2.769500000000003</v>
      </c>
      <c r="L610" s="19">
        <f t="shared" si="85"/>
        <v>11631900.000000011</v>
      </c>
      <c r="M610" s="21">
        <f t="shared" si="86"/>
        <v>1121819.9999999998</v>
      </c>
    </row>
    <row r="611" spans="1:13" x14ac:dyDescent="0.2">
      <c r="A611" s="5">
        <v>41065</v>
      </c>
      <c r="C611" s="4">
        <v>2.6850000000000001</v>
      </c>
      <c r="D611" s="4">
        <v>2.6139999999999999</v>
      </c>
      <c r="E611" s="4">
        <f t="shared" si="81"/>
        <v>0</v>
      </c>
      <c r="F611" s="4">
        <f t="shared" si="87"/>
        <v>0</v>
      </c>
      <c r="G611" s="15">
        <f t="shared" si="82"/>
        <v>0</v>
      </c>
      <c r="H611" s="8">
        <f t="shared" si="83"/>
        <v>1.4000000000000234E-2</v>
      </c>
      <c r="I611" s="8">
        <f t="shared" si="84"/>
        <v>2.6850000000000001</v>
      </c>
      <c r="J611" s="8">
        <f t="shared" si="88"/>
        <v>1.4000000000000234E-2</v>
      </c>
      <c r="K611" s="19">
        <f t="shared" si="89"/>
        <v>2.7835000000000032</v>
      </c>
      <c r="L611" s="19">
        <f t="shared" si="85"/>
        <v>11690700.000000013</v>
      </c>
      <c r="M611" s="21">
        <f t="shared" si="86"/>
        <v>1127700</v>
      </c>
    </row>
    <row r="612" spans="1:13" x14ac:dyDescent="0.2">
      <c r="A612" s="5">
        <v>41066</v>
      </c>
      <c r="C612" s="4">
        <v>2.69</v>
      </c>
      <c r="D612" s="4">
        <v>2.6320000000000001</v>
      </c>
      <c r="E612" s="4">
        <f t="shared" si="81"/>
        <v>0</v>
      </c>
      <c r="F612" s="4">
        <f t="shared" si="87"/>
        <v>0</v>
      </c>
      <c r="G612" s="15">
        <f t="shared" si="82"/>
        <v>0</v>
      </c>
      <c r="H612" s="8">
        <f t="shared" si="83"/>
        <v>4.9999999999998934E-3</v>
      </c>
      <c r="I612" s="8">
        <f t="shared" si="84"/>
        <v>2.69</v>
      </c>
      <c r="J612" s="8">
        <f t="shared" si="88"/>
        <v>4.9999999999998934E-3</v>
      </c>
      <c r="K612" s="19">
        <f t="shared" si="89"/>
        <v>2.7885000000000031</v>
      </c>
      <c r="L612" s="19">
        <f t="shared" si="85"/>
        <v>11711700.000000013</v>
      </c>
      <c r="M612" s="21">
        <f t="shared" si="86"/>
        <v>1129800</v>
      </c>
    </row>
    <row r="613" spans="1:13" x14ac:dyDescent="0.2">
      <c r="A613" s="5">
        <v>41067</v>
      </c>
      <c r="C613" s="4">
        <v>2.6850000000000001</v>
      </c>
      <c r="D613" s="4">
        <v>2.6219999999999999</v>
      </c>
      <c r="E613" s="4">
        <f t="shared" si="81"/>
        <v>0</v>
      </c>
      <c r="F613" s="4">
        <f t="shared" si="87"/>
        <v>0</v>
      </c>
      <c r="G613" s="15">
        <f t="shared" si="82"/>
        <v>0</v>
      </c>
      <c r="H613" s="8">
        <f t="shared" si="83"/>
        <v>-4.9999999999998934E-3</v>
      </c>
      <c r="I613" s="8">
        <f t="shared" si="84"/>
        <v>2.6850000000000001</v>
      </c>
      <c r="J613" s="8">
        <f t="shared" si="88"/>
        <v>-4.9999999999998934E-3</v>
      </c>
      <c r="K613" s="19">
        <f t="shared" si="89"/>
        <v>2.7835000000000032</v>
      </c>
      <c r="L613" s="19">
        <f t="shared" si="85"/>
        <v>11690700.000000013</v>
      </c>
      <c r="M613" s="21">
        <f t="shared" si="86"/>
        <v>1127700</v>
      </c>
    </row>
    <row r="614" spans="1:13" x14ac:dyDescent="0.2">
      <c r="A614" s="5">
        <v>41068</v>
      </c>
      <c r="C614" s="4">
        <v>2.6850000000000001</v>
      </c>
      <c r="D614" s="4">
        <v>2.6219999999999999</v>
      </c>
      <c r="E614" s="4">
        <f t="shared" si="81"/>
        <v>0</v>
      </c>
      <c r="F614" s="4">
        <f t="shared" si="87"/>
        <v>0</v>
      </c>
      <c r="G614" s="15">
        <f t="shared" si="82"/>
        <v>0</v>
      </c>
      <c r="H614" s="8">
        <f t="shared" si="83"/>
        <v>0</v>
      </c>
      <c r="I614" s="8">
        <f t="shared" si="84"/>
        <v>2.6850000000000001</v>
      </c>
      <c r="J614" s="8">
        <f t="shared" si="88"/>
        <v>0</v>
      </c>
      <c r="K614" s="19">
        <f t="shared" si="89"/>
        <v>2.7835000000000032</v>
      </c>
      <c r="L614" s="19">
        <f t="shared" si="85"/>
        <v>11690700.000000013</v>
      </c>
      <c r="M614" s="21">
        <f t="shared" si="86"/>
        <v>1127700</v>
      </c>
    </row>
    <row r="615" spans="1:13" x14ac:dyDescent="0.2">
      <c r="A615" s="5">
        <v>41071</v>
      </c>
      <c r="C615" s="4">
        <v>2.657</v>
      </c>
      <c r="D615" s="4">
        <v>2.5880000000000001</v>
      </c>
      <c r="E615" s="4">
        <f t="shared" si="81"/>
        <v>0</v>
      </c>
      <c r="F615" s="4">
        <f t="shared" si="87"/>
        <v>0</v>
      </c>
      <c r="G615" s="15">
        <f t="shared" si="82"/>
        <v>0</v>
      </c>
      <c r="H615" s="8">
        <f t="shared" si="83"/>
        <v>-2.8000000000000025E-2</v>
      </c>
      <c r="I615" s="8">
        <f t="shared" si="84"/>
        <v>2.657</v>
      </c>
      <c r="J615" s="8">
        <f t="shared" si="88"/>
        <v>-2.8000000000000025E-2</v>
      </c>
      <c r="K615" s="19">
        <f t="shared" si="89"/>
        <v>2.7555000000000032</v>
      </c>
      <c r="L615" s="19">
        <f t="shared" si="85"/>
        <v>11573100.000000013</v>
      </c>
      <c r="M615" s="21">
        <f t="shared" si="86"/>
        <v>1115940</v>
      </c>
    </row>
    <row r="616" spans="1:13" x14ac:dyDescent="0.2">
      <c r="A616" s="5">
        <v>41072</v>
      </c>
      <c r="C616" s="4">
        <v>2.65</v>
      </c>
      <c r="D616" s="4">
        <v>2.5830000000000002</v>
      </c>
      <c r="E616" s="4">
        <f t="shared" si="81"/>
        <v>0</v>
      </c>
      <c r="F616" s="4">
        <f t="shared" si="87"/>
        <v>0</v>
      </c>
      <c r="G616" s="15">
        <f t="shared" si="82"/>
        <v>0</v>
      </c>
      <c r="H616" s="8">
        <f t="shared" si="83"/>
        <v>-7.0000000000001172E-3</v>
      </c>
      <c r="I616" s="8">
        <f t="shared" si="84"/>
        <v>2.65</v>
      </c>
      <c r="J616" s="8">
        <f t="shared" si="88"/>
        <v>-7.0000000000001172E-3</v>
      </c>
      <c r="K616" s="19">
        <f t="shared" si="89"/>
        <v>2.7485000000000031</v>
      </c>
      <c r="L616" s="19">
        <f t="shared" si="85"/>
        <v>11543700.000000013</v>
      </c>
      <c r="M616" s="21">
        <f t="shared" si="86"/>
        <v>1113000</v>
      </c>
    </row>
    <row r="617" spans="1:13" x14ac:dyDescent="0.2">
      <c r="A617" s="5">
        <v>41073</v>
      </c>
      <c r="C617" s="4">
        <v>2.6549999999999998</v>
      </c>
      <c r="D617" s="4">
        <v>2.5840000000000001</v>
      </c>
      <c r="E617" s="4">
        <f t="shared" si="81"/>
        <v>0</v>
      </c>
      <c r="F617" s="4">
        <f t="shared" si="87"/>
        <v>0</v>
      </c>
      <c r="G617" s="15">
        <f t="shared" si="82"/>
        <v>0</v>
      </c>
      <c r="H617" s="8">
        <f t="shared" si="83"/>
        <v>4.9999999999998934E-3</v>
      </c>
      <c r="I617" s="8">
        <f t="shared" si="84"/>
        <v>2.6549999999999998</v>
      </c>
      <c r="J617" s="8">
        <f t="shared" si="88"/>
        <v>4.9999999999998934E-3</v>
      </c>
      <c r="K617" s="19">
        <f t="shared" si="89"/>
        <v>2.7535000000000029</v>
      </c>
      <c r="L617" s="19">
        <f t="shared" si="85"/>
        <v>11564700.000000013</v>
      </c>
      <c r="M617" s="21">
        <f t="shared" si="86"/>
        <v>1115100</v>
      </c>
    </row>
    <row r="618" spans="1:13" x14ac:dyDescent="0.2">
      <c r="A618" s="5">
        <v>41074</v>
      </c>
      <c r="C618" s="4">
        <v>2.6760000000000002</v>
      </c>
      <c r="D618" s="4">
        <v>2.6040000000000001</v>
      </c>
      <c r="E618" s="4">
        <f t="shared" si="81"/>
        <v>0</v>
      </c>
      <c r="F618" s="4">
        <f t="shared" si="87"/>
        <v>0</v>
      </c>
      <c r="G618" s="15">
        <f t="shared" si="82"/>
        <v>0</v>
      </c>
      <c r="H618" s="8">
        <f t="shared" si="83"/>
        <v>2.1000000000000352E-2</v>
      </c>
      <c r="I618" s="8">
        <f t="shared" si="84"/>
        <v>2.6760000000000002</v>
      </c>
      <c r="J618" s="8">
        <f t="shared" si="88"/>
        <v>2.1000000000000352E-2</v>
      </c>
      <c r="K618" s="19">
        <f t="shared" si="89"/>
        <v>2.7745000000000033</v>
      </c>
      <c r="L618" s="19">
        <f t="shared" si="85"/>
        <v>11652900.000000013</v>
      </c>
      <c r="M618" s="21">
        <f t="shared" si="86"/>
        <v>1123920</v>
      </c>
    </row>
    <row r="619" spans="1:13" x14ac:dyDescent="0.2">
      <c r="A619" s="5">
        <v>41075</v>
      </c>
      <c r="C619" s="4">
        <v>2.702</v>
      </c>
      <c r="D619" s="4">
        <v>2.6259999999999999</v>
      </c>
      <c r="E619" s="4">
        <f t="shared" si="81"/>
        <v>0</v>
      </c>
      <c r="F619" s="4">
        <f t="shared" si="87"/>
        <v>0</v>
      </c>
      <c r="G619" s="15">
        <f t="shared" si="82"/>
        <v>0</v>
      </c>
      <c r="H619" s="8">
        <f t="shared" si="83"/>
        <v>2.5999999999999801E-2</v>
      </c>
      <c r="I619" s="8">
        <f t="shared" si="84"/>
        <v>2.702</v>
      </c>
      <c r="J619" s="8">
        <f t="shared" si="88"/>
        <v>2.5999999999999801E-2</v>
      </c>
      <c r="K619" s="19">
        <f t="shared" si="89"/>
        <v>2.8005000000000031</v>
      </c>
      <c r="L619" s="19">
        <f t="shared" si="85"/>
        <v>11762100.000000013</v>
      </c>
      <c r="M619" s="21">
        <f t="shared" si="86"/>
        <v>1134840</v>
      </c>
    </row>
    <row r="620" spans="1:13" x14ac:dyDescent="0.2">
      <c r="A620" s="5">
        <v>41078</v>
      </c>
      <c r="C620" s="4">
        <v>2.661</v>
      </c>
      <c r="D620" s="4">
        <v>2.5870000000000002</v>
      </c>
      <c r="E620" s="4">
        <f t="shared" si="81"/>
        <v>0</v>
      </c>
      <c r="F620" s="4">
        <f t="shared" si="87"/>
        <v>0</v>
      </c>
      <c r="G620" s="15">
        <f t="shared" si="82"/>
        <v>0</v>
      </c>
      <c r="H620" s="8">
        <f t="shared" si="83"/>
        <v>-4.0999999999999925E-2</v>
      </c>
      <c r="I620" s="8">
        <f t="shared" si="84"/>
        <v>2.661</v>
      </c>
      <c r="J620" s="8">
        <f t="shared" si="88"/>
        <v>-4.0999999999999925E-2</v>
      </c>
      <c r="K620" s="19">
        <f t="shared" si="89"/>
        <v>2.7595000000000032</v>
      </c>
      <c r="L620" s="19">
        <f t="shared" si="85"/>
        <v>11589900.000000013</v>
      </c>
      <c r="M620" s="21">
        <f t="shared" si="86"/>
        <v>1117620</v>
      </c>
    </row>
    <row r="621" spans="1:13" x14ac:dyDescent="0.2">
      <c r="A621" s="5">
        <v>41079</v>
      </c>
      <c r="C621" s="4">
        <v>2.6419999999999999</v>
      </c>
      <c r="D621" s="4">
        <v>2.57</v>
      </c>
      <c r="E621" s="4">
        <f t="shared" si="81"/>
        <v>0</v>
      </c>
      <c r="F621" s="4">
        <f t="shared" si="87"/>
        <v>0</v>
      </c>
      <c r="G621" s="15">
        <f t="shared" si="82"/>
        <v>0</v>
      </c>
      <c r="H621" s="8">
        <f t="shared" si="83"/>
        <v>-1.9000000000000128E-2</v>
      </c>
      <c r="I621" s="8">
        <f t="shared" si="84"/>
        <v>2.6419999999999999</v>
      </c>
      <c r="J621" s="8">
        <f t="shared" si="88"/>
        <v>-1.9000000000000128E-2</v>
      </c>
      <c r="K621" s="19">
        <f t="shared" si="89"/>
        <v>2.740500000000003</v>
      </c>
      <c r="L621" s="19">
        <f t="shared" si="85"/>
        <v>11510100.000000013</v>
      </c>
      <c r="M621" s="21">
        <f t="shared" si="86"/>
        <v>1109640</v>
      </c>
    </row>
    <row r="622" spans="1:13" x14ac:dyDescent="0.2">
      <c r="A622" s="5">
        <v>41080</v>
      </c>
      <c r="C622" s="4">
        <v>2.59</v>
      </c>
      <c r="D622" s="4">
        <v>2.5070000000000001</v>
      </c>
      <c r="E622" s="4">
        <f t="shared" si="81"/>
        <v>0</v>
      </c>
      <c r="F622" s="4">
        <f t="shared" si="87"/>
        <v>0</v>
      </c>
      <c r="G622" s="15">
        <f t="shared" si="82"/>
        <v>0</v>
      </c>
      <c r="H622" s="8">
        <f t="shared" si="83"/>
        <v>-5.2000000000000046E-2</v>
      </c>
      <c r="I622" s="8">
        <f t="shared" si="84"/>
        <v>2.59</v>
      </c>
      <c r="J622" s="8">
        <f t="shared" si="88"/>
        <v>-5.2000000000000046E-2</v>
      </c>
      <c r="K622" s="19">
        <f t="shared" si="89"/>
        <v>2.688500000000003</v>
      </c>
      <c r="L622" s="19">
        <f t="shared" si="85"/>
        <v>11291700.000000013</v>
      </c>
      <c r="M622" s="21">
        <f t="shared" si="86"/>
        <v>1087800</v>
      </c>
    </row>
    <row r="623" spans="1:13" x14ac:dyDescent="0.2">
      <c r="A623" s="5">
        <v>41081</v>
      </c>
      <c r="C623" s="4">
        <v>2.5499999999999998</v>
      </c>
      <c r="D623" s="4">
        <v>2.452</v>
      </c>
      <c r="E623" s="4">
        <f t="shared" si="81"/>
        <v>0</v>
      </c>
      <c r="F623" s="4">
        <f t="shared" si="87"/>
        <v>0</v>
      </c>
      <c r="G623" s="15">
        <f t="shared" si="82"/>
        <v>0</v>
      </c>
      <c r="H623" s="8">
        <f t="shared" si="83"/>
        <v>-4.0000000000000036E-2</v>
      </c>
      <c r="I623" s="8">
        <f t="shared" si="84"/>
        <v>2.5499999999999998</v>
      </c>
      <c r="J623" s="8">
        <f t="shared" si="88"/>
        <v>-4.0000000000000036E-2</v>
      </c>
      <c r="K623" s="19">
        <f t="shared" si="89"/>
        <v>2.648500000000003</v>
      </c>
      <c r="L623" s="19">
        <f t="shared" si="85"/>
        <v>11123700.000000013</v>
      </c>
      <c r="M623" s="21">
        <f t="shared" si="86"/>
        <v>1070999.9999999998</v>
      </c>
    </row>
    <row r="624" spans="1:13" x14ac:dyDescent="0.2">
      <c r="A624" s="5">
        <v>41082</v>
      </c>
      <c r="C624" s="4">
        <v>2.57</v>
      </c>
      <c r="D624" s="4">
        <v>2.468</v>
      </c>
      <c r="E624" s="4">
        <f t="shared" si="81"/>
        <v>1</v>
      </c>
      <c r="F624" s="4">
        <f t="shared" si="87"/>
        <v>1</v>
      </c>
      <c r="G624" s="15">
        <f t="shared" si="82"/>
        <v>1E-3</v>
      </c>
      <c r="H624" s="8">
        <f t="shared" si="83"/>
        <v>2.0000000000000018E-2</v>
      </c>
      <c r="I624" s="8">
        <f t="shared" si="84"/>
        <v>2.569</v>
      </c>
      <c r="J624" s="8">
        <f t="shared" si="88"/>
        <v>2.0000000000000018E-2</v>
      </c>
      <c r="K624" s="19">
        <f t="shared" si="89"/>
        <v>2.6675000000000031</v>
      </c>
      <c r="L624" s="19">
        <f t="shared" si="85"/>
        <v>11203500.000000011</v>
      </c>
      <c r="M624" s="21">
        <f t="shared" si="86"/>
        <v>1078980</v>
      </c>
    </row>
    <row r="625" spans="1:13" x14ac:dyDescent="0.2">
      <c r="A625" s="5">
        <v>41085</v>
      </c>
      <c r="C625" s="4">
        <v>2.6459999999999999</v>
      </c>
      <c r="D625" s="4">
        <v>2.4980000000000002</v>
      </c>
      <c r="E625" s="4">
        <f t="shared" si="81"/>
        <v>0</v>
      </c>
      <c r="F625" s="4">
        <f t="shared" si="87"/>
        <v>2</v>
      </c>
      <c r="G625" s="15">
        <f t="shared" si="82"/>
        <v>0</v>
      </c>
      <c r="H625" s="8">
        <f t="shared" si="83"/>
        <v>7.6000000000000068E-2</v>
      </c>
      <c r="I625" s="8">
        <f t="shared" si="84"/>
        <v>2.6459999999999999</v>
      </c>
      <c r="J625" s="8">
        <f t="shared" si="88"/>
        <v>3.0000000000000249E-2</v>
      </c>
      <c r="K625" s="19">
        <f t="shared" si="89"/>
        <v>2.6975000000000033</v>
      </c>
      <c r="L625" s="19">
        <f t="shared" si="85"/>
        <v>11329500.000000015</v>
      </c>
      <c r="M625" s="21">
        <f t="shared" si="86"/>
        <v>1111319.9999999998</v>
      </c>
    </row>
    <row r="626" spans="1:13" x14ac:dyDescent="0.2">
      <c r="A626" s="5">
        <v>41086</v>
      </c>
      <c r="C626" s="4">
        <v>2.645</v>
      </c>
      <c r="D626" s="4">
        <v>2.5230000000000001</v>
      </c>
      <c r="E626" s="4">
        <f t="shared" si="81"/>
        <v>0</v>
      </c>
      <c r="F626" s="4">
        <f t="shared" si="87"/>
        <v>3</v>
      </c>
      <c r="G626" s="15">
        <f t="shared" si="82"/>
        <v>0</v>
      </c>
      <c r="H626" s="8">
        <f t="shared" si="83"/>
        <v>-9.9999999999988987E-4</v>
      </c>
      <c r="I626" s="8">
        <f t="shared" si="84"/>
        <v>2.645</v>
      </c>
      <c r="J626" s="8">
        <f t="shared" si="88"/>
        <v>2.4999999999999911E-2</v>
      </c>
      <c r="K626" s="19">
        <f t="shared" si="89"/>
        <v>2.7225000000000033</v>
      </c>
      <c r="L626" s="19">
        <f t="shared" si="85"/>
        <v>11434500.000000015</v>
      </c>
      <c r="M626" s="21">
        <f t="shared" si="86"/>
        <v>1110900</v>
      </c>
    </row>
    <row r="627" spans="1:13" x14ac:dyDescent="0.2">
      <c r="A627" s="5">
        <v>41087</v>
      </c>
      <c r="C627" s="4">
        <v>2.62</v>
      </c>
      <c r="D627" s="4">
        <v>2.4990000000000001</v>
      </c>
      <c r="E627" s="4">
        <f t="shared" si="81"/>
        <v>0</v>
      </c>
      <c r="F627" s="4">
        <f t="shared" si="87"/>
        <v>4</v>
      </c>
      <c r="G627" s="15">
        <f t="shared" si="82"/>
        <v>0</v>
      </c>
      <c r="H627" s="8">
        <f t="shared" si="83"/>
        <v>-2.4999999999999911E-2</v>
      </c>
      <c r="I627" s="8">
        <f t="shared" si="84"/>
        <v>2.62</v>
      </c>
      <c r="J627" s="8">
        <f t="shared" si="88"/>
        <v>-2.4000000000000021E-2</v>
      </c>
      <c r="K627" s="19">
        <f t="shared" si="89"/>
        <v>2.6985000000000032</v>
      </c>
      <c r="L627" s="19">
        <f t="shared" si="85"/>
        <v>11333700.000000013</v>
      </c>
      <c r="M627" s="21">
        <f t="shared" si="86"/>
        <v>1100400</v>
      </c>
    </row>
    <row r="628" spans="1:13" x14ac:dyDescent="0.2">
      <c r="A628" s="5">
        <v>41088</v>
      </c>
      <c r="C628" s="4">
        <v>2.6139999999999999</v>
      </c>
      <c r="D628" s="4">
        <v>2.4769999999999999</v>
      </c>
      <c r="E628" s="4">
        <f t="shared" si="81"/>
        <v>0</v>
      </c>
      <c r="F628" s="4">
        <f t="shared" si="87"/>
        <v>5</v>
      </c>
      <c r="G628" s="15">
        <f t="shared" si="82"/>
        <v>0</v>
      </c>
      <c r="H628" s="8">
        <f t="shared" si="83"/>
        <v>-6.0000000000002274E-3</v>
      </c>
      <c r="I628" s="8">
        <f t="shared" si="84"/>
        <v>2.6139999999999999</v>
      </c>
      <c r="J628" s="8">
        <f t="shared" si="88"/>
        <v>-2.2000000000000242E-2</v>
      </c>
      <c r="K628" s="19">
        <f t="shared" si="89"/>
        <v>2.676500000000003</v>
      </c>
      <c r="L628" s="19">
        <f t="shared" si="85"/>
        <v>11241300.000000013</v>
      </c>
      <c r="M628" s="21">
        <f t="shared" si="86"/>
        <v>1097880</v>
      </c>
    </row>
    <row r="629" spans="1:13" x14ac:dyDescent="0.2">
      <c r="A629" s="5">
        <v>41089</v>
      </c>
      <c r="C629" s="4">
        <v>2.7269999999999999</v>
      </c>
      <c r="D629" s="4">
        <v>2.6320000000000001</v>
      </c>
      <c r="E629" s="4">
        <f t="shared" si="81"/>
        <v>2</v>
      </c>
      <c r="F629" s="4">
        <f t="shared" si="87"/>
        <v>0</v>
      </c>
      <c r="G629" s="15">
        <f t="shared" si="82"/>
        <v>0</v>
      </c>
      <c r="H629" s="8">
        <f t="shared" si="83"/>
        <v>0.11299999999999999</v>
      </c>
      <c r="I629" s="8">
        <f t="shared" si="84"/>
        <v>2.7269999999999999</v>
      </c>
      <c r="J629" s="8">
        <f t="shared" si="88"/>
        <v>0.15500000000000025</v>
      </c>
      <c r="K629" s="19">
        <f t="shared" si="89"/>
        <v>2.8315000000000032</v>
      </c>
      <c r="L629" s="19">
        <f t="shared" si="85"/>
        <v>11892300.000000013</v>
      </c>
      <c r="M629" s="21">
        <f t="shared" si="86"/>
        <v>1145340</v>
      </c>
    </row>
    <row r="630" spans="1:13" x14ac:dyDescent="0.2">
      <c r="A630" s="5">
        <v>41092</v>
      </c>
      <c r="C630" s="4">
        <v>2.6240000000000001</v>
      </c>
      <c r="D630" s="4">
        <v>2.5409999999999999</v>
      </c>
      <c r="E630" s="4">
        <f t="shared" si="81"/>
        <v>0</v>
      </c>
      <c r="F630" s="4">
        <f t="shared" si="87"/>
        <v>0</v>
      </c>
      <c r="G630" s="15">
        <f t="shared" si="82"/>
        <v>0</v>
      </c>
      <c r="H630" s="8">
        <f t="shared" si="83"/>
        <v>-0.10299999999999976</v>
      </c>
      <c r="I630" s="8">
        <f t="shared" si="84"/>
        <v>2.6240000000000001</v>
      </c>
      <c r="J630" s="8">
        <f t="shared" si="88"/>
        <v>-8.0000000000000071E-3</v>
      </c>
      <c r="K630" s="19">
        <f t="shared" si="89"/>
        <v>2.8235000000000032</v>
      </c>
      <c r="L630" s="19">
        <f t="shared" si="85"/>
        <v>11858700.000000013</v>
      </c>
      <c r="M630" s="21">
        <f t="shared" si="86"/>
        <v>1102080.0000000002</v>
      </c>
    </row>
    <row r="631" spans="1:13" x14ac:dyDescent="0.2">
      <c r="A631" s="5">
        <v>41093</v>
      </c>
      <c r="C631" s="4">
        <v>2.7229999999999999</v>
      </c>
      <c r="D631" s="4">
        <v>2.63</v>
      </c>
      <c r="E631" s="4">
        <f t="shared" si="81"/>
        <v>0</v>
      </c>
      <c r="F631" s="4">
        <f t="shared" si="87"/>
        <v>0</v>
      </c>
      <c r="G631" s="15">
        <f t="shared" si="82"/>
        <v>0</v>
      </c>
      <c r="H631" s="8">
        <f t="shared" si="83"/>
        <v>9.8999999999999755E-2</v>
      </c>
      <c r="I631" s="8">
        <f t="shared" si="84"/>
        <v>2.7229999999999999</v>
      </c>
      <c r="J631" s="8">
        <f t="shared" si="88"/>
        <v>9.8999999999999755E-2</v>
      </c>
      <c r="K631" s="19">
        <f t="shared" si="89"/>
        <v>2.922500000000003</v>
      </c>
      <c r="L631" s="19">
        <f t="shared" si="85"/>
        <v>12274500.000000011</v>
      </c>
      <c r="M631" s="21">
        <f t="shared" si="86"/>
        <v>1143660</v>
      </c>
    </row>
    <row r="632" spans="1:13" x14ac:dyDescent="0.2">
      <c r="A632" s="5">
        <v>41095</v>
      </c>
      <c r="C632" s="4">
        <v>2.7650000000000001</v>
      </c>
      <c r="D632" s="4">
        <v>2.6549999999999998</v>
      </c>
      <c r="E632" s="4">
        <f t="shared" si="81"/>
        <v>0</v>
      </c>
      <c r="F632" s="4">
        <f t="shared" si="87"/>
        <v>0</v>
      </c>
      <c r="G632" s="15">
        <f t="shared" si="82"/>
        <v>0</v>
      </c>
      <c r="H632" s="8">
        <f t="shared" si="83"/>
        <v>4.2000000000000259E-2</v>
      </c>
      <c r="I632" s="8">
        <f t="shared" si="84"/>
        <v>2.7650000000000001</v>
      </c>
      <c r="J632" s="8">
        <f t="shared" si="88"/>
        <v>4.2000000000000259E-2</v>
      </c>
      <c r="K632" s="19">
        <f t="shared" si="89"/>
        <v>2.9645000000000032</v>
      </c>
      <c r="L632" s="19">
        <f t="shared" si="85"/>
        <v>12450900.000000013</v>
      </c>
      <c r="M632" s="21">
        <f t="shared" si="86"/>
        <v>1161300</v>
      </c>
    </row>
    <row r="633" spans="1:13" x14ac:dyDescent="0.2">
      <c r="A633" s="5">
        <v>41096</v>
      </c>
      <c r="C633" s="4">
        <v>2.7160000000000002</v>
      </c>
      <c r="D633" s="4">
        <v>2.6030000000000002</v>
      </c>
      <c r="E633" s="4">
        <f t="shared" si="81"/>
        <v>0</v>
      </c>
      <c r="F633" s="4">
        <f t="shared" si="87"/>
        <v>0</v>
      </c>
      <c r="G633" s="15">
        <f t="shared" si="82"/>
        <v>0</v>
      </c>
      <c r="H633" s="8">
        <f t="shared" si="83"/>
        <v>-4.8999999999999932E-2</v>
      </c>
      <c r="I633" s="8">
        <f t="shared" si="84"/>
        <v>2.7160000000000002</v>
      </c>
      <c r="J633" s="8">
        <f t="shared" si="88"/>
        <v>-4.8999999999999932E-2</v>
      </c>
      <c r="K633" s="19">
        <f t="shared" si="89"/>
        <v>2.9155000000000033</v>
      </c>
      <c r="L633" s="19">
        <f t="shared" si="85"/>
        <v>12245100.000000015</v>
      </c>
      <c r="M633" s="21">
        <f t="shared" si="86"/>
        <v>1140720</v>
      </c>
    </row>
    <row r="634" spans="1:13" x14ac:dyDescent="0.2">
      <c r="A634" s="5">
        <v>41099</v>
      </c>
      <c r="C634" s="4">
        <v>2.7589999999999999</v>
      </c>
      <c r="D634" s="4">
        <v>2.6440000000000001</v>
      </c>
      <c r="E634" s="4">
        <f t="shared" si="81"/>
        <v>0</v>
      </c>
      <c r="F634" s="4">
        <f t="shared" si="87"/>
        <v>0</v>
      </c>
      <c r="G634" s="15">
        <f t="shared" si="82"/>
        <v>0</v>
      </c>
      <c r="H634" s="8">
        <f t="shared" si="83"/>
        <v>4.2999999999999705E-2</v>
      </c>
      <c r="I634" s="8">
        <f t="shared" si="84"/>
        <v>2.7589999999999999</v>
      </c>
      <c r="J634" s="8">
        <f t="shared" si="88"/>
        <v>4.2999999999999705E-2</v>
      </c>
      <c r="K634" s="19">
        <f t="shared" si="89"/>
        <v>2.958500000000003</v>
      </c>
      <c r="L634" s="19">
        <f t="shared" si="85"/>
        <v>12425700.000000013</v>
      </c>
      <c r="M634" s="21">
        <f t="shared" si="86"/>
        <v>1158780</v>
      </c>
    </row>
    <row r="635" spans="1:13" x14ac:dyDescent="0.2">
      <c r="A635" s="5">
        <v>41100</v>
      </c>
      <c r="C635" s="4">
        <v>2.7469999999999999</v>
      </c>
      <c r="D635" s="4">
        <v>2.6150000000000002</v>
      </c>
      <c r="E635" s="4">
        <f t="shared" si="81"/>
        <v>0</v>
      </c>
      <c r="F635" s="4">
        <f t="shared" si="87"/>
        <v>0</v>
      </c>
      <c r="G635" s="15">
        <f t="shared" si="82"/>
        <v>0</v>
      </c>
      <c r="H635" s="8">
        <f t="shared" si="83"/>
        <v>-1.2000000000000011E-2</v>
      </c>
      <c r="I635" s="8">
        <f t="shared" si="84"/>
        <v>2.7469999999999999</v>
      </c>
      <c r="J635" s="8">
        <f t="shared" si="88"/>
        <v>-1.2000000000000011E-2</v>
      </c>
      <c r="K635" s="19">
        <f t="shared" si="89"/>
        <v>2.946500000000003</v>
      </c>
      <c r="L635" s="19">
        <f t="shared" si="85"/>
        <v>12375300.000000013</v>
      </c>
      <c r="M635" s="21">
        <f t="shared" si="86"/>
        <v>1153740</v>
      </c>
    </row>
    <row r="636" spans="1:13" x14ac:dyDescent="0.2">
      <c r="A636" s="5">
        <v>41101</v>
      </c>
      <c r="C636" s="4">
        <v>2.7690000000000001</v>
      </c>
      <c r="D636" s="4">
        <v>2.6419999999999999</v>
      </c>
      <c r="E636" s="4">
        <f t="shared" si="81"/>
        <v>0</v>
      </c>
      <c r="F636" s="4">
        <f t="shared" si="87"/>
        <v>0</v>
      </c>
      <c r="G636" s="15">
        <f t="shared" si="82"/>
        <v>0</v>
      </c>
      <c r="H636" s="8">
        <f t="shared" si="83"/>
        <v>2.2000000000000242E-2</v>
      </c>
      <c r="I636" s="8">
        <f t="shared" si="84"/>
        <v>2.7690000000000001</v>
      </c>
      <c r="J636" s="8">
        <f t="shared" si="88"/>
        <v>2.2000000000000242E-2</v>
      </c>
      <c r="K636" s="19">
        <f t="shared" si="89"/>
        <v>2.9685000000000032</v>
      </c>
      <c r="L636" s="19">
        <f t="shared" si="85"/>
        <v>12467700.000000013</v>
      </c>
      <c r="M636" s="21">
        <f t="shared" si="86"/>
        <v>1162980.0000000002</v>
      </c>
    </row>
    <row r="637" spans="1:13" x14ac:dyDescent="0.2">
      <c r="A637" s="5">
        <v>41102</v>
      </c>
      <c r="C637" s="4">
        <v>2.806</v>
      </c>
      <c r="D637" s="4">
        <v>2.669</v>
      </c>
      <c r="E637" s="4">
        <f t="shared" si="81"/>
        <v>0</v>
      </c>
      <c r="F637" s="4">
        <f t="shared" si="87"/>
        <v>0</v>
      </c>
      <c r="G637" s="15">
        <f t="shared" si="82"/>
        <v>0</v>
      </c>
      <c r="H637" s="8">
        <f t="shared" si="83"/>
        <v>3.6999999999999922E-2</v>
      </c>
      <c r="I637" s="8">
        <f t="shared" si="84"/>
        <v>2.806</v>
      </c>
      <c r="J637" s="8">
        <f t="shared" si="88"/>
        <v>3.6999999999999922E-2</v>
      </c>
      <c r="K637" s="19">
        <f t="shared" si="89"/>
        <v>3.0055000000000032</v>
      </c>
      <c r="L637" s="19">
        <f t="shared" si="85"/>
        <v>12623100.000000013</v>
      </c>
      <c r="M637" s="21">
        <f t="shared" si="86"/>
        <v>1178520</v>
      </c>
    </row>
    <row r="638" spans="1:13" x14ac:dyDescent="0.2">
      <c r="A638" s="5">
        <v>41103</v>
      </c>
      <c r="C638" s="4">
        <v>2.8159999999999998</v>
      </c>
      <c r="D638" s="4">
        <v>2.6869999999999998</v>
      </c>
      <c r="E638" s="4">
        <f t="shared" si="81"/>
        <v>0</v>
      </c>
      <c r="F638" s="4">
        <f t="shared" si="87"/>
        <v>0</v>
      </c>
      <c r="G638" s="15">
        <f t="shared" si="82"/>
        <v>0</v>
      </c>
      <c r="H638" s="8">
        <f t="shared" si="83"/>
        <v>9.9999999999997868E-3</v>
      </c>
      <c r="I638" s="8">
        <f t="shared" si="84"/>
        <v>2.8159999999999998</v>
      </c>
      <c r="J638" s="8">
        <f t="shared" si="88"/>
        <v>9.9999999999997868E-3</v>
      </c>
      <c r="K638" s="19">
        <f t="shared" si="89"/>
        <v>3.015500000000003</v>
      </c>
      <c r="L638" s="19">
        <f t="shared" si="85"/>
        <v>12665100.000000013</v>
      </c>
      <c r="M638" s="21">
        <f t="shared" si="86"/>
        <v>1182719.9999999998</v>
      </c>
    </row>
    <row r="639" spans="1:13" x14ac:dyDescent="0.2">
      <c r="A639" s="5">
        <v>41106</v>
      </c>
      <c r="C639" s="4">
        <v>2.855</v>
      </c>
      <c r="D639" s="4">
        <v>2.7290000000000001</v>
      </c>
      <c r="E639" s="4">
        <f t="shared" si="81"/>
        <v>0</v>
      </c>
      <c r="F639" s="4">
        <f t="shared" si="87"/>
        <v>0</v>
      </c>
      <c r="G639" s="15">
        <f t="shared" si="82"/>
        <v>0</v>
      </c>
      <c r="H639" s="8">
        <f t="shared" si="83"/>
        <v>3.9000000000000146E-2</v>
      </c>
      <c r="I639" s="8">
        <f t="shared" si="84"/>
        <v>2.855</v>
      </c>
      <c r="J639" s="8">
        <f t="shared" si="88"/>
        <v>3.9000000000000146E-2</v>
      </c>
      <c r="K639" s="19">
        <f t="shared" si="89"/>
        <v>3.0545000000000031</v>
      </c>
      <c r="L639" s="19">
        <f t="shared" si="85"/>
        <v>12828900.000000013</v>
      </c>
      <c r="M639" s="21">
        <f t="shared" si="86"/>
        <v>1199100</v>
      </c>
    </row>
    <row r="640" spans="1:13" x14ac:dyDescent="0.2">
      <c r="A640" s="5">
        <v>41107</v>
      </c>
      <c r="C640" s="4">
        <v>2.8450000000000002</v>
      </c>
      <c r="D640" s="4">
        <v>2.7349999999999999</v>
      </c>
      <c r="E640" s="4">
        <f t="shared" si="81"/>
        <v>0</v>
      </c>
      <c r="F640" s="4">
        <f t="shared" si="87"/>
        <v>0</v>
      </c>
      <c r="G640" s="15">
        <f t="shared" si="82"/>
        <v>0</v>
      </c>
      <c r="H640" s="8">
        <f t="shared" si="83"/>
        <v>-9.9999999999997868E-3</v>
      </c>
      <c r="I640" s="8">
        <f t="shared" si="84"/>
        <v>2.8450000000000002</v>
      </c>
      <c r="J640" s="8">
        <f t="shared" si="88"/>
        <v>-9.9999999999997868E-3</v>
      </c>
      <c r="K640" s="19">
        <f t="shared" si="89"/>
        <v>3.0445000000000033</v>
      </c>
      <c r="L640" s="19">
        <f t="shared" si="85"/>
        <v>12786900.000000013</v>
      </c>
      <c r="M640" s="21">
        <f t="shared" si="86"/>
        <v>1194900</v>
      </c>
    </row>
    <row r="641" spans="1:13" x14ac:dyDescent="0.2">
      <c r="A641" s="5">
        <v>41108</v>
      </c>
      <c r="C641" s="4">
        <v>2.883</v>
      </c>
      <c r="D641" s="4">
        <v>2.7759999999999998</v>
      </c>
      <c r="E641" s="4">
        <f t="shared" si="81"/>
        <v>0</v>
      </c>
      <c r="F641" s="4">
        <f t="shared" si="87"/>
        <v>0</v>
      </c>
      <c r="G641" s="15">
        <f t="shared" si="82"/>
        <v>0</v>
      </c>
      <c r="H641" s="8">
        <f t="shared" si="83"/>
        <v>3.7999999999999812E-2</v>
      </c>
      <c r="I641" s="8">
        <f t="shared" si="84"/>
        <v>2.883</v>
      </c>
      <c r="J641" s="8">
        <f t="shared" si="88"/>
        <v>3.7999999999999812E-2</v>
      </c>
      <c r="K641" s="19">
        <f t="shared" si="89"/>
        <v>3.0825000000000031</v>
      </c>
      <c r="L641" s="19">
        <f t="shared" si="85"/>
        <v>12946500.000000015</v>
      </c>
      <c r="M641" s="21">
        <f t="shared" si="86"/>
        <v>1210860</v>
      </c>
    </row>
    <row r="642" spans="1:13" x14ac:dyDescent="0.2">
      <c r="A642" s="5">
        <v>41109</v>
      </c>
      <c r="C642" s="4">
        <v>2.9390000000000001</v>
      </c>
      <c r="D642" s="4">
        <v>2.8410000000000002</v>
      </c>
      <c r="E642" s="4">
        <f t="shared" ref="E642:E705" si="90">IF(COUNTIF($B:$B, A647) &gt; 0, 1, IF(COUNTIF($B:$B, A642) &gt; 0, 2, 0))</f>
        <v>0</v>
      </c>
      <c r="F642" s="4">
        <f t="shared" si="87"/>
        <v>0</v>
      </c>
      <c r="G642" s="15">
        <f t="shared" si="82"/>
        <v>0</v>
      </c>
      <c r="H642" s="8">
        <f t="shared" si="83"/>
        <v>5.600000000000005E-2</v>
      </c>
      <c r="I642" s="8">
        <f t="shared" si="84"/>
        <v>2.9390000000000001</v>
      </c>
      <c r="J642" s="8">
        <f t="shared" si="88"/>
        <v>5.600000000000005E-2</v>
      </c>
      <c r="K642" s="19">
        <f t="shared" si="89"/>
        <v>3.1385000000000032</v>
      </c>
      <c r="L642" s="19">
        <f t="shared" si="85"/>
        <v>13181700.000000013</v>
      </c>
      <c r="M642" s="21">
        <f t="shared" si="86"/>
        <v>1234380</v>
      </c>
    </row>
    <row r="643" spans="1:13" x14ac:dyDescent="0.2">
      <c r="A643" s="5">
        <v>41110</v>
      </c>
      <c r="C643" s="4">
        <v>2.9430000000000001</v>
      </c>
      <c r="D643" s="4">
        <v>2.8450000000000002</v>
      </c>
      <c r="E643" s="4">
        <f t="shared" si="90"/>
        <v>0</v>
      </c>
      <c r="F643" s="4">
        <f t="shared" si="87"/>
        <v>0</v>
      </c>
      <c r="G643" s="15">
        <f t="shared" ref="G643:G706" si="91">IF(E643=1,2*(E643*0.0005),0)</f>
        <v>0</v>
      </c>
      <c r="H643" s="8">
        <f t="shared" ref="H643:H706" si="92">C643-C642</f>
        <v>4.0000000000000036E-3</v>
      </c>
      <c r="I643" s="8">
        <f t="shared" ref="I643:I706" si="93">(C643-G643)</f>
        <v>2.9430000000000001</v>
      </c>
      <c r="J643" s="8">
        <f t="shared" si="88"/>
        <v>4.0000000000000036E-3</v>
      </c>
      <c r="K643" s="19">
        <f t="shared" si="89"/>
        <v>3.1425000000000032</v>
      </c>
      <c r="L643" s="19">
        <f t="shared" ref="L643:L706" si="94">K643*100*42000</f>
        <v>13198500.000000015</v>
      </c>
      <c r="M643" s="21">
        <f t="shared" ref="M643:M706" si="95">I643*100*4200</f>
        <v>1236060</v>
      </c>
    </row>
    <row r="644" spans="1:13" x14ac:dyDescent="0.2">
      <c r="A644" s="5">
        <v>41113</v>
      </c>
      <c r="C644" s="4">
        <v>2.883</v>
      </c>
      <c r="D644" s="4">
        <v>2.7639999999999998</v>
      </c>
      <c r="E644" s="4">
        <f t="shared" si="90"/>
        <v>0</v>
      </c>
      <c r="F644" s="4">
        <f t="shared" ref="F644:F707" si="96">IF(E644=1, 1, IF(AND(F643&gt;0, E644&lt;&gt;2), F643+1, 0))</f>
        <v>0</v>
      </c>
      <c r="G644" s="15">
        <f t="shared" si="91"/>
        <v>0</v>
      </c>
      <c r="H644" s="8">
        <f t="shared" si="92"/>
        <v>-6.0000000000000053E-2</v>
      </c>
      <c r="I644" s="8">
        <f t="shared" si="93"/>
        <v>2.883</v>
      </c>
      <c r="J644" s="8">
        <f t="shared" ref="J644:J707" si="97">IF(E643=2,C644-D643,IF(F643&gt;=1,D644-D643,C644-C643))</f>
        <v>-6.0000000000000053E-2</v>
      </c>
      <c r="K644" s="19">
        <f t="shared" ref="K644:K707" si="98">K643+J644-G644</f>
        <v>3.0825000000000031</v>
      </c>
      <c r="L644" s="19">
        <f t="shared" si="94"/>
        <v>12946500.000000015</v>
      </c>
      <c r="M644" s="21">
        <f t="shared" si="95"/>
        <v>1210860</v>
      </c>
    </row>
    <row r="645" spans="1:13" x14ac:dyDescent="0.2">
      <c r="A645" s="5">
        <v>41114</v>
      </c>
      <c r="C645" s="4">
        <v>2.8250000000000002</v>
      </c>
      <c r="D645" s="4">
        <v>2.726</v>
      </c>
      <c r="E645" s="4">
        <f t="shared" si="90"/>
        <v>1</v>
      </c>
      <c r="F645" s="4">
        <f t="shared" si="96"/>
        <v>1</v>
      </c>
      <c r="G645" s="15">
        <f t="shared" si="91"/>
        <v>1E-3</v>
      </c>
      <c r="H645" s="8">
        <f t="shared" si="92"/>
        <v>-5.7999999999999829E-2</v>
      </c>
      <c r="I645" s="8">
        <f t="shared" si="93"/>
        <v>2.8240000000000003</v>
      </c>
      <c r="J645" s="8">
        <f t="shared" si="97"/>
        <v>-5.7999999999999829E-2</v>
      </c>
      <c r="K645" s="19">
        <f t="shared" si="98"/>
        <v>3.0235000000000034</v>
      </c>
      <c r="L645" s="19">
        <f t="shared" si="94"/>
        <v>12698700.000000015</v>
      </c>
      <c r="M645" s="21">
        <f t="shared" si="95"/>
        <v>1186080.0000000002</v>
      </c>
    </row>
    <row r="646" spans="1:13" x14ac:dyDescent="0.2">
      <c r="A646" s="5">
        <v>41115</v>
      </c>
      <c r="C646" s="4">
        <v>2.7930000000000001</v>
      </c>
      <c r="D646" s="4">
        <v>2.7160000000000002</v>
      </c>
      <c r="E646" s="4">
        <f t="shared" si="90"/>
        <v>0</v>
      </c>
      <c r="F646" s="4">
        <f t="shared" si="96"/>
        <v>2</v>
      </c>
      <c r="G646" s="15">
        <f t="shared" si="91"/>
        <v>0</v>
      </c>
      <c r="H646" s="8">
        <f t="shared" si="92"/>
        <v>-3.2000000000000028E-2</v>
      </c>
      <c r="I646" s="8">
        <f t="shared" si="93"/>
        <v>2.7930000000000001</v>
      </c>
      <c r="J646" s="8">
        <f t="shared" si="97"/>
        <v>-9.9999999999997868E-3</v>
      </c>
      <c r="K646" s="19">
        <f t="shared" si="98"/>
        <v>3.0135000000000036</v>
      </c>
      <c r="L646" s="19">
        <f t="shared" si="94"/>
        <v>12656700.000000015</v>
      </c>
      <c r="M646" s="21">
        <f t="shared" si="95"/>
        <v>1173060</v>
      </c>
    </row>
    <row r="647" spans="1:13" x14ac:dyDescent="0.2">
      <c r="A647" s="5">
        <v>41116</v>
      </c>
      <c r="C647" s="4">
        <v>2.8140000000000001</v>
      </c>
      <c r="D647" s="4">
        <v>2.7370000000000001</v>
      </c>
      <c r="E647" s="4">
        <f t="shared" si="90"/>
        <v>0</v>
      </c>
      <c r="F647" s="4">
        <f t="shared" si="96"/>
        <v>3</v>
      </c>
      <c r="G647" s="15">
        <f t="shared" si="91"/>
        <v>0</v>
      </c>
      <c r="H647" s="8">
        <f t="shared" si="92"/>
        <v>2.0999999999999908E-2</v>
      </c>
      <c r="I647" s="8">
        <f t="shared" si="93"/>
        <v>2.8140000000000001</v>
      </c>
      <c r="J647" s="8">
        <f t="shared" si="97"/>
        <v>2.0999999999999908E-2</v>
      </c>
      <c r="K647" s="19">
        <f t="shared" si="98"/>
        <v>3.0345000000000035</v>
      </c>
      <c r="L647" s="19">
        <f t="shared" si="94"/>
        <v>12744900.000000013</v>
      </c>
      <c r="M647" s="21">
        <f t="shared" si="95"/>
        <v>1181880</v>
      </c>
    </row>
    <row r="648" spans="1:13" x14ac:dyDescent="0.2">
      <c r="A648" s="5">
        <v>41117</v>
      </c>
      <c r="C648" s="4">
        <v>2.8879999999999999</v>
      </c>
      <c r="D648" s="4">
        <v>2.7970000000000002</v>
      </c>
      <c r="E648" s="4">
        <f t="shared" si="90"/>
        <v>0</v>
      </c>
      <c r="F648" s="4">
        <f t="shared" si="96"/>
        <v>4</v>
      </c>
      <c r="G648" s="15">
        <f t="shared" si="91"/>
        <v>0</v>
      </c>
      <c r="H648" s="8">
        <f t="shared" si="92"/>
        <v>7.3999999999999844E-2</v>
      </c>
      <c r="I648" s="8">
        <f t="shared" si="93"/>
        <v>2.8879999999999999</v>
      </c>
      <c r="J648" s="8">
        <f t="shared" si="97"/>
        <v>6.0000000000000053E-2</v>
      </c>
      <c r="K648" s="19">
        <f t="shared" si="98"/>
        <v>3.0945000000000036</v>
      </c>
      <c r="L648" s="19">
        <f t="shared" si="94"/>
        <v>12996900.000000017</v>
      </c>
      <c r="M648" s="21">
        <f t="shared" si="95"/>
        <v>1212960</v>
      </c>
    </row>
    <row r="649" spans="1:13" x14ac:dyDescent="0.2">
      <c r="A649" s="5">
        <v>41120</v>
      </c>
      <c r="C649" s="4">
        <v>2.9369999999999998</v>
      </c>
      <c r="D649" s="4">
        <v>2.8180000000000001</v>
      </c>
      <c r="E649" s="4">
        <f t="shared" si="90"/>
        <v>0</v>
      </c>
      <c r="F649" s="4">
        <f t="shared" si="96"/>
        <v>5</v>
      </c>
      <c r="G649" s="15">
        <f t="shared" si="91"/>
        <v>0</v>
      </c>
      <c r="H649" s="8">
        <f t="shared" si="92"/>
        <v>4.8999999999999932E-2</v>
      </c>
      <c r="I649" s="8">
        <f t="shared" si="93"/>
        <v>2.9369999999999998</v>
      </c>
      <c r="J649" s="8">
        <f t="shared" si="97"/>
        <v>2.0999999999999908E-2</v>
      </c>
      <c r="K649" s="19">
        <f t="shared" si="98"/>
        <v>3.1155000000000035</v>
      </c>
      <c r="L649" s="19">
        <f t="shared" si="94"/>
        <v>13085100.000000015</v>
      </c>
      <c r="M649" s="21">
        <f t="shared" si="95"/>
        <v>1233540</v>
      </c>
    </row>
    <row r="650" spans="1:13" x14ac:dyDescent="0.2">
      <c r="A650" s="5">
        <v>41121</v>
      </c>
      <c r="C650" s="4">
        <v>2.915</v>
      </c>
      <c r="D650" s="4">
        <v>2.774</v>
      </c>
      <c r="E650" s="4">
        <f t="shared" si="90"/>
        <v>2</v>
      </c>
      <c r="F650" s="4">
        <f t="shared" si="96"/>
        <v>0</v>
      </c>
      <c r="G650" s="15">
        <f t="shared" si="91"/>
        <v>0</v>
      </c>
      <c r="H650" s="8">
        <f t="shared" si="92"/>
        <v>-2.1999999999999797E-2</v>
      </c>
      <c r="I650" s="8">
        <f t="shared" si="93"/>
        <v>2.915</v>
      </c>
      <c r="J650" s="8">
        <f t="shared" si="97"/>
        <v>-4.4000000000000039E-2</v>
      </c>
      <c r="K650" s="19">
        <f t="shared" si="98"/>
        <v>3.0715000000000034</v>
      </c>
      <c r="L650" s="19">
        <f t="shared" si="94"/>
        <v>12900300.000000013</v>
      </c>
      <c r="M650" s="21">
        <f t="shared" si="95"/>
        <v>1224300</v>
      </c>
    </row>
    <row r="651" spans="1:13" x14ac:dyDescent="0.2">
      <c r="A651" s="5">
        <v>41122</v>
      </c>
      <c r="C651" s="4">
        <v>2.8340000000000001</v>
      </c>
      <c r="D651" s="4">
        <v>2.6280000000000001</v>
      </c>
      <c r="E651" s="4">
        <f t="shared" si="90"/>
        <v>0</v>
      </c>
      <c r="F651" s="4">
        <f t="shared" si="96"/>
        <v>0</v>
      </c>
      <c r="G651" s="15">
        <f t="shared" si="91"/>
        <v>0</v>
      </c>
      <c r="H651" s="8">
        <f t="shared" si="92"/>
        <v>-8.0999999999999961E-2</v>
      </c>
      <c r="I651" s="8">
        <f t="shared" si="93"/>
        <v>2.8340000000000001</v>
      </c>
      <c r="J651" s="8">
        <f t="shared" si="97"/>
        <v>6.0000000000000053E-2</v>
      </c>
      <c r="K651" s="19">
        <f t="shared" si="98"/>
        <v>3.1315000000000035</v>
      </c>
      <c r="L651" s="19">
        <f t="shared" si="94"/>
        <v>13152300.000000015</v>
      </c>
      <c r="M651" s="21">
        <f t="shared" si="95"/>
        <v>1190280.0000000002</v>
      </c>
    </row>
    <row r="652" spans="1:13" x14ac:dyDescent="0.2">
      <c r="A652" s="5">
        <v>41123</v>
      </c>
      <c r="C652" s="4">
        <v>2.87</v>
      </c>
      <c r="D652" s="4">
        <v>2.6419999999999999</v>
      </c>
      <c r="E652" s="4">
        <f t="shared" si="90"/>
        <v>0</v>
      </c>
      <c r="F652" s="4">
        <f t="shared" si="96"/>
        <v>0</v>
      </c>
      <c r="G652" s="15">
        <f t="shared" si="91"/>
        <v>0</v>
      </c>
      <c r="H652" s="8">
        <f t="shared" si="92"/>
        <v>3.6000000000000032E-2</v>
      </c>
      <c r="I652" s="8">
        <f t="shared" si="93"/>
        <v>2.87</v>
      </c>
      <c r="J652" s="8">
        <f t="shared" si="97"/>
        <v>3.6000000000000032E-2</v>
      </c>
      <c r="K652" s="19">
        <f t="shared" si="98"/>
        <v>3.1675000000000035</v>
      </c>
      <c r="L652" s="19">
        <f t="shared" si="94"/>
        <v>13303500.000000015</v>
      </c>
      <c r="M652" s="21">
        <f t="shared" si="95"/>
        <v>1205400</v>
      </c>
    </row>
    <row r="653" spans="1:13" x14ac:dyDescent="0.2">
      <c r="A653" s="5">
        <v>41124</v>
      </c>
      <c r="C653" s="4">
        <v>2.931</v>
      </c>
      <c r="D653" s="4">
        <v>2.7130000000000001</v>
      </c>
      <c r="E653" s="4">
        <f t="shared" si="90"/>
        <v>0</v>
      </c>
      <c r="F653" s="4">
        <f t="shared" si="96"/>
        <v>0</v>
      </c>
      <c r="G653" s="15">
        <f t="shared" si="91"/>
        <v>0</v>
      </c>
      <c r="H653" s="8">
        <f t="shared" si="92"/>
        <v>6.0999999999999943E-2</v>
      </c>
      <c r="I653" s="8">
        <f t="shared" si="93"/>
        <v>2.931</v>
      </c>
      <c r="J653" s="8">
        <f t="shared" si="97"/>
        <v>6.0999999999999943E-2</v>
      </c>
      <c r="K653" s="19">
        <f t="shared" si="98"/>
        <v>3.2285000000000035</v>
      </c>
      <c r="L653" s="19">
        <f t="shared" si="94"/>
        <v>13559700.000000015</v>
      </c>
      <c r="M653" s="21">
        <f t="shared" si="95"/>
        <v>1231020</v>
      </c>
    </row>
    <row r="654" spans="1:13" x14ac:dyDescent="0.2">
      <c r="A654" s="5">
        <v>41127</v>
      </c>
      <c r="C654" s="4">
        <v>2.9220000000000002</v>
      </c>
      <c r="D654" s="4">
        <v>2.7170000000000001</v>
      </c>
      <c r="E654" s="4">
        <f t="shared" si="90"/>
        <v>0</v>
      </c>
      <c r="F654" s="4">
        <f t="shared" si="96"/>
        <v>0</v>
      </c>
      <c r="G654" s="15">
        <f t="shared" si="91"/>
        <v>0</v>
      </c>
      <c r="H654" s="8">
        <f t="shared" si="92"/>
        <v>-8.999999999999897E-3</v>
      </c>
      <c r="I654" s="8">
        <f t="shared" si="93"/>
        <v>2.9220000000000002</v>
      </c>
      <c r="J654" s="8">
        <f t="shared" si="97"/>
        <v>-8.999999999999897E-3</v>
      </c>
      <c r="K654" s="19">
        <f t="shared" si="98"/>
        <v>3.2195000000000036</v>
      </c>
      <c r="L654" s="19">
        <f t="shared" si="94"/>
        <v>13521900.000000017</v>
      </c>
      <c r="M654" s="21">
        <f t="shared" si="95"/>
        <v>1227240</v>
      </c>
    </row>
    <row r="655" spans="1:13" x14ac:dyDescent="0.2">
      <c r="A655" s="5">
        <v>41128</v>
      </c>
      <c r="C655" s="4">
        <v>2.9910000000000001</v>
      </c>
      <c r="D655" s="4">
        <v>2.782</v>
      </c>
      <c r="E655" s="4">
        <f t="shared" si="90"/>
        <v>0</v>
      </c>
      <c r="F655" s="4">
        <f t="shared" si="96"/>
        <v>0</v>
      </c>
      <c r="G655" s="15">
        <f t="shared" si="91"/>
        <v>0</v>
      </c>
      <c r="H655" s="8">
        <f t="shared" si="92"/>
        <v>6.899999999999995E-2</v>
      </c>
      <c r="I655" s="8">
        <f t="shared" si="93"/>
        <v>2.9910000000000001</v>
      </c>
      <c r="J655" s="8">
        <f t="shared" si="97"/>
        <v>6.899999999999995E-2</v>
      </c>
      <c r="K655" s="19">
        <f t="shared" si="98"/>
        <v>3.2885000000000035</v>
      </c>
      <c r="L655" s="19">
        <f t="shared" si="94"/>
        <v>13811700.000000015</v>
      </c>
      <c r="M655" s="21">
        <f t="shared" si="95"/>
        <v>1256220</v>
      </c>
    </row>
    <row r="656" spans="1:13" x14ac:dyDescent="0.2">
      <c r="A656" s="5">
        <v>41129</v>
      </c>
      <c r="C656" s="4">
        <v>2.98</v>
      </c>
      <c r="D656" s="4">
        <v>2.7829999999999999</v>
      </c>
      <c r="E656" s="4">
        <f t="shared" si="90"/>
        <v>0</v>
      </c>
      <c r="F656" s="4">
        <f t="shared" si="96"/>
        <v>0</v>
      </c>
      <c r="G656" s="15">
        <f t="shared" si="91"/>
        <v>0</v>
      </c>
      <c r="H656" s="8">
        <f t="shared" si="92"/>
        <v>-1.1000000000000121E-2</v>
      </c>
      <c r="I656" s="8">
        <f t="shared" si="93"/>
        <v>2.98</v>
      </c>
      <c r="J656" s="8">
        <f t="shared" si="97"/>
        <v>-1.1000000000000121E-2</v>
      </c>
      <c r="K656" s="19">
        <f t="shared" si="98"/>
        <v>3.2775000000000034</v>
      </c>
      <c r="L656" s="19">
        <f t="shared" si="94"/>
        <v>13765500.000000015</v>
      </c>
      <c r="M656" s="21">
        <f t="shared" si="95"/>
        <v>1251600</v>
      </c>
    </row>
    <row r="657" spans="1:13" x14ac:dyDescent="0.2">
      <c r="A657" s="5">
        <v>41130</v>
      </c>
      <c r="C657" s="4">
        <v>3.0009999999999999</v>
      </c>
      <c r="D657" s="4">
        <v>2.8079999999999998</v>
      </c>
      <c r="E657" s="4">
        <f t="shared" si="90"/>
        <v>0</v>
      </c>
      <c r="F657" s="4">
        <f t="shared" si="96"/>
        <v>0</v>
      </c>
      <c r="G657" s="15">
        <f t="shared" si="91"/>
        <v>0</v>
      </c>
      <c r="H657" s="8">
        <f t="shared" si="92"/>
        <v>2.0999999999999908E-2</v>
      </c>
      <c r="I657" s="8">
        <f t="shared" si="93"/>
        <v>3.0009999999999999</v>
      </c>
      <c r="J657" s="8">
        <f t="shared" si="97"/>
        <v>2.0999999999999908E-2</v>
      </c>
      <c r="K657" s="19">
        <f t="shared" si="98"/>
        <v>3.2985000000000033</v>
      </c>
      <c r="L657" s="19">
        <f t="shared" si="94"/>
        <v>13853700.000000013</v>
      </c>
      <c r="M657" s="21">
        <f t="shared" si="95"/>
        <v>1260419.9999999998</v>
      </c>
    </row>
    <row r="658" spans="1:13" x14ac:dyDescent="0.2">
      <c r="A658" s="5">
        <v>41131</v>
      </c>
      <c r="C658" s="4">
        <v>3.004</v>
      </c>
      <c r="D658" s="4">
        <v>2.806</v>
      </c>
      <c r="E658" s="4">
        <f t="shared" si="90"/>
        <v>0</v>
      </c>
      <c r="F658" s="4">
        <f t="shared" si="96"/>
        <v>0</v>
      </c>
      <c r="G658" s="15">
        <f t="shared" si="91"/>
        <v>0</v>
      </c>
      <c r="H658" s="8">
        <f t="shared" si="92"/>
        <v>3.0000000000001137E-3</v>
      </c>
      <c r="I658" s="8">
        <f t="shared" si="93"/>
        <v>3.004</v>
      </c>
      <c r="J658" s="8">
        <f t="shared" si="97"/>
        <v>3.0000000000001137E-3</v>
      </c>
      <c r="K658" s="19">
        <f t="shared" si="98"/>
        <v>3.3015000000000034</v>
      </c>
      <c r="L658" s="19">
        <f t="shared" si="94"/>
        <v>13866300.000000013</v>
      </c>
      <c r="M658" s="21">
        <f t="shared" si="95"/>
        <v>1261680</v>
      </c>
    </row>
    <row r="659" spans="1:13" x14ac:dyDescent="0.2">
      <c r="A659" s="5">
        <v>41134</v>
      </c>
      <c r="C659" s="4">
        <v>2.9910000000000001</v>
      </c>
      <c r="D659" s="4">
        <v>2.8119999999999998</v>
      </c>
      <c r="E659" s="4">
        <f t="shared" si="90"/>
        <v>0</v>
      </c>
      <c r="F659" s="4">
        <f t="shared" si="96"/>
        <v>0</v>
      </c>
      <c r="G659" s="15">
        <f t="shared" si="91"/>
        <v>0</v>
      </c>
      <c r="H659" s="8">
        <f t="shared" si="92"/>
        <v>-1.2999999999999901E-2</v>
      </c>
      <c r="I659" s="8">
        <f t="shared" si="93"/>
        <v>2.9910000000000001</v>
      </c>
      <c r="J659" s="8">
        <f t="shared" si="97"/>
        <v>-1.2999999999999901E-2</v>
      </c>
      <c r="K659" s="19">
        <f t="shared" si="98"/>
        <v>3.2885000000000035</v>
      </c>
      <c r="L659" s="19">
        <f t="shared" si="94"/>
        <v>13811700.000000015</v>
      </c>
      <c r="M659" s="21">
        <f t="shared" si="95"/>
        <v>1256220</v>
      </c>
    </row>
    <row r="660" spans="1:13" x14ac:dyDescent="0.2">
      <c r="A660" s="5">
        <v>41135</v>
      </c>
      <c r="C660" s="4">
        <v>3.0009999999999999</v>
      </c>
      <c r="D660" s="4">
        <v>2.82</v>
      </c>
      <c r="E660" s="4">
        <f t="shared" si="90"/>
        <v>0</v>
      </c>
      <c r="F660" s="4">
        <f t="shared" si="96"/>
        <v>0</v>
      </c>
      <c r="G660" s="15">
        <f t="shared" si="91"/>
        <v>0</v>
      </c>
      <c r="H660" s="8">
        <f t="shared" si="92"/>
        <v>9.9999999999997868E-3</v>
      </c>
      <c r="I660" s="8">
        <f t="shared" si="93"/>
        <v>3.0009999999999999</v>
      </c>
      <c r="J660" s="8">
        <f t="shared" si="97"/>
        <v>9.9999999999997868E-3</v>
      </c>
      <c r="K660" s="19">
        <f t="shared" si="98"/>
        <v>3.2985000000000033</v>
      </c>
      <c r="L660" s="19">
        <f t="shared" si="94"/>
        <v>13853700.000000013</v>
      </c>
      <c r="M660" s="21">
        <f t="shared" si="95"/>
        <v>1260419.9999999998</v>
      </c>
    </row>
    <row r="661" spans="1:13" x14ac:dyDescent="0.2">
      <c r="A661" s="5">
        <v>41136</v>
      </c>
      <c r="C661" s="4">
        <v>3.0840000000000001</v>
      </c>
      <c r="D661" s="4">
        <v>2.8879999999999999</v>
      </c>
      <c r="E661" s="4">
        <f t="shared" si="90"/>
        <v>0</v>
      </c>
      <c r="F661" s="4">
        <f t="shared" si="96"/>
        <v>0</v>
      </c>
      <c r="G661" s="15">
        <f t="shared" si="91"/>
        <v>0</v>
      </c>
      <c r="H661" s="8">
        <f t="shared" si="92"/>
        <v>8.3000000000000185E-2</v>
      </c>
      <c r="I661" s="8">
        <f t="shared" si="93"/>
        <v>3.0840000000000001</v>
      </c>
      <c r="J661" s="8">
        <f t="shared" si="97"/>
        <v>8.3000000000000185E-2</v>
      </c>
      <c r="K661" s="19">
        <f t="shared" si="98"/>
        <v>3.3815000000000035</v>
      </c>
      <c r="L661" s="19">
        <f t="shared" si="94"/>
        <v>14202300.000000015</v>
      </c>
      <c r="M661" s="21">
        <f t="shared" si="95"/>
        <v>1295280.0000000002</v>
      </c>
    </row>
    <row r="662" spans="1:13" x14ac:dyDescent="0.2">
      <c r="A662" s="5">
        <v>41137</v>
      </c>
      <c r="C662" s="4">
        <v>3.0830000000000002</v>
      </c>
      <c r="D662" s="4">
        <v>2.9039999999999999</v>
      </c>
      <c r="E662" s="4">
        <f t="shared" si="90"/>
        <v>0</v>
      </c>
      <c r="F662" s="4">
        <f t="shared" si="96"/>
        <v>0</v>
      </c>
      <c r="G662" s="15">
        <f t="shared" si="91"/>
        <v>0</v>
      </c>
      <c r="H662" s="8">
        <f t="shared" si="92"/>
        <v>-9.9999999999988987E-4</v>
      </c>
      <c r="I662" s="8">
        <f t="shared" si="93"/>
        <v>3.0830000000000002</v>
      </c>
      <c r="J662" s="8">
        <f t="shared" si="97"/>
        <v>-9.9999999999988987E-4</v>
      </c>
      <c r="K662" s="19">
        <f t="shared" si="98"/>
        <v>3.3805000000000036</v>
      </c>
      <c r="L662" s="19">
        <f t="shared" si="94"/>
        <v>14198100.000000015</v>
      </c>
      <c r="M662" s="21">
        <f t="shared" si="95"/>
        <v>1294860</v>
      </c>
    </row>
    <row r="663" spans="1:13" x14ac:dyDescent="0.2">
      <c r="A663" s="5">
        <v>41138</v>
      </c>
      <c r="C663" s="4">
        <v>3.028</v>
      </c>
      <c r="D663" s="4">
        <v>2.8679999999999999</v>
      </c>
      <c r="E663" s="4">
        <f t="shared" si="90"/>
        <v>0</v>
      </c>
      <c r="F663" s="4">
        <f t="shared" si="96"/>
        <v>0</v>
      </c>
      <c r="G663" s="15">
        <f t="shared" si="91"/>
        <v>0</v>
      </c>
      <c r="H663" s="8">
        <f t="shared" si="92"/>
        <v>-5.500000000000016E-2</v>
      </c>
      <c r="I663" s="8">
        <f t="shared" si="93"/>
        <v>3.028</v>
      </c>
      <c r="J663" s="8">
        <f t="shared" si="97"/>
        <v>-5.500000000000016E-2</v>
      </c>
      <c r="K663" s="19">
        <f t="shared" si="98"/>
        <v>3.3255000000000035</v>
      </c>
      <c r="L663" s="19">
        <f t="shared" si="94"/>
        <v>13967100.000000015</v>
      </c>
      <c r="M663" s="21">
        <f t="shared" si="95"/>
        <v>1271760</v>
      </c>
    </row>
    <row r="664" spans="1:13" x14ac:dyDescent="0.2">
      <c r="A664" s="5">
        <v>41141</v>
      </c>
      <c r="C664" s="4">
        <v>3.0310000000000001</v>
      </c>
      <c r="D664" s="4">
        <v>2.8730000000000002</v>
      </c>
      <c r="E664" s="4">
        <f t="shared" si="90"/>
        <v>0</v>
      </c>
      <c r="F664" s="4">
        <f t="shared" si="96"/>
        <v>0</v>
      </c>
      <c r="G664" s="15">
        <f t="shared" si="91"/>
        <v>0</v>
      </c>
      <c r="H664" s="8">
        <f t="shared" si="92"/>
        <v>3.0000000000001137E-3</v>
      </c>
      <c r="I664" s="8">
        <f t="shared" si="93"/>
        <v>3.0310000000000001</v>
      </c>
      <c r="J664" s="8">
        <f t="shared" si="97"/>
        <v>3.0000000000001137E-3</v>
      </c>
      <c r="K664" s="19">
        <f t="shared" si="98"/>
        <v>3.3285000000000036</v>
      </c>
      <c r="L664" s="19">
        <f t="shared" si="94"/>
        <v>13979700.000000015</v>
      </c>
      <c r="M664" s="21">
        <f t="shared" si="95"/>
        <v>1273020</v>
      </c>
    </row>
    <row r="665" spans="1:13" x14ac:dyDescent="0.2">
      <c r="A665" s="5">
        <v>41142</v>
      </c>
      <c r="C665" s="4">
        <v>3.0649999999999999</v>
      </c>
      <c r="D665" s="4">
        <v>2.907</v>
      </c>
      <c r="E665" s="4">
        <f t="shared" si="90"/>
        <v>0</v>
      </c>
      <c r="F665" s="4">
        <f t="shared" si="96"/>
        <v>0</v>
      </c>
      <c r="G665" s="15">
        <f t="shared" si="91"/>
        <v>0</v>
      </c>
      <c r="H665" s="8">
        <f t="shared" si="92"/>
        <v>3.3999999999999808E-2</v>
      </c>
      <c r="I665" s="8">
        <f t="shared" si="93"/>
        <v>3.0649999999999999</v>
      </c>
      <c r="J665" s="8">
        <f t="shared" si="97"/>
        <v>3.3999999999999808E-2</v>
      </c>
      <c r="K665" s="19">
        <f t="shared" si="98"/>
        <v>3.3625000000000034</v>
      </c>
      <c r="L665" s="19">
        <f t="shared" si="94"/>
        <v>14122500.000000015</v>
      </c>
      <c r="M665" s="21">
        <f t="shared" si="95"/>
        <v>1287300</v>
      </c>
    </row>
    <row r="666" spans="1:13" x14ac:dyDescent="0.2">
      <c r="A666" s="5">
        <v>41143</v>
      </c>
      <c r="C666" s="4">
        <v>3.1040000000000001</v>
      </c>
      <c r="D666" s="4">
        <v>2.9380000000000002</v>
      </c>
      <c r="E666" s="4">
        <f t="shared" si="90"/>
        <v>0</v>
      </c>
      <c r="F666" s="4">
        <f t="shared" si="96"/>
        <v>0</v>
      </c>
      <c r="G666" s="15">
        <f t="shared" si="91"/>
        <v>0</v>
      </c>
      <c r="H666" s="8">
        <f t="shared" si="92"/>
        <v>3.9000000000000146E-2</v>
      </c>
      <c r="I666" s="8">
        <f t="shared" si="93"/>
        <v>3.1040000000000001</v>
      </c>
      <c r="J666" s="8">
        <f t="shared" si="97"/>
        <v>3.9000000000000146E-2</v>
      </c>
      <c r="K666" s="19">
        <f t="shared" si="98"/>
        <v>3.4015000000000035</v>
      </c>
      <c r="L666" s="19">
        <f t="shared" si="94"/>
        <v>14286300.000000015</v>
      </c>
      <c r="M666" s="21">
        <f t="shared" si="95"/>
        <v>1303680.0000000002</v>
      </c>
    </row>
    <row r="667" spans="1:13" x14ac:dyDescent="0.2">
      <c r="A667" s="5">
        <v>41144</v>
      </c>
      <c r="C667" s="4">
        <v>3.1160000000000001</v>
      </c>
      <c r="D667" s="4">
        <v>2.948</v>
      </c>
      <c r="E667" s="4">
        <f t="shared" si="90"/>
        <v>0</v>
      </c>
      <c r="F667" s="4">
        <f t="shared" si="96"/>
        <v>0</v>
      </c>
      <c r="G667" s="15">
        <f t="shared" si="91"/>
        <v>0</v>
      </c>
      <c r="H667" s="8">
        <f t="shared" si="92"/>
        <v>1.2000000000000011E-2</v>
      </c>
      <c r="I667" s="8">
        <f t="shared" si="93"/>
        <v>3.1160000000000001</v>
      </c>
      <c r="J667" s="8">
        <f t="shared" si="97"/>
        <v>1.2000000000000011E-2</v>
      </c>
      <c r="K667" s="19">
        <f t="shared" si="98"/>
        <v>3.4135000000000035</v>
      </c>
      <c r="L667" s="19">
        <f t="shared" si="94"/>
        <v>14336700.000000015</v>
      </c>
      <c r="M667" s="21">
        <f t="shared" si="95"/>
        <v>1308720</v>
      </c>
    </row>
    <row r="668" spans="1:13" x14ac:dyDescent="0.2">
      <c r="A668" s="5">
        <v>41145</v>
      </c>
      <c r="C668" s="4">
        <v>3.0779999999999998</v>
      </c>
      <c r="D668" s="4">
        <v>2.911</v>
      </c>
      <c r="E668" s="4">
        <f t="shared" si="90"/>
        <v>1</v>
      </c>
      <c r="F668" s="4">
        <f t="shared" si="96"/>
        <v>1</v>
      </c>
      <c r="G668" s="15">
        <f t="shared" si="91"/>
        <v>1E-3</v>
      </c>
      <c r="H668" s="8">
        <f t="shared" si="92"/>
        <v>-3.8000000000000256E-2</v>
      </c>
      <c r="I668" s="8">
        <f t="shared" si="93"/>
        <v>3.077</v>
      </c>
      <c r="J668" s="8">
        <f t="shared" si="97"/>
        <v>-3.8000000000000256E-2</v>
      </c>
      <c r="K668" s="19">
        <f t="shared" si="98"/>
        <v>3.3745000000000034</v>
      </c>
      <c r="L668" s="19">
        <f t="shared" si="94"/>
        <v>14172900.000000013</v>
      </c>
      <c r="M668" s="21">
        <f t="shared" si="95"/>
        <v>1292340</v>
      </c>
    </row>
    <row r="669" spans="1:13" x14ac:dyDescent="0.2">
      <c r="A669" s="5">
        <v>41148</v>
      </c>
      <c r="C669" s="4">
        <v>3.1549999999999998</v>
      </c>
      <c r="D669" s="4">
        <v>2.95</v>
      </c>
      <c r="E669" s="4">
        <f t="shared" si="90"/>
        <v>0</v>
      </c>
      <c r="F669" s="4">
        <f t="shared" si="96"/>
        <v>2</v>
      </c>
      <c r="G669" s="15">
        <f t="shared" si="91"/>
        <v>0</v>
      </c>
      <c r="H669" s="8">
        <f t="shared" si="92"/>
        <v>7.6999999999999957E-2</v>
      </c>
      <c r="I669" s="8">
        <f t="shared" si="93"/>
        <v>3.1549999999999998</v>
      </c>
      <c r="J669" s="8">
        <f t="shared" si="97"/>
        <v>3.9000000000000146E-2</v>
      </c>
      <c r="K669" s="19">
        <f t="shared" si="98"/>
        <v>3.4135000000000035</v>
      </c>
      <c r="L669" s="19">
        <f t="shared" si="94"/>
        <v>14336700.000000015</v>
      </c>
      <c r="M669" s="21">
        <f t="shared" si="95"/>
        <v>1325100</v>
      </c>
    </row>
    <row r="670" spans="1:13" x14ac:dyDescent="0.2">
      <c r="A670" s="5">
        <v>41149</v>
      </c>
      <c r="C670" s="4">
        <v>3.1259999999999999</v>
      </c>
      <c r="D670" s="4">
        <v>2.9329999999999998</v>
      </c>
      <c r="E670" s="4">
        <f t="shared" si="90"/>
        <v>0</v>
      </c>
      <c r="F670" s="4">
        <f t="shared" si="96"/>
        <v>3</v>
      </c>
      <c r="G670" s="15">
        <f t="shared" si="91"/>
        <v>0</v>
      </c>
      <c r="H670" s="8">
        <f t="shared" si="92"/>
        <v>-2.8999999999999915E-2</v>
      </c>
      <c r="I670" s="8">
        <f t="shared" si="93"/>
        <v>3.1259999999999999</v>
      </c>
      <c r="J670" s="8">
        <f t="shared" si="97"/>
        <v>-1.7000000000000348E-2</v>
      </c>
      <c r="K670" s="19">
        <f t="shared" si="98"/>
        <v>3.3965000000000032</v>
      </c>
      <c r="L670" s="19">
        <f t="shared" si="94"/>
        <v>14265300.000000013</v>
      </c>
      <c r="M670" s="21">
        <f t="shared" si="95"/>
        <v>1312919.9999999998</v>
      </c>
    </row>
    <row r="671" spans="1:13" x14ac:dyDescent="0.2">
      <c r="A671" s="5">
        <v>41150</v>
      </c>
      <c r="C671" s="4">
        <v>3.1</v>
      </c>
      <c r="D671" s="4">
        <v>2.9169999999999998</v>
      </c>
      <c r="E671" s="4">
        <f t="shared" si="90"/>
        <v>0</v>
      </c>
      <c r="F671" s="4">
        <f t="shared" si="96"/>
        <v>4</v>
      </c>
      <c r="G671" s="15">
        <f t="shared" si="91"/>
        <v>0</v>
      </c>
      <c r="H671" s="8">
        <f t="shared" si="92"/>
        <v>-2.5999999999999801E-2</v>
      </c>
      <c r="I671" s="8">
        <f t="shared" si="93"/>
        <v>3.1</v>
      </c>
      <c r="J671" s="8">
        <f t="shared" si="97"/>
        <v>-1.6000000000000014E-2</v>
      </c>
      <c r="K671" s="19">
        <f t="shared" si="98"/>
        <v>3.3805000000000032</v>
      </c>
      <c r="L671" s="19">
        <f t="shared" si="94"/>
        <v>14198100.000000013</v>
      </c>
      <c r="M671" s="21">
        <f t="shared" si="95"/>
        <v>1302000</v>
      </c>
    </row>
    <row r="672" spans="1:13" x14ac:dyDescent="0.2">
      <c r="A672" s="5">
        <v>41151</v>
      </c>
      <c r="C672" s="4">
        <v>3.0830000000000002</v>
      </c>
      <c r="D672" s="4">
        <v>2.9079999999999999</v>
      </c>
      <c r="E672" s="4">
        <f t="shared" si="90"/>
        <v>0</v>
      </c>
      <c r="F672" s="4">
        <f t="shared" si="96"/>
        <v>5</v>
      </c>
      <c r="G672" s="15">
        <f t="shared" si="91"/>
        <v>0</v>
      </c>
      <c r="H672" s="8">
        <f t="shared" si="92"/>
        <v>-1.6999999999999904E-2</v>
      </c>
      <c r="I672" s="8">
        <f t="shared" si="93"/>
        <v>3.0830000000000002</v>
      </c>
      <c r="J672" s="8">
        <f t="shared" si="97"/>
        <v>-8.999999999999897E-3</v>
      </c>
      <c r="K672" s="19">
        <f t="shared" si="98"/>
        <v>3.3715000000000033</v>
      </c>
      <c r="L672" s="19">
        <f t="shared" si="94"/>
        <v>14160300.000000013</v>
      </c>
      <c r="M672" s="21">
        <f t="shared" si="95"/>
        <v>1294860</v>
      </c>
    </row>
    <row r="673" spans="1:13" x14ac:dyDescent="0.2">
      <c r="A673" s="5">
        <v>41152</v>
      </c>
      <c r="C673" s="4">
        <v>3.1059999999999999</v>
      </c>
      <c r="D673" s="4">
        <v>2.9729999999999999</v>
      </c>
      <c r="E673" s="4">
        <f t="shared" si="90"/>
        <v>2</v>
      </c>
      <c r="F673" s="4">
        <f t="shared" si="96"/>
        <v>0</v>
      </c>
      <c r="G673" s="15">
        <f t="shared" si="91"/>
        <v>0</v>
      </c>
      <c r="H673" s="8">
        <f t="shared" si="92"/>
        <v>2.2999999999999687E-2</v>
      </c>
      <c r="I673" s="8">
        <f t="shared" si="93"/>
        <v>3.1059999999999999</v>
      </c>
      <c r="J673" s="8">
        <f t="shared" si="97"/>
        <v>6.4999999999999947E-2</v>
      </c>
      <c r="K673" s="19">
        <f t="shared" si="98"/>
        <v>3.4365000000000032</v>
      </c>
      <c r="L673" s="19">
        <f t="shared" si="94"/>
        <v>14433300.000000013</v>
      </c>
      <c r="M673" s="21">
        <f t="shared" si="95"/>
        <v>1304519.9999999998</v>
      </c>
    </row>
    <row r="674" spans="1:13" x14ac:dyDescent="0.2">
      <c r="A674" s="5">
        <v>41156</v>
      </c>
      <c r="C674" s="4">
        <v>2.952</v>
      </c>
      <c r="D674" s="4">
        <v>2.8620000000000001</v>
      </c>
      <c r="E674" s="4">
        <f t="shared" si="90"/>
        <v>0</v>
      </c>
      <c r="F674" s="4">
        <f t="shared" si="96"/>
        <v>0</v>
      </c>
      <c r="G674" s="15">
        <f t="shared" si="91"/>
        <v>0</v>
      </c>
      <c r="H674" s="8">
        <f t="shared" si="92"/>
        <v>-0.15399999999999991</v>
      </c>
      <c r="I674" s="8">
        <f t="shared" si="93"/>
        <v>2.952</v>
      </c>
      <c r="J674" s="8">
        <f t="shared" si="97"/>
        <v>-2.0999999999999908E-2</v>
      </c>
      <c r="K674" s="19">
        <f t="shared" si="98"/>
        <v>3.4155000000000033</v>
      </c>
      <c r="L674" s="19">
        <f t="shared" si="94"/>
        <v>14345100.000000015</v>
      </c>
      <c r="M674" s="21">
        <f t="shared" si="95"/>
        <v>1239840</v>
      </c>
    </row>
    <row r="675" spans="1:13" x14ac:dyDescent="0.2">
      <c r="A675" s="5">
        <v>41157</v>
      </c>
      <c r="C675" s="4">
        <v>2.95</v>
      </c>
      <c r="D675" s="4">
        <v>2.8530000000000002</v>
      </c>
      <c r="E675" s="4">
        <f t="shared" si="90"/>
        <v>0</v>
      </c>
      <c r="F675" s="4">
        <f t="shared" si="96"/>
        <v>0</v>
      </c>
      <c r="G675" s="15">
        <f t="shared" si="91"/>
        <v>0</v>
      </c>
      <c r="H675" s="8">
        <f t="shared" si="92"/>
        <v>-1.9999999999997797E-3</v>
      </c>
      <c r="I675" s="8">
        <f t="shared" si="93"/>
        <v>2.95</v>
      </c>
      <c r="J675" s="8">
        <f t="shared" si="97"/>
        <v>-1.9999999999997797E-3</v>
      </c>
      <c r="K675" s="19">
        <f t="shared" si="98"/>
        <v>3.4135000000000035</v>
      </c>
      <c r="L675" s="19">
        <f t="shared" si="94"/>
        <v>14336700.000000015</v>
      </c>
      <c r="M675" s="21">
        <f t="shared" si="95"/>
        <v>1239000</v>
      </c>
    </row>
    <row r="676" spans="1:13" x14ac:dyDescent="0.2">
      <c r="A676" s="5">
        <v>41158</v>
      </c>
      <c r="C676" s="4">
        <v>2.9910000000000001</v>
      </c>
      <c r="D676" s="4">
        <v>2.8780000000000001</v>
      </c>
      <c r="E676" s="4">
        <f t="shared" si="90"/>
        <v>0</v>
      </c>
      <c r="F676" s="4">
        <f t="shared" si="96"/>
        <v>0</v>
      </c>
      <c r="G676" s="15">
        <f t="shared" si="91"/>
        <v>0</v>
      </c>
      <c r="H676" s="8">
        <f t="shared" si="92"/>
        <v>4.0999999999999925E-2</v>
      </c>
      <c r="I676" s="8">
        <f t="shared" si="93"/>
        <v>2.9910000000000001</v>
      </c>
      <c r="J676" s="8">
        <f t="shared" si="97"/>
        <v>4.0999999999999925E-2</v>
      </c>
      <c r="K676" s="19">
        <f t="shared" si="98"/>
        <v>3.4545000000000035</v>
      </c>
      <c r="L676" s="19">
        <f t="shared" si="94"/>
        <v>14508900.000000013</v>
      </c>
      <c r="M676" s="21">
        <f t="shared" si="95"/>
        <v>1256220</v>
      </c>
    </row>
    <row r="677" spans="1:13" x14ac:dyDescent="0.2">
      <c r="A677" s="5">
        <v>41159</v>
      </c>
      <c r="C677" s="4">
        <v>3.02</v>
      </c>
      <c r="D677" s="4">
        <v>2.899</v>
      </c>
      <c r="E677" s="4">
        <f t="shared" si="90"/>
        <v>0</v>
      </c>
      <c r="F677" s="4">
        <f t="shared" si="96"/>
        <v>0</v>
      </c>
      <c r="G677" s="15">
        <f t="shared" si="91"/>
        <v>0</v>
      </c>
      <c r="H677" s="8">
        <f t="shared" si="92"/>
        <v>2.8999999999999915E-2</v>
      </c>
      <c r="I677" s="8">
        <f t="shared" si="93"/>
        <v>3.02</v>
      </c>
      <c r="J677" s="8">
        <f t="shared" si="97"/>
        <v>2.8999999999999915E-2</v>
      </c>
      <c r="K677" s="19">
        <f t="shared" si="98"/>
        <v>3.4835000000000034</v>
      </c>
      <c r="L677" s="19">
        <f t="shared" si="94"/>
        <v>14630700.000000015</v>
      </c>
      <c r="M677" s="21">
        <f t="shared" si="95"/>
        <v>1268400</v>
      </c>
    </row>
    <row r="678" spans="1:13" x14ac:dyDescent="0.2">
      <c r="A678" s="5">
        <v>41162</v>
      </c>
      <c r="C678" s="4">
        <v>3.024</v>
      </c>
      <c r="D678" s="4">
        <v>2.9049999999999998</v>
      </c>
      <c r="E678" s="4">
        <f t="shared" si="90"/>
        <v>0</v>
      </c>
      <c r="F678" s="4">
        <f t="shared" si="96"/>
        <v>0</v>
      </c>
      <c r="G678" s="15">
        <f t="shared" si="91"/>
        <v>0</v>
      </c>
      <c r="H678" s="8">
        <f t="shared" si="92"/>
        <v>4.0000000000000036E-3</v>
      </c>
      <c r="I678" s="8">
        <f t="shared" si="93"/>
        <v>3.024</v>
      </c>
      <c r="J678" s="8">
        <f t="shared" si="97"/>
        <v>4.0000000000000036E-3</v>
      </c>
      <c r="K678" s="19">
        <f t="shared" si="98"/>
        <v>3.4875000000000034</v>
      </c>
      <c r="L678" s="19">
        <f t="shared" si="94"/>
        <v>14647500.000000015</v>
      </c>
      <c r="M678" s="21">
        <f t="shared" si="95"/>
        <v>1270080</v>
      </c>
    </row>
    <row r="679" spans="1:13" x14ac:dyDescent="0.2">
      <c r="A679" s="5">
        <v>41163</v>
      </c>
      <c r="C679" s="4">
        <v>3.044</v>
      </c>
      <c r="D679" s="4">
        <v>2.9209999999999998</v>
      </c>
      <c r="E679" s="4">
        <f t="shared" si="90"/>
        <v>0</v>
      </c>
      <c r="F679" s="4">
        <f t="shared" si="96"/>
        <v>0</v>
      </c>
      <c r="G679" s="15">
        <f t="shared" si="91"/>
        <v>0</v>
      </c>
      <c r="H679" s="8">
        <f t="shared" si="92"/>
        <v>2.0000000000000018E-2</v>
      </c>
      <c r="I679" s="8">
        <f t="shared" si="93"/>
        <v>3.044</v>
      </c>
      <c r="J679" s="8">
        <f t="shared" si="97"/>
        <v>2.0000000000000018E-2</v>
      </c>
      <c r="K679" s="19">
        <f t="shared" si="98"/>
        <v>3.5075000000000034</v>
      </c>
      <c r="L679" s="19">
        <f t="shared" si="94"/>
        <v>14731500.000000015</v>
      </c>
      <c r="M679" s="21">
        <f t="shared" si="95"/>
        <v>1278480</v>
      </c>
    </row>
    <row r="680" spans="1:13" x14ac:dyDescent="0.2">
      <c r="A680" s="5">
        <v>41164</v>
      </c>
      <c r="C680" s="4">
        <v>3.0019999999999998</v>
      </c>
      <c r="D680" s="4">
        <v>2.9060000000000001</v>
      </c>
      <c r="E680" s="4">
        <f t="shared" si="90"/>
        <v>0</v>
      </c>
      <c r="F680" s="4">
        <f t="shared" si="96"/>
        <v>0</v>
      </c>
      <c r="G680" s="15">
        <f t="shared" si="91"/>
        <v>0</v>
      </c>
      <c r="H680" s="8">
        <f t="shared" si="92"/>
        <v>-4.2000000000000259E-2</v>
      </c>
      <c r="I680" s="8">
        <f t="shared" si="93"/>
        <v>3.0019999999999998</v>
      </c>
      <c r="J680" s="8">
        <f t="shared" si="97"/>
        <v>-4.2000000000000259E-2</v>
      </c>
      <c r="K680" s="19">
        <f t="shared" si="98"/>
        <v>3.4655000000000031</v>
      </c>
      <c r="L680" s="19">
        <f t="shared" si="94"/>
        <v>14555100.000000013</v>
      </c>
      <c r="M680" s="21">
        <f t="shared" si="95"/>
        <v>1260840</v>
      </c>
    </row>
    <row r="681" spans="1:13" x14ac:dyDescent="0.2">
      <c r="A681" s="5">
        <v>41165</v>
      </c>
      <c r="C681" s="4">
        <v>2.9620000000000002</v>
      </c>
      <c r="D681" s="4">
        <v>2.8889999999999998</v>
      </c>
      <c r="E681" s="4">
        <f t="shared" si="90"/>
        <v>0</v>
      </c>
      <c r="F681" s="4">
        <f t="shared" si="96"/>
        <v>0</v>
      </c>
      <c r="G681" s="15">
        <f t="shared" si="91"/>
        <v>0</v>
      </c>
      <c r="H681" s="8">
        <f t="shared" si="92"/>
        <v>-3.9999999999999591E-2</v>
      </c>
      <c r="I681" s="8">
        <f t="shared" si="93"/>
        <v>2.9620000000000002</v>
      </c>
      <c r="J681" s="8">
        <f t="shared" si="97"/>
        <v>-3.9999999999999591E-2</v>
      </c>
      <c r="K681" s="19">
        <f t="shared" si="98"/>
        <v>3.4255000000000035</v>
      </c>
      <c r="L681" s="19">
        <f t="shared" si="94"/>
        <v>14387100.000000015</v>
      </c>
      <c r="M681" s="21">
        <f t="shared" si="95"/>
        <v>1244040.0000000002</v>
      </c>
    </row>
    <row r="682" spans="1:13" x14ac:dyDescent="0.2">
      <c r="A682" s="5">
        <v>41166</v>
      </c>
      <c r="C682" s="4">
        <v>3.016</v>
      </c>
      <c r="D682" s="4">
        <v>2.9319999999999999</v>
      </c>
      <c r="E682" s="4">
        <f t="shared" si="90"/>
        <v>0</v>
      </c>
      <c r="F682" s="4">
        <f t="shared" si="96"/>
        <v>0</v>
      </c>
      <c r="G682" s="15">
        <f t="shared" si="91"/>
        <v>0</v>
      </c>
      <c r="H682" s="8">
        <f t="shared" si="92"/>
        <v>5.3999999999999826E-2</v>
      </c>
      <c r="I682" s="8">
        <f t="shared" si="93"/>
        <v>3.016</v>
      </c>
      <c r="J682" s="8">
        <f t="shared" si="97"/>
        <v>5.3999999999999826E-2</v>
      </c>
      <c r="K682" s="19">
        <f t="shared" si="98"/>
        <v>3.4795000000000034</v>
      </c>
      <c r="L682" s="19">
        <f t="shared" si="94"/>
        <v>14613900.000000013</v>
      </c>
      <c r="M682" s="21">
        <f t="shared" si="95"/>
        <v>1266720</v>
      </c>
    </row>
    <row r="683" spans="1:13" x14ac:dyDescent="0.2">
      <c r="A683" s="5">
        <v>41169</v>
      </c>
      <c r="C683" s="4">
        <v>2.9430000000000001</v>
      </c>
      <c r="D683" s="4">
        <v>2.86</v>
      </c>
      <c r="E683" s="4">
        <f t="shared" si="90"/>
        <v>0</v>
      </c>
      <c r="F683" s="4">
        <f t="shared" si="96"/>
        <v>0</v>
      </c>
      <c r="G683" s="15">
        <f t="shared" si="91"/>
        <v>0</v>
      </c>
      <c r="H683" s="8">
        <f t="shared" si="92"/>
        <v>-7.2999999999999954E-2</v>
      </c>
      <c r="I683" s="8">
        <f t="shared" si="93"/>
        <v>2.9430000000000001</v>
      </c>
      <c r="J683" s="8">
        <f t="shared" si="97"/>
        <v>-7.2999999999999954E-2</v>
      </c>
      <c r="K683" s="19">
        <f t="shared" si="98"/>
        <v>3.4065000000000034</v>
      </c>
      <c r="L683" s="19">
        <f t="shared" si="94"/>
        <v>14307300.000000013</v>
      </c>
      <c r="M683" s="21">
        <f t="shared" si="95"/>
        <v>1236060</v>
      </c>
    </row>
    <row r="684" spans="1:13" x14ac:dyDescent="0.2">
      <c r="A684" s="5">
        <v>41170</v>
      </c>
      <c r="C684" s="4">
        <v>2.899</v>
      </c>
      <c r="D684" s="4">
        <v>2.8090000000000002</v>
      </c>
      <c r="E684" s="4">
        <f t="shared" si="90"/>
        <v>0</v>
      </c>
      <c r="F684" s="4">
        <f t="shared" si="96"/>
        <v>0</v>
      </c>
      <c r="G684" s="15">
        <f t="shared" si="91"/>
        <v>0</v>
      </c>
      <c r="H684" s="8">
        <f t="shared" si="92"/>
        <v>-4.4000000000000039E-2</v>
      </c>
      <c r="I684" s="8">
        <f t="shared" si="93"/>
        <v>2.899</v>
      </c>
      <c r="J684" s="8">
        <f t="shared" si="97"/>
        <v>-4.4000000000000039E-2</v>
      </c>
      <c r="K684" s="19">
        <f t="shared" si="98"/>
        <v>3.3625000000000034</v>
      </c>
      <c r="L684" s="19">
        <f t="shared" si="94"/>
        <v>14122500.000000015</v>
      </c>
      <c r="M684" s="21">
        <f t="shared" si="95"/>
        <v>1217580</v>
      </c>
    </row>
    <row r="685" spans="1:13" x14ac:dyDescent="0.2">
      <c r="A685" s="5">
        <v>41171</v>
      </c>
      <c r="C685" s="4">
        <v>2.8290000000000002</v>
      </c>
      <c r="D685" s="4">
        <v>2.7269999999999999</v>
      </c>
      <c r="E685" s="4">
        <f t="shared" si="90"/>
        <v>0</v>
      </c>
      <c r="F685" s="4">
        <f t="shared" si="96"/>
        <v>0</v>
      </c>
      <c r="G685" s="15">
        <f t="shared" si="91"/>
        <v>0</v>
      </c>
      <c r="H685" s="8">
        <f t="shared" si="92"/>
        <v>-6.999999999999984E-2</v>
      </c>
      <c r="I685" s="8">
        <f t="shared" si="93"/>
        <v>2.8290000000000002</v>
      </c>
      <c r="J685" s="8">
        <f t="shared" si="97"/>
        <v>-6.999999999999984E-2</v>
      </c>
      <c r="K685" s="19">
        <f t="shared" si="98"/>
        <v>3.2925000000000035</v>
      </c>
      <c r="L685" s="19">
        <f t="shared" si="94"/>
        <v>13828500.000000015</v>
      </c>
      <c r="M685" s="21">
        <f t="shared" si="95"/>
        <v>1188180.0000000002</v>
      </c>
    </row>
    <row r="686" spans="1:13" x14ac:dyDescent="0.2">
      <c r="A686" s="5">
        <v>41172</v>
      </c>
      <c r="C686" s="4">
        <v>2.9039999999999999</v>
      </c>
      <c r="D686" s="4">
        <v>2.7810000000000001</v>
      </c>
      <c r="E686" s="4">
        <f t="shared" si="90"/>
        <v>0</v>
      </c>
      <c r="F686" s="4">
        <f t="shared" si="96"/>
        <v>0</v>
      </c>
      <c r="G686" s="15">
        <f t="shared" si="91"/>
        <v>0</v>
      </c>
      <c r="H686" s="8">
        <f t="shared" si="92"/>
        <v>7.4999999999999734E-2</v>
      </c>
      <c r="I686" s="8">
        <f t="shared" si="93"/>
        <v>2.9039999999999999</v>
      </c>
      <c r="J686" s="8">
        <f t="shared" si="97"/>
        <v>7.4999999999999734E-2</v>
      </c>
      <c r="K686" s="19">
        <f t="shared" si="98"/>
        <v>3.3675000000000033</v>
      </c>
      <c r="L686" s="19">
        <f t="shared" si="94"/>
        <v>14143500.000000015</v>
      </c>
      <c r="M686" s="21">
        <f t="shared" si="95"/>
        <v>1219680</v>
      </c>
    </row>
    <row r="687" spans="1:13" x14ac:dyDescent="0.2">
      <c r="A687" s="5">
        <v>41173</v>
      </c>
      <c r="C687" s="4">
        <v>2.9430000000000001</v>
      </c>
      <c r="D687" s="4">
        <v>2.82</v>
      </c>
      <c r="E687" s="4">
        <f t="shared" si="90"/>
        <v>1</v>
      </c>
      <c r="F687" s="4">
        <f t="shared" si="96"/>
        <v>1</v>
      </c>
      <c r="G687" s="15">
        <f t="shared" si="91"/>
        <v>1E-3</v>
      </c>
      <c r="H687" s="8">
        <f t="shared" si="92"/>
        <v>3.9000000000000146E-2</v>
      </c>
      <c r="I687" s="8">
        <f t="shared" si="93"/>
        <v>2.9420000000000002</v>
      </c>
      <c r="J687" s="8">
        <f t="shared" si="97"/>
        <v>3.9000000000000146E-2</v>
      </c>
      <c r="K687" s="19">
        <f t="shared" si="98"/>
        <v>3.4055000000000035</v>
      </c>
      <c r="L687" s="19">
        <f t="shared" si="94"/>
        <v>14303100.000000015</v>
      </c>
      <c r="M687" s="21">
        <f t="shared" si="95"/>
        <v>1235640.0000000002</v>
      </c>
    </row>
    <row r="688" spans="1:13" x14ac:dyDescent="0.2">
      <c r="A688" s="5">
        <v>41176</v>
      </c>
      <c r="C688" s="4">
        <v>2.9180000000000001</v>
      </c>
      <c r="D688" s="4">
        <v>2.7879999999999998</v>
      </c>
      <c r="E688" s="4">
        <f t="shared" si="90"/>
        <v>0</v>
      </c>
      <c r="F688" s="4">
        <f t="shared" si="96"/>
        <v>2</v>
      </c>
      <c r="G688" s="15">
        <f t="shared" si="91"/>
        <v>0</v>
      </c>
      <c r="H688" s="8">
        <f t="shared" si="92"/>
        <v>-2.4999999999999911E-2</v>
      </c>
      <c r="I688" s="8">
        <f t="shared" si="93"/>
        <v>2.9180000000000001</v>
      </c>
      <c r="J688" s="8">
        <f t="shared" si="97"/>
        <v>-3.2000000000000028E-2</v>
      </c>
      <c r="K688" s="19">
        <f t="shared" si="98"/>
        <v>3.3735000000000035</v>
      </c>
      <c r="L688" s="19">
        <f t="shared" si="94"/>
        <v>14168700.000000015</v>
      </c>
      <c r="M688" s="21">
        <f t="shared" si="95"/>
        <v>1225560</v>
      </c>
    </row>
    <row r="689" spans="1:13" x14ac:dyDescent="0.2">
      <c r="A689" s="5">
        <v>41177</v>
      </c>
      <c r="C689" s="4">
        <v>2.9670000000000001</v>
      </c>
      <c r="D689" s="4">
        <v>2.8220000000000001</v>
      </c>
      <c r="E689" s="4">
        <f t="shared" si="90"/>
        <v>0</v>
      </c>
      <c r="F689" s="4">
        <f t="shared" si="96"/>
        <v>3</v>
      </c>
      <c r="G689" s="15">
        <f t="shared" si="91"/>
        <v>0</v>
      </c>
      <c r="H689" s="8">
        <f t="shared" si="92"/>
        <v>4.8999999999999932E-2</v>
      </c>
      <c r="I689" s="8">
        <f t="shared" si="93"/>
        <v>2.9670000000000001</v>
      </c>
      <c r="J689" s="8">
        <f t="shared" si="97"/>
        <v>3.4000000000000252E-2</v>
      </c>
      <c r="K689" s="19">
        <f t="shared" si="98"/>
        <v>3.4075000000000037</v>
      </c>
      <c r="L689" s="19">
        <f t="shared" si="94"/>
        <v>14311500.000000017</v>
      </c>
      <c r="M689" s="21">
        <f t="shared" si="95"/>
        <v>1246140</v>
      </c>
    </row>
    <row r="690" spans="1:13" x14ac:dyDescent="0.2">
      <c r="A690" s="5">
        <v>41178</v>
      </c>
      <c r="C690" s="4">
        <v>3.081</v>
      </c>
      <c r="D690" s="4">
        <v>2.8740000000000001</v>
      </c>
      <c r="E690" s="4">
        <f t="shared" si="90"/>
        <v>0</v>
      </c>
      <c r="F690" s="4">
        <f t="shared" si="96"/>
        <v>4</v>
      </c>
      <c r="G690" s="15">
        <f t="shared" si="91"/>
        <v>0</v>
      </c>
      <c r="H690" s="8">
        <f t="shared" si="92"/>
        <v>0.11399999999999988</v>
      </c>
      <c r="I690" s="8">
        <f t="shared" si="93"/>
        <v>3.081</v>
      </c>
      <c r="J690" s="8">
        <f t="shared" si="97"/>
        <v>5.2000000000000046E-2</v>
      </c>
      <c r="K690" s="19">
        <f t="shared" si="98"/>
        <v>3.4595000000000038</v>
      </c>
      <c r="L690" s="19">
        <f t="shared" si="94"/>
        <v>14529900.000000017</v>
      </c>
      <c r="M690" s="21">
        <f t="shared" si="95"/>
        <v>1294020</v>
      </c>
    </row>
    <row r="691" spans="1:13" x14ac:dyDescent="0.2">
      <c r="A691" s="5">
        <v>41179</v>
      </c>
      <c r="C691" s="4">
        <v>3.1440000000000001</v>
      </c>
      <c r="D691" s="4">
        <v>2.8969999999999998</v>
      </c>
      <c r="E691" s="4">
        <f t="shared" si="90"/>
        <v>0</v>
      </c>
      <c r="F691" s="4">
        <f t="shared" si="96"/>
        <v>5</v>
      </c>
      <c r="G691" s="15">
        <f t="shared" si="91"/>
        <v>0</v>
      </c>
      <c r="H691" s="8">
        <f t="shared" si="92"/>
        <v>6.3000000000000167E-2</v>
      </c>
      <c r="I691" s="8">
        <f t="shared" si="93"/>
        <v>3.1440000000000001</v>
      </c>
      <c r="J691" s="8">
        <f t="shared" si="97"/>
        <v>2.2999999999999687E-2</v>
      </c>
      <c r="K691" s="19">
        <f t="shared" si="98"/>
        <v>3.4825000000000035</v>
      </c>
      <c r="L691" s="19">
        <f t="shared" si="94"/>
        <v>14626500.000000015</v>
      </c>
      <c r="M691" s="21">
        <f t="shared" si="95"/>
        <v>1320480.0000000002</v>
      </c>
    </row>
    <row r="692" spans="1:13" x14ac:dyDescent="0.2">
      <c r="A692" s="5">
        <v>41180</v>
      </c>
      <c r="C692" s="4">
        <v>3.3420000000000001</v>
      </c>
      <c r="D692" s="4">
        <v>2.92</v>
      </c>
      <c r="E692" s="4">
        <f t="shared" si="90"/>
        <v>2</v>
      </c>
      <c r="F692" s="4">
        <f t="shared" si="96"/>
        <v>0</v>
      </c>
      <c r="G692" s="15">
        <f t="shared" si="91"/>
        <v>0</v>
      </c>
      <c r="H692" s="8">
        <f t="shared" si="92"/>
        <v>0.19799999999999995</v>
      </c>
      <c r="I692" s="8">
        <f t="shared" si="93"/>
        <v>3.3420000000000001</v>
      </c>
      <c r="J692" s="8">
        <f t="shared" si="97"/>
        <v>2.3000000000000131E-2</v>
      </c>
      <c r="K692" s="19">
        <f t="shared" si="98"/>
        <v>3.5055000000000036</v>
      </c>
      <c r="L692" s="19">
        <f t="shared" si="94"/>
        <v>14723100.000000015</v>
      </c>
      <c r="M692" s="21">
        <f t="shared" si="95"/>
        <v>1403640</v>
      </c>
    </row>
    <row r="693" spans="1:13" x14ac:dyDescent="0.2">
      <c r="A693" s="5">
        <v>41183</v>
      </c>
      <c r="C693" s="4">
        <v>2.92</v>
      </c>
      <c r="D693" s="4">
        <v>2.79</v>
      </c>
      <c r="E693" s="4">
        <f t="shared" si="90"/>
        <v>0</v>
      </c>
      <c r="F693" s="4">
        <f t="shared" si="96"/>
        <v>0</v>
      </c>
      <c r="G693" s="15">
        <f t="shared" si="91"/>
        <v>0</v>
      </c>
      <c r="H693" s="8">
        <f t="shared" si="92"/>
        <v>-0.42200000000000015</v>
      </c>
      <c r="I693" s="8">
        <f t="shared" si="93"/>
        <v>2.92</v>
      </c>
      <c r="J693" s="8">
        <f t="shared" si="97"/>
        <v>0</v>
      </c>
      <c r="K693" s="19">
        <f t="shared" si="98"/>
        <v>3.5055000000000036</v>
      </c>
      <c r="L693" s="19">
        <f t="shared" si="94"/>
        <v>14723100.000000015</v>
      </c>
      <c r="M693" s="21">
        <f t="shared" si="95"/>
        <v>1226400</v>
      </c>
    </row>
    <row r="694" spans="1:13" x14ac:dyDescent="0.2">
      <c r="A694" s="5">
        <v>41184</v>
      </c>
      <c r="C694" s="4">
        <v>2.8690000000000002</v>
      </c>
      <c r="D694" s="4">
        <v>2.7549999999999999</v>
      </c>
      <c r="E694" s="4">
        <f t="shared" si="90"/>
        <v>0</v>
      </c>
      <c r="F694" s="4">
        <f t="shared" si="96"/>
        <v>0</v>
      </c>
      <c r="G694" s="15">
        <f t="shared" si="91"/>
        <v>0</v>
      </c>
      <c r="H694" s="8">
        <f t="shared" si="92"/>
        <v>-5.0999999999999712E-2</v>
      </c>
      <c r="I694" s="8">
        <f t="shared" si="93"/>
        <v>2.8690000000000002</v>
      </c>
      <c r="J694" s="8">
        <f t="shared" si="97"/>
        <v>-5.0999999999999712E-2</v>
      </c>
      <c r="K694" s="19">
        <f t="shared" si="98"/>
        <v>3.4545000000000039</v>
      </c>
      <c r="L694" s="19">
        <f t="shared" si="94"/>
        <v>14508900.000000017</v>
      </c>
      <c r="M694" s="21">
        <f t="shared" si="95"/>
        <v>1204980.0000000002</v>
      </c>
    </row>
    <row r="695" spans="1:13" x14ac:dyDescent="0.2">
      <c r="A695" s="5">
        <v>41185</v>
      </c>
      <c r="C695" s="4">
        <v>2.8</v>
      </c>
      <c r="D695" s="4">
        <v>2.6819999999999999</v>
      </c>
      <c r="E695" s="4">
        <f t="shared" si="90"/>
        <v>0</v>
      </c>
      <c r="F695" s="4">
        <f t="shared" si="96"/>
        <v>0</v>
      </c>
      <c r="G695" s="15">
        <f t="shared" si="91"/>
        <v>0</v>
      </c>
      <c r="H695" s="8">
        <f t="shared" si="92"/>
        <v>-6.9000000000000394E-2</v>
      </c>
      <c r="I695" s="8">
        <f t="shared" si="93"/>
        <v>2.8</v>
      </c>
      <c r="J695" s="8">
        <f t="shared" si="97"/>
        <v>-6.9000000000000394E-2</v>
      </c>
      <c r="K695" s="19">
        <f t="shared" si="98"/>
        <v>3.3855000000000035</v>
      </c>
      <c r="L695" s="19">
        <f t="shared" si="94"/>
        <v>14219100.000000015</v>
      </c>
      <c r="M695" s="21">
        <f t="shared" si="95"/>
        <v>1176000</v>
      </c>
    </row>
    <row r="696" spans="1:13" x14ac:dyDescent="0.2">
      <c r="A696" s="5">
        <v>41186</v>
      </c>
      <c r="C696" s="4">
        <v>2.9430000000000001</v>
      </c>
      <c r="D696" s="4">
        <v>2.798</v>
      </c>
      <c r="E696" s="4">
        <f t="shared" si="90"/>
        <v>0</v>
      </c>
      <c r="F696" s="4">
        <f t="shared" si="96"/>
        <v>0</v>
      </c>
      <c r="G696" s="15">
        <f t="shared" si="91"/>
        <v>0</v>
      </c>
      <c r="H696" s="8">
        <f t="shared" si="92"/>
        <v>0.14300000000000024</v>
      </c>
      <c r="I696" s="8">
        <f t="shared" si="93"/>
        <v>2.9430000000000001</v>
      </c>
      <c r="J696" s="8">
        <f t="shared" si="97"/>
        <v>0.14300000000000024</v>
      </c>
      <c r="K696" s="19">
        <f t="shared" si="98"/>
        <v>3.5285000000000037</v>
      </c>
      <c r="L696" s="19">
        <f t="shared" si="94"/>
        <v>14819700.000000015</v>
      </c>
      <c r="M696" s="21">
        <f t="shared" si="95"/>
        <v>1236060</v>
      </c>
    </row>
    <row r="697" spans="1:13" x14ac:dyDescent="0.2">
      <c r="A697" s="5">
        <v>41187</v>
      </c>
      <c r="C697" s="4">
        <v>2.9529999999999998</v>
      </c>
      <c r="D697" s="4">
        <v>2.8010000000000002</v>
      </c>
      <c r="E697" s="4">
        <f t="shared" si="90"/>
        <v>0</v>
      </c>
      <c r="F697" s="4">
        <f t="shared" si="96"/>
        <v>0</v>
      </c>
      <c r="G697" s="15">
        <f t="shared" si="91"/>
        <v>0</v>
      </c>
      <c r="H697" s="8">
        <f t="shared" si="92"/>
        <v>9.9999999999997868E-3</v>
      </c>
      <c r="I697" s="8">
        <f t="shared" si="93"/>
        <v>2.9529999999999998</v>
      </c>
      <c r="J697" s="8">
        <f t="shared" si="97"/>
        <v>9.9999999999997868E-3</v>
      </c>
      <c r="K697" s="19">
        <f t="shared" si="98"/>
        <v>3.5385000000000035</v>
      </c>
      <c r="L697" s="19">
        <f t="shared" si="94"/>
        <v>14861700.000000015</v>
      </c>
      <c r="M697" s="21">
        <f t="shared" si="95"/>
        <v>1240260</v>
      </c>
    </row>
    <row r="698" spans="1:13" x14ac:dyDescent="0.2">
      <c r="A698" s="5">
        <v>41190</v>
      </c>
      <c r="C698" s="4">
        <v>2.8929999999999998</v>
      </c>
      <c r="D698" s="4">
        <v>2.762</v>
      </c>
      <c r="E698" s="4">
        <f t="shared" si="90"/>
        <v>0</v>
      </c>
      <c r="F698" s="4">
        <f t="shared" si="96"/>
        <v>0</v>
      </c>
      <c r="G698" s="15">
        <f t="shared" si="91"/>
        <v>0</v>
      </c>
      <c r="H698" s="8">
        <f t="shared" si="92"/>
        <v>-6.0000000000000053E-2</v>
      </c>
      <c r="I698" s="8">
        <f t="shared" si="93"/>
        <v>2.8929999999999998</v>
      </c>
      <c r="J698" s="8">
        <f t="shared" si="97"/>
        <v>-6.0000000000000053E-2</v>
      </c>
      <c r="K698" s="19">
        <f t="shared" si="98"/>
        <v>3.4785000000000035</v>
      </c>
      <c r="L698" s="19">
        <f t="shared" si="94"/>
        <v>14609700.000000015</v>
      </c>
      <c r="M698" s="21">
        <f t="shared" si="95"/>
        <v>1215059.9999999998</v>
      </c>
    </row>
    <row r="699" spans="1:13" x14ac:dyDescent="0.2">
      <c r="A699" s="5">
        <v>41191</v>
      </c>
      <c r="C699" s="4">
        <v>2.9590000000000001</v>
      </c>
      <c r="D699" s="4">
        <v>2.8260000000000001</v>
      </c>
      <c r="E699" s="4">
        <f t="shared" si="90"/>
        <v>0</v>
      </c>
      <c r="F699" s="4">
        <f t="shared" si="96"/>
        <v>0</v>
      </c>
      <c r="G699" s="15">
        <f t="shared" si="91"/>
        <v>0</v>
      </c>
      <c r="H699" s="8">
        <f t="shared" si="92"/>
        <v>6.6000000000000281E-2</v>
      </c>
      <c r="I699" s="8">
        <f t="shared" si="93"/>
        <v>2.9590000000000001</v>
      </c>
      <c r="J699" s="8">
        <f t="shared" si="97"/>
        <v>6.6000000000000281E-2</v>
      </c>
      <c r="K699" s="19">
        <f t="shared" si="98"/>
        <v>3.5445000000000038</v>
      </c>
      <c r="L699" s="19">
        <f t="shared" si="94"/>
        <v>14886900.000000017</v>
      </c>
      <c r="M699" s="21">
        <f t="shared" si="95"/>
        <v>1242780.0000000002</v>
      </c>
    </row>
    <row r="700" spans="1:13" x14ac:dyDescent="0.2">
      <c r="A700" s="5">
        <v>41192</v>
      </c>
      <c r="C700" s="4">
        <v>2.9590000000000001</v>
      </c>
      <c r="D700" s="4">
        <v>2.8340000000000001</v>
      </c>
      <c r="E700" s="4">
        <f t="shared" si="90"/>
        <v>0</v>
      </c>
      <c r="F700" s="4">
        <f t="shared" si="96"/>
        <v>0</v>
      </c>
      <c r="G700" s="15">
        <f t="shared" si="91"/>
        <v>0</v>
      </c>
      <c r="H700" s="8">
        <f t="shared" si="92"/>
        <v>0</v>
      </c>
      <c r="I700" s="8">
        <f t="shared" si="93"/>
        <v>2.9590000000000001</v>
      </c>
      <c r="J700" s="8">
        <f t="shared" si="97"/>
        <v>0</v>
      </c>
      <c r="K700" s="19">
        <f t="shared" si="98"/>
        <v>3.5445000000000038</v>
      </c>
      <c r="L700" s="19">
        <f t="shared" si="94"/>
        <v>14886900.000000017</v>
      </c>
      <c r="M700" s="21">
        <f t="shared" si="95"/>
        <v>1242780.0000000002</v>
      </c>
    </row>
    <row r="701" spans="1:13" x14ac:dyDescent="0.2">
      <c r="A701" s="5">
        <v>41193</v>
      </c>
      <c r="C701" s="4">
        <v>2.956</v>
      </c>
      <c r="D701" s="4">
        <v>2.859</v>
      </c>
      <c r="E701" s="4">
        <f t="shared" si="90"/>
        <v>0</v>
      </c>
      <c r="F701" s="4">
        <f t="shared" si="96"/>
        <v>0</v>
      </c>
      <c r="G701" s="15">
        <f t="shared" si="91"/>
        <v>0</v>
      </c>
      <c r="H701" s="8">
        <f t="shared" si="92"/>
        <v>-3.0000000000001137E-3</v>
      </c>
      <c r="I701" s="8">
        <f t="shared" si="93"/>
        <v>2.956</v>
      </c>
      <c r="J701" s="8">
        <f t="shared" si="97"/>
        <v>-3.0000000000001137E-3</v>
      </c>
      <c r="K701" s="19">
        <f t="shared" si="98"/>
        <v>3.5415000000000036</v>
      </c>
      <c r="L701" s="19">
        <f t="shared" si="94"/>
        <v>14874300.000000015</v>
      </c>
      <c r="M701" s="21">
        <f t="shared" si="95"/>
        <v>1241520</v>
      </c>
    </row>
    <row r="702" spans="1:13" x14ac:dyDescent="0.2">
      <c r="A702" s="5">
        <v>41194</v>
      </c>
      <c r="C702" s="4">
        <v>2.8929999999999998</v>
      </c>
      <c r="D702" s="4">
        <v>2.8140000000000001</v>
      </c>
      <c r="E702" s="4">
        <f t="shared" si="90"/>
        <v>0</v>
      </c>
      <c r="F702" s="4">
        <f t="shared" si="96"/>
        <v>0</v>
      </c>
      <c r="G702" s="15">
        <f t="shared" si="91"/>
        <v>0</v>
      </c>
      <c r="H702" s="8">
        <f t="shared" si="92"/>
        <v>-6.3000000000000167E-2</v>
      </c>
      <c r="I702" s="8">
        <f t="shared" si="93"/>
        <v>2.8929999999999998</v>
      </c>
      <c r="J702" s="8">
        <f t="shared" si="97"/>
        <v>-6.3000000000000167E-2</v>
      </c>
      <c r="K702" s="19">
        <f t="shared" si="98"/>
        <v>3.4785000000000035</v>
      </c>
      <c r="L702" s="19">
        <f t="shared" si="94"/>
        <v>14609700.000000015</v>
      </c>
      <c r="M702" s="21">
        <f t="shared" si="95"/>
        <v>1215059.9999999998</v>
      </c>
    </row>
    <row r="703" spans="1:13" x14ac:dyDescent="0.2">
      <c r="A703" s="5">
        <v>41197</v>
      </c>
      <c r="C703" s="4">
        <v>2.85</v>
      </c>
      <c r="D703" s="4">
        <v>2.7989999999999999</v>
      </c>
      <c r="E703" s="4">
        <f t="shared" si="90"/>
        <v>0</v>
      </c>
      <c r="F703" s="4">
        <f t="shared" si="96"/>
        <v>0</v>
      </c>
      <c r="G703" s="15">
        <f t="shared" si="91"/>
        <v>0</v>
      </c>
      <c r="H703" s="8">
        <f t="shared" si="92"/>
        <v>-4.2999999999999705E-2</v>
      </c>
      <c r="I703" s="8">
        <f t="shared" si="93"/>
        <v>2.85</v>
      </c>
      <c r="J703" s="8">
        <f t="shared" si="97"/>
        <v>-4.2999999999999705E-2</v>
      </c>
      <c r="K703" s="19">
        <f t="shared" si="98"/>
        <v>3.4355000000000038</v>
      </c>
      <c r="L703" s="19">
        <f t="shared" si="94"/>
        <v>14429100.000000015</v>
      </c>
      <c r="M703" s="21">
        <f t="shared" si="95"/>
        <v>1197000</v>
      </c>
    </row>
    <row r="704" spans="1:13" x14ac:dyDescent="0.2">
      <c r="A704" s="5">
        <v>41198</v>
      </c>
      <c r="C704" s="4">
        <v>2.8450000000000002</v>
      </c>
      <c r="D704" s="4">
        <v>2.802</v>
      </c>
      <c r="E704" s="4">
        <f t="shared" si="90"/>
        <v>0</v>
      </c>
      <c r="F704" s="4">
        <f t="shared" si="96"/>
        <v>0</v>
      </c>
      <c r="G704" s="15">
        <f t="shared" si="91"/>
        <v>0</v>
      </c>
      <c r="H704" s="8">
        <f t="shared" si="92"/>
        <v>-4.9999999999998934E-3</v>
      </c>
      <c r="I704" s="8">
        <f t="shared" si="93"/>
        <v>2.8450000000000002</v>
      </c>
      <c r="J704" s="8">
        <f t="shared" si="97"/>
        <v>-4.9999999999998934E-3</v>
      </c>
      <c r="K704" s="19">
        <f t="shared" si="98"/>
        <v>3.4305000000000039</v>
      </c>
      <c r="L704" s="19">
        <f t="shared" si="94"/>
        <v>14408100.000000017</v>
      </c>
      <c r="M704" s="21">
        <f t="shared" si="95"/>
        <v>1194900</v>
      </c>
    </row>
    <row r="705" spans="1:13" x14ac:dyDescent="0.2">
      <c r="A705" s="5">
        <v>41199</v>
      </c>
      <c r="C705" s="4">
        <v>2.782</v>
      </c>
      <c r="D705" s="4">
        <v>2.7639999999999998</v>
      </c>
      <c r="E705" s="4">
        <f t="shared" si="90"/>
        <v>0</v>
      </c>
      <c r="F705" s="4">
        <f t="shared" si="96"/>
        <v>0</v>
      </c>
      <c r="G705" s="15">
        <f t="shared" si="91"/>
        <v>0</v>
      </c>
      <c r="H705" s="8">
        <f t="shared" si="92"/>
        <v>-6.3000000000000167E-2</v>
      </c>
      <c r="I705" s="8">
        <f t="shared" si="93"/>
        <v>2.782</v>
      </c>
      <c r="J705" s="8">
        <f t="shared" si="97"/>
        <v>-6.3000000000000167E-2</v>
      </c>
      <c r="K705" s="19">
        <f t="shared" si="98"/>
        <v>3.3675000000000037</v>
      </c>
      <c r="L705" s="19">
        <f t="shared" si="94"/>
        <v>14143500.000000017</v>
      </c>
      <c r="M705" s="21">
        <f t="shared" si="95"/>
        <v>1168440</v>
      </c>
    </row>
    <row r="706" spans="1:13" x14ac:dyDescent="0.2">
      <c r="A706" s="5">
        <v>41200</v>
      </c>
      <c r="C706" s="4">
        <v>2.7450000000000001</v>
      </c>
      <c r="D706" s="4">
        <v>2.7269999999999999</v>
      </c>
      <c r="E706" s="4">
        <f t="shared" ref="E706:E769" si="99">IF(COUNTIF($B:$B, A711) &gt; 0, 1, IF(COUNTIF($B:$B, A706) &gt; 0, 2, 0))</f>
        <v>0</v>
      </c>
      <c r="F706" s="4">
        <f t="shared" si="96"/>
        <v>0</v>
      </c>
      <c r="G706" s="15">
        <f t="shared" si="91"/>
        <v>0</v>
      </c>
      <c r="H706" s="8">
        <f t="shared" si="92"/>
        <v>-3.6999999999999922E-2</v>
      </c>
      <c r="I706" s="8">
        <f t="shared" si="93"/>
        <v>2.7450000000000001</v>
      </c>
      <c r="J706" s="8">
        <f t="shared" si="97"/>
        <v>-3.6999999999999922E-2</v>
      </c>
      <c r="K706" s="19">
        <f t="shared" si="98"/>
        <v>3.3305000000000038</v>
      </c>
      <c r="L706" s="19">
        <f t="shared" si="94"/>
        <v>13988100.000000015</v>
      </c>
      <c r="M706" s="21">
        <f t="shared" si="95"/>
        <v>1152900</v>
      </c>
    </row>
    <row r="707" spans="1:13" x14ac:dyDescent="0.2">
      <c r="A707" s="5">
        <v>41201</v>
      </c>
      <c r="C707" s="4">
        <v>2.6960000000000002</v>
      </c>
      <c r="D707" s="4">
        <v>2.6720000000000002</v>
      </c>
      <c r="E707" s="4">
        <f t="shared" si="99"/>
        <v>0</v>
      </c>
      <c r="F707" s="4">
        <f t="shared" si="96"/>
        <v>0</v>
      </c>
      <c r="G707" s="15">
        <f t="shared" ref="G707:G770" si="100">IF(E707=1,2*(E707*0.0005),0)</f>
        <v>0</v>
      </c>
      <c r="H707" s="8">
        <f t="shared" ref="H707:H770" si="101">C707-C706</f>
        <v>-4.8999999999999932E-2</v>
      </c>
      <c r="I707" s="8">
        <f t="shared" ref="I707:I770" si="102">(C707-G707)</f>
        <v>2.6960000000000002</v>
      </c>
      <c r="J707" s="8">
        <f t="shared" si="97"/>
        <v>-4.8999999999999932E-2</v>
      </c>
      <c r="K707" s="19">
        <f t="shared" si="98"/>
        <v>3.2815000000000039</v>
      </c>
      <c r="L707" s="19">
        <f t="shared" ref="L707:L770" si="103">K707*100*42000</f>
        <v>13782300.000000015</v>
      </c>
      <c r="M707" s="21">
        <f t="shared" ref="M707:M770" si="104">I707*100*4200</f>
        <v>1132320</v>
      </c>
    </row>
    <row r="708" spans="1:13" x14ac:dyDescent="0.2">
      <c r="A708" s="5">
        <v>41204</v>
      </c>
      <c r="C708" s="4">
        <v>2.6480000000000001</v>
      </c>
      <c r="D708" s="4">
        <v>2.6349999999999998</v>
      </c>
      <c r="E708" s="4">
        <f t="shared" si="99"/>
        <v>0</v>
      </c>
      <c r="F708" s="4">
        <f t="shared" ref="F708:F771" si="105">IF(E708=1, 1, IF(AND(F707&gt;0, E708&lt;&gt;2), F707+1, 0))</f>
        <v>0</v>
      </c>
      <c r="G708" s="15">
        <f t="shared" si="100"/>
        <v>0</v>
      </c>
      <c r="H708" s="8">
        <f t="shared" si="101"/>
        <v>-4.8000000000000043E-2</v>
      </c>
      <c r="I708" s="8">
        <f t="shared" si="102"/>
        <v>2.6480000000000001</v>
      </c>
      <c r="J708" s="8">
        <f t="shared" ref="J708:J771" si="106">IF(E707=2,C708-D707,IF(F707&gt;=1,D708-D707,C708-C707))</f>
        <v>-4.8000000000000043E-2</v>
      </c>
      <c r="K708" s="19">
        <f t="shared" ref="K708:K771" si="107">K707+J708-G708</f>
        <v>3.2335000000000038</v>
      </c>
      <c r="L708" s="19">
        <f t="shared" si="103"/>
        <v>13580700.000000015</v>
      </c>
      <c r="M708" s="21">
        <f t="shared" si="104"/>
        <v>1112160</v>
      </c>
    </row>
    <row r="709" spans="1:13" x14ac:dyDescent="0.2">
      <c r="A709" s="5">
        <v>41205</v>
      </c>
      <c r="C709" s="4">
        <v>2.605</v>
      </c>
      <c r="D709" s="4">
        <v>2.5910000000000002</v>
      </c>
      <c r="E709" s="4">
        <f t="shared" si="99"/>
        <v>0</v>
      </c>
      <c r="F709" s="4">
        <f t="shared" si="105"/>
        <v>0</v>
      </c>
      <c r="G709" s="15">
        <f t="shared" si="100"/>
        <v>0</v>
      </c>
      <c r="H709" s="8">
        <f t="shared" si="101"/>
        <v>-4.3000000000000149E-2</v>
      </c>
      <c r="I709" s="8">
        <f t="shared" si="102"/>
        <v>2.605</v>
      </c>
      <c r="J709" s="8">
        <f t="shared" si="106"/>
        <v>-4.3000000000000149E-2</v>
      </c>
      <c r="K709" s="19">
        <f t="shared" si="107"/>
        <v>3.1905000000000037</v>
      </c>
      <c r="L709" s="19">
        <f t="shared" si="103"/>
        <v>13400100.000000015</v>
      </c>
      <c r="M709" s="21">
        <f t="shared" si="104"/>
        <v>1094100</v>
      </c>
    </row>
    <row r="710" spans="1:13" x14ac:dyDescent="0.2">
      <c r="A710" s="5">
        <v>41206</v>
      </c>
      <c r="C710" s="4">
        <v>2.6030000000000002</v>
      </c>
      <c r="D710" s="4">
        <v>2.5910000000000002</v>
      </c>
      <c r="E710" s="4">
        <f t="shared" si="99"/>
        <v>1</v>
      </c>
      <c r="F710" s="4">
        <f t="shared" si="105"/>
        <v>1</v>
      </c>
      <c r="G710" s="15">
        <f t="shared" si="100"/>
        <v>1E-3</v>
      </c>
      <c r="H710" s="8">
        <f t="shared" si="101"/>
        <v>-1.9999999999997797E-3</v>
      </c>
      <c r="I710" s="8">
        <f t="shared" si="102"/>
        <v>2.6020000000000003</v>
      </c>
      <c r="J710" s="8">
        <f t="shared" si="106"/>
        <v>-1.9999999999997797E-3</v>
      </c>
      <c r="K710" s="19">
        <f t="shared" si="107"/>
        <v>3.187500000000004</v>
      </c>
      <c r="L710" s="19">
        <f t="shared" si="103"/>
        <v>13387500.000000017</v>
      </c>
      <c r="M710" s="21">
        <f t="shared" si="104"/>
        <v>1092840.0000000002</v>
      </c>
    </row>
    <row r="711" spans="1:13" x14ac:dyDescent="0.2">
      <c r="A711" s="5">
        <v>41207</v>
      </c>
      <c r="C711" s="4">
        <v>2.6760000000000002</v>
      </c>
      <c r="D711" s="4">
        <v>2.6320000000000001</v>
      </c>
      <c r="E711" s="4">
        <f t="shared" si="99"/>
        <v>0</v>
      </c>
      <c r="F711" s="4">
        <f t="shared" si="105"/>
        <v>2</v>
      </c>
      <c r="G711" s="15">
        <f t="shared" si="100"/>
        <v>0</v>
      </c>
      <c r="H711" s="8">
        <f t="shared" si="101"/>
        <v>7.2999999999999954E-2</v>
      </c>
      <c r="I711" s="8">
        <f t="shared" si="102"/>
        <v>2.6760000000000002</v>
      </c>
      <c r="J711" s="8">
        <f t="shared" si="106"/>
        <v>4.0999999999999925E-2</v>
      </c>
      <c r="K711" s="19">
        <f t="shared" si="107"/>
        <v>3.2285000000000039</v>
      </c>
      <c r="L711" s="19">
        <f t="shared" si="103"/>
        <v>13559700.000000015</v>
      </c>
      <c r="M711" s="21">
        <f t="shared" si="104"/>
        <v>1123920</v>
      </c>
    </row>
    <row r="712" spans="1:13" x14ac:dyDescent="0.2">
      <c r="A712" s="5">
        <v>41208</v>
      </c>
      <c r="C712" s="4">
        <v>2.6989999999999998</v>
      </c>
      <c r="D712" s="4">
        <v>2.6419999999999999</v>
      </c>
      <c r="E712" s="4">
        <f t="shared" si="99"/>
        <v>0</v>
      </c>
      <c r="F712" s="4">
        <f t="shared" si="105"/>
        <v>3</v>
      </c>
      <c r="G712" s="15">
        <f t="shared" si="100"/>
        <v>0</v>
      </c>
      <c r="H712" s="8">
        <f t="shared" si="101"/>
        <v>2.2999999999999687E-2</v>
      </c>
      <c r="I712" s="8">
        <f t="shared" si="102"/>
        <v>2.6989999999999998</v>
      </c>
      <c r="J712" s="8">
        <f t="shared" si="106"/>
        <v>9.9999999999997868E-3</v>
      </c>
      <c r="K712" s="19">
        <f t="shared" si="107"/>
        <v>3.2385000000000037</v>
      </c>
      <c r="L712" s="19">
        <f t="shared" si="103"/>
        <v>13601700.000000015</v>
      </c>
      <c r="M712" s="21">
        <f t="shared" si="104"/>
        <v>1133580</v>
      </c>
    </row>
    <row r="713" spans="1:13" x14ac:dyDescent="0.2">
      <c r="A713" s="5">
        <v>41211</v>
      </c>
      <c r="C713" s="4">
        <v>2.7570000000000001</v>
      </c>
      <c r="D713" s="4">
        <v>2.641</v>
      </c>
      <c r="E713" s="4">
        <f t="shared" si="99"/>
        <v>0</v>
      </c>
      <c r="F713" s="4">
        <f t="shared" si="105"/>
        <v>4</v>
      </c>
      <c r="G713" s="15">
        <f t="shared" si="100"/>
        <v>0</v>
      </c>
      <c r="H713" s="8">
        <f t="shared" si="101"/>
        <v>5.8000000000000274E-2</v>
      </c>
      <c r="I713" s="8">
        <f t="shared" si="102"/>
        <v>2.7570000000000001</v>
      </c>
      <c r="J713" s="8">
        <f t="shared" si="106"/>
        <v>-9.9999999999988987E-4</v>
      </c>
      <c r="K713" s="19">
        <f t="shared" si="107"/>
        <v>3.2375000000000038</v>
      </c>
      <c r="L713" s="19">
        <f t="shared" si="103"/>
        <v>13597500.000000017</v>
      </c>
      <c r="M713" s="21">
        <f t="shared" si="104"/>
        <v>1157940</v>
      </c>
    </row>
    <row r="714" spans="1:13" x14ac:dyDescent="0.2">
      <c r="A714" s="5">
        <v>41212</v>
      </c>
      <c r="C714" s="4">
        <v>2.7290000000000001</v>
      </c>
      <c r="D714" s="4">
        <v>2.6160000000000001</v>
      </c>
      <c r="E714" s="4">
        <f t="shared" si="99"/>
        <v>0</v>
      </c>
      <c r="F714" s="4">
        <f t="shared" si="105"/>
        <v>5</v>
      </c>
      <c r="G714" s="15">
        <f t="shared" si="100"/>
        <v>0</v>
      </c>
      <c r="H714" s="8">
        <f t="shared" si="101"/>
        <v>-2.8000000000000025E-2</v>
      </c>
      <c r="I714" s="8">
        <f t="shared" si="102"/>
        <v>2.7290000000000001</v>
      </c>
      <c r="J714" s="8">
        <f t="shared" si="106"/>
        <v>-2.4999999999999911E-2</v>
      </c>
      <c r="K714" s="19">
        <f t="shared" si="107"/>
        <v>3.2125000000000039</v>
      </c>
      <c r="L714" s="19">
        <f t="shared" si="103"/>
        <v>13492500.000000017</v>
      </c>
      <c r="M714" s="21">
        <f t="shared" si="104"/>
        <v>1146180.0000000002</v>
      </c>
    </row>
    <row r="715" spans="1:13" x14ac:dyDescent="0.2">
      <c r="A715" s="5">
        <v>41213</v>
      </c>
      <c r="C715" s="4">
        <v>2.762</v>
      </c>
      <c r="D715" s="4">
        <v>2.63</v>
      </c>
      <c r="E715" s="4">
        <f t="shared" si="99"/>
        <v>2</v>
      </c>
      <c r="F715" s="4">
        <f t="shared" si="105"/>
        <v>0</v>
      </c>
      <c r="G715" s="15">
        <f t="shared" si="100"/>
        <v>0</v>
      </c>
      <c r="H715" s="8">
        <f t="shared" si="101"/>
        <v>3.2999999999999918E-2</v>
      </c>
      <c r="I715" s="8">
        <f t="shared" si="102"/>
        <v>2.762</v>
      </c>
      <c r="J715" s="8">
        <f t="shared" si="106"/>
        <v>1.399999999999979E-2</v>
      </c>
      <c r="K715" s="19">
        <f t="shared" si="107"/>
        <v>3.2265000000000037</v>
      </c>
      <c r="L715" s="19">
        <f t="shared" si="103"/>
        <v>13551300.000000015</v>
      </c>
      <c r="M715" s="21">
        <f t="shared" si="104"/>
        <v>1160040</v>
      </c>
    </row>
    <row r="716" spans="1:13" x14ac:dyDescent="0.2">
      <c r="A716" s="5">
        <v>41214</v>
      </c>
      <c r="C716" s="4">
        <v>2.6339999999999999</v>
      </c>
      <c r="D716" s="4">
        <v>2.609</v>
      </c>
      <c r="E716" s="4">
        <f t="shared" si="99"/>
        <v>0</v>
      </c>
      <c r="F716" s="4">
        <f t="shared" si="105"/>
        <v>0</v>
      </c>
      <c r="G716" s="15">
        <f t="shared" si="100"/>
        <v>0</v>
      </c>
      <c r="H716" s="8">
        <f t="shared" si="101"/>
        <v>-0.12800000000000011</v>
      </c>
      <c r="I716" s="8">
        <f t="shared" si="102"/>
        <v>2.6339999999999999</v>
      </c>
      <c r="J716" s="8">
        <f t="shared" si="106"/>
        <v>4.0000000000000036E-3</v>
      </c>
      <c r="K716" s="19">
        <f t="shared" si="107"/>
        <v>3.2305000000000037</v>
      </c>
      <c r="L716" s="19">
        <f t="shared" si="103"/>
        <v>13568100.000000015</v>
      </c>
      <c r="M716" s="21">
        <f t="shared" si="104"/>
        <v>1106280</v>
      </c>
    </row>
    <row r="717" spans="1:13" x14ac:dyDescent="0.2">
      <c r="A717" s="5">
        <v>41215</v>
      </c>
      <c r="C717" s="4">
        <v>2.5739999999999998</v>
      </c>
      <c r="D717" s="4">
        <v>2.5569999999999999</v>
      </c>
      <c r="E717" s="4">
        <f t="shared" si="99"/>
        <v>0</v>
      </c>
      <c r="F717" s="4">
        <f t="shared" si="105"/>
        <v>0</v>
      </c>
      <c r="G717" s="15">
        <f t="shared" si="100"/>
        <v>0</v>
      </c>
      <c r="H717" s="8">
        <f t="shared" si="101"/>
        <v>-6.0000000000000053E-2</v>
      </c>
      <c r="I717" s="8">
        <f t="shared" si="102"/>
        <v>2.5739999999999998</v>
      </c>
      <c r="J717" s="8">
        <f t="shared" si="106"/>
        <v>-6.0000000000000053E-2</v>
      </c>
      <c r="K717" s="19">
        <f t="shared" si="107"/>
        <v>3.1705000000000036</v>
      </c>
      <c r="L717" s="19">
        <f t="shared" si="103"/>
        <v>13316100.000000015</v>
      </c>
      <c r="M717" s="21">
        <f t="shared" si="104"/>
        <v>1081080</v>
      </c>
    </row>
    <row r="718" spans="1:13" x14ac:dyDescent="0.2">
      <c r="A718" s="5">
        <v>41218</v>
      </c>
      <c r="C718" s="4">
        <v>2.62</v>
      </c>
      <c r="D718" s="4">
        <v>2.6</v>
      </c>
      <c r="E718" s="4">
        <f t="shared" si="99"/>
        <v>0</v>
      </c>
      <c r="F718" s="4">
        <f t="shared" si="105"/>
        <v>0</v>
      </c>
      <c r="G718" s="15">
        <f t="shared" si="100"/>
        <v>0</v>
      </c>
      <c r="H718" s="8">
        <f t="shared" si="101"/>
        <v>4.6000000000000263E-2</v>
      </c>
      <c r="I718" s="8">
        <f t="shared" si="102"/>
        <v>2.62</v>
      </c>
      <c r="J718" s="8">
        <f t="shared" si="106"/>
        <v>4.6000000000000263E-2</v>
      </c>
      <c r="K718" s="19">
        <f t="shared" si="107"/>
        <v>3.2165000000000039</v>
      </c>
      <c r="L718" s="19">
        <f t="shared" si="103"/>
        <v>13509300.000000015</v>
      </c>
      <c r="M718" s="21">
        <f t="shared" si="104"/>
        <v>1100400</v>
      </c>
    </row>
    <row r="719" spans="1:13" x14ac:dyDescent="0.2">
      <c r="A719" s="5">
        <v>41219</v>
      </c>
      <c r="C719" s="4">
        <v>2.6989999999999998</v>
      </c>
      <c r="D719" s="4">
        <v>2.681</v>
      </c>
      <c r="E719" s="4">
        <f t="shared" si="99"/>
        <v>0</v>
      </c>
      <c r="F719" s="4">
        <f t="shared" si="105"/>
        <v>0</v>
      </c>
      <c r="G719" s="15">
        <f t="shared" si="100"/>
        <v>0</v>
      </c>
      <c r="H719" s="8">
        <f t="shared" si="101"/>
        <v>7.8999999999999737E-2</v>
      </c>
      <c r="I719" s="8">
        <f t="shared" si="102"/>
        <v>2.6989999999999998</v>
      </c>
      <c r="J719" s="8">
        <f t="shared" si="106"/>
        <v>7.8999999999999737E-2</v>
      </c>
      <c r="K719" s="19">
        <f t="shared" si="107"/>
        <v>3.2955000000000036</v>
      </c>
      <c r="L719" s="19">
        <f t="shared" si="103"/>
        <v>13841100.000000015</v>
      </c>
      <c r="M719" s="21">
        <f t="shared" si="104"/>
        <v>1133580</v>
      </c>
    </row>
    <row r="720" spans="1:13" x14ac:dyDescent="0.2">
      <c r="A720" s="5">
        <v>41220</v>
      </c>
      <c r="C720" s="4">
        <v>2.589</v>
      </c>
      <c r="D720" s="4">
        <v>2.5760000000000001</v>
      </c>
      <c r="E720" s="4">
        <f t="shared" si="99"/>
        <v>0</v>
      </c>
      <c r="F720" s="4">
        <f t="shared" si="105"/>
        <v>0</v>
      </c>
      <c r="G720" s="15">
        <f t="shared" si="100"/>
        <v>0</v>
      </c>
      <c r="H720" s="8">
        <f t="shared" si="101"/>
        <v>-0.10999999999999988</v>
      </c>
      <c r="I720" s="8">
        <f t="shared" si="102"/>
        <v>2.589</v>
      </c>
      <c r="J720" s="8">
        <f t="shared" si="106"/>
        <v>-0.10999999999999988</v>
      </c>
      <c r="K720" s="19">
        <f t="shared" si="107"/>
        <v>3.1855000000000038</v>
      </c>
      <c r="L720" s="19">
        <f t="shared" si="103"/>
        <v>13379100.000000015</v>
      </c>
      <c r="M720" s="21">
        <f t="shared" si="104"/>
        <v>1087380</v>
      </c>
    </row>
    <row r="721" spans="1:13" x14ac:dyDescent="0.2">
      <c r="A721" s="5">
        <v>41221</v>
      </c>
      <c r="C721" s="4">
        <v>2.6070000000000002</v>
      </c>
      <c r="D721" s="4">
        <v>2.5870000000000002</v>
      </c>
      <c r="E721" s="4">
        <f t="shared" si="99"/>
        <v>0</v>
      </c>
      <c r="F721" s="4">
        <f t="shared" si="105"/>
        <v>0</v>
      </c>
      <c r="G721" s="15">
        <f t="shared" si="100"/>
        <v>0</v>
      </c>
      <c r="H721" s="8">
        <f t="shared" si="101"/>
        <v>1.8000000000000238E-2</v>
      </c>
      <c r="I721" s="8">
        <f t="shared" si="102"/>
        <v>2.6070000000000002</v>
      </c>
      <c r="J721" s="8">
        <f t="shared" si="106"/>
        <v>1.8000000000000238E-2</v>
      </c>
      <c r="K721" s="19">
        <f t="shared" si="107"/>
        <v>3.203500000000004</v>
      </c>
      <c r="L721" s="19">
        <f t="shared" si="103"/>
        <v>13454700.000000017</v>
      </c>
      <c r="M721" s="21">
        <f t="shared" si="104"/>
        <v>1094940.0000000002</v>
      </c>
    </row>
    <row r="722" spans="1:13" x14ac:dyDescent="0.2">
      <c r="A722" s="5">
        <v>41222</v>
      </c>
      <c r="C722" s="4">
        <v>2.6989999999999998</v>
      </c>
      <c r="D722" s="4">
        <v>2.6579999999999999</v>
      </c>
      <c r="E722" s="4">
        <f t="shared" si="99"/>
        <v>0</v>
      </c>
      <c r="F722" s="4">
        <f t="shared" si="105"/>
        <v>0</v>
      </c>
      <c r="G722" s="15">
        <f t="shared" si="100"/>
        <v>0</v>
      </c>
      <c r="H722" s="8">
        <f t="shared" si="101"/>
        <v>9.1999999999999638E-2</v>
      </c>
      <c r="I722" s="8">
        <f t="shared" si="102"/>
        <v>2.6989999999999998</v>
      </c>
      <c r="J722" s="8">
        <f t="shared" si="106"/>
        <v>9.1999999999999638E-2</v>
      </c>
      <c r="K722" s="19">
        <f t="shared" si="107"/>
        <v>3.2955000000000036</v>
      </c>
      <c r="L722" s="19">
        <f t="shared" si="103"/>
        <v>13841100.000000015</v>
      </c>
      <c r="M722" s="21">
        <f t="shared" si="104"/>
        <v>1133580</v>
      </c>
    </row>
    <row r="723" spans="1:13" x14ac:dyDescent="0.2">
      <c r="A723" s="5">
        <v>41225</v>
      </c>
      <c r="C723" s="4">
        <v>2.6760000000000002</v>
      </c>
      <c r="D723" s="4">
        <v>2.6389999999999998</v>
      </c>
      <c r="E723" s="4">
        <f t="shared" si="99"/>
        <v>0</v>
      </c>
      <c r="F723" s="4">
        <f t="shared" si="105"/>
        <v>0</v>
      </c>
      <c r="G723" s="15">
        <f t="shared" si="100"/>
        <v>0</v>
      </c>
      <c r="H723" s="8">
        <f t="shared" si="101"/>
        <v>-2.2999999999999687E-2</v>
      </c>
      <c r="I723" s="8">
        <f t="shared" si="102"/>
        <v>2.6760000000000002</v>
      </c>
      <c r="J723" s="8">
        <f t="shared" si="106"/>
        <v>-2.2999999999999687E-2</v>
      </c>
      <c r="K723" s="19">
        <f t="shared" si="107"/>
        <v>3.272500000000004</v>
      </c>
      <c r="L723" s="19">
        <f t="shared" si="103"/>
        <v>13744500.000000017</v>
      </c>
      <c r="M723" s="21">
        <f t="shared" si="104"/>
        <v>1123920</v>
      </c>
    </row>
    <row r="724" spans="1:13" x14ac:dyDescent="0.2">
      <c r="A724" s="5">
        <v>41226</v>
      </c>
      <c r="C724" s="4">
        <v>2.6539999999999999</v>
      </c>
      <c r="D724" s="4">
        <v>2.6259999999999999</v>
      </c>
      <c r="E724" s="4">
        <f t="shared" si="99"/>
        <v>0</v>
      </c>
      <c r="F724" s="4">
        <f t="shared" si="105"/>
        <v>0</v>
      </c>
      <c r="G724" s="15">
        <f t="shared" si="100"/>
        <v>0</v>
      </c>
      <c r="H724" s="8">
        <f t="shared" si="101"/>
        <v>-2.2000000000000242E-2</v>
      </c>
      <c r="I724" s="8">
        <f t="shared" si="102"/>
        <v>2.6539999999999999</v>
      </c>
      <c r="J724" s="8">
        <f t="shared" si="106"/>
        <v>-2.2000000000000242E-2</v>
      </c>
      <c r="K724" s="19">
        <f t="shared" si="107"/>
        <v>3.2505000000000037</v>
      </c>
      <c r="L724" s="19">
        <f t="shared" si="103"/>
        <v>13652100.000000015</v>
      </c>
      <c r="M724" s="21">
        <f t="shared" si="104"/>
        <v>1114680</v>
      </c>
    </row>
    <row r="725" spans="1:13" x14ac:dyDescent="0.2">
      <c r="A725" s="5">
        <v>41227</v>
      </c>
      <c r="C725" s="4">
        <v>2.6789999999999998</v>
      </c>
      <c r="D725" s="4">
        <v>2.6520000000000001</v>
      </c>
      <c r="E725" s="4">
        <f t="shared" si="99"/>
        <v>0</v>
      </c>
      <c r="F725" s="4">
        <f t="shared" si="105"/>
        <v>0</v>
      </c>
      <c r="G725" s="15">
        <f t="shared" si="100"/>
        <v>0</v>
      </c>
      <c r="H725" s="8">
        <f t="shared" si="101"/>
        <v>2.4999999999999911E-2</v>
      </c>
      <c r="I725" s="8">
        <f t="shared" si="102"/>
        <v>2.6789999999999998</v>
      </c>
      <c r="J725" s="8">
        <f t="shared" si="106"/>
        <v>2.4999999999999911E-2</v>
      </c>
      <c r="K725" s="19">
        <f t="shared" si="107"/>
        <v>3.2755000000000036</v>
      </c>
      <c r="L725" s="19">
        <f t="shared" si="103"/>
        <v>13757100.000000015</v>
      </c>
      <c r="M725" s="21">
        <f t="shared" si="104"/>
        <v>1125180</v>
      </c>
    </row>
    <row r="726" spans="1:13" x14ac:dyDescent="0.2">
      <c r="A726" s="5">
        <v>41228</v>
      </c>
      <c r="C726" s="4">
        <v>2.6960000000000002</v>
      </c>
      <c r="D726" s="4">
        <v>2.661</v>
      </c>
      <c r="E726" s="4">
        <f t="shared" si="99"/>
        <v>0</v>
      </c>
      <c r="F726" s="4">
        <f t="shared" si="105"/>
        <v>0</v>
      </c>
      <c r="G726" s="15">
        <f t="shared" si="100"/>
        <v>0</v>
      </c>
      <c r="H726" s="8">
        <f t="shared" si="101"/>
        <v>1.7000000000000348E-2</v>
      </c>
      <c r="I726" s="8">
        <f t="shared" si="102"/>
        <v>2.6960000000000002</v>
      </c>
      <c r="J726" s="8">
        <f t="shared" si="106"/>
        <v>1.7000000000000348E-2</v>
      </c>
      <c r="K726" s="19">
        <f t="shared" si="107"/>
        <v>3.292500000000004</v>
      </c>
      <c r="L726" s="19">
        <f t="shared" si="103"/>
        <v>13828500.000000017</v>
      </c>
      <c r="M726" s="21">
        <f t="shared" si="104"/>
        <v>1132320</v>
      </c>
    </row>
    <row r="727" spans="1:13" x14ac:dyDescent="0.2">
      <c r="A727" s="5">
        <v>41229</v>
      </c>
      <c r="C727" s="4">
        <v>2.71</v>
      </c>
      <c r="D727" s="4">
        <v>2.6819999999999999</v>
      </c>
      <c r="E727" s="4">
        <f t="shared" si="99"/>
        <v>0</v>
      </c>
      <c r="F727" s="4">
        <f t="shared" si="105"/>
        <v>0</v>
      </c>
      <c r="G727" s="15">
        <f t="shared" si="100"/>
        <v>0</v>
      </c>
      <c r="H727" s="8">
        <f t="shared" si="101"/>
        <v>1.399999999999979E-2</v>
      </c>
      <c r="I727" s="8">
        <f t="shared" si="102"/>
        <v>2.71</v>
      </c>
      <c r="J727" s="8">
        <f t="shared" si="106"/>
        <v>1.399999999999979E-2</v>
      </c>
      <c r="K727" s="19">
        <f t="shared" si="107"/>
        <v>3.3065000000000038</v>
      </c>
      <c r="L727" s="19">
        <f t="shared" si="103"/>
        <v>13887300.000000015</v>
      </c>
      <c r="M727" s="21">
        <f t="shared" si="104"/>
        <v>1138200</v>
      </c>
    </row>
    <row r="728" spans="1:13" x14ac:dyDescent="0.2">
      <c r="A728" s="5">
        <v>41232</v>
      </c>
      <c r="C728" s="4">
        <v>2.7549999999999999</v>
      </c>
      <c r="D728" s="4">
        <v>2.7320000000000002</v>
      </c>
      <c r="E728" s="4">
        <f t="shared" si="99"/>
        <v>0</v>
      </c>
      <c r="F728" s="4">
        <f t="shared" si="105"/>
        <v>0</v>
      </c>
      <c r="G728" s="15">
        <f t="shared" si="100"/>
        <v>0</v>
      </c>
      <c r="H728" s="8">
        <f t="shared" si="101"/>
        <v>4.4999999999999929E-2</v>
      </c>
      <c r="I728" s="8">
        <f t="shared" si="102"/>
        <v>2.7549999999999999</v>
      </c>
      <c r="J728" s="8">
        <f t="shared" si="106"/>
        <v>4.4999999999999929E-2</v>
      </c>
      <c r="K728" s="19">
        <f t="shared" si="107"/>
        <v>3.3515000000000037</v>
      </c>
      <c r="L728" s="19">
        <f t="shared" si="103"/>
        <v>14076300.000000015</v>
      </c>
      <c r="M728" s="21">
        <f t="shared" si="104"/>
        <v>1157100</v>
      </c>
    </row>
    <row r="729" spans="1:13" x14ac:dyDescent="0.2">
      <c r="A729" s="5">
        <v>41233</v>
      </c>
      <c r="C729" s="4">
        <v>2.7130000000000001</v>
      </c>
      <c r="D729" s="4">
        <v>2.6880000000000002</v>
      </c>
      <c r="E729" s="4">
        <f t="shared" si="99"/>
        <v>0</v>
      </c>
      <c r="F729" s="4">
        <f t="shared" si="105"/>
        <v>0</v>
      </c>
      <c r="G729" s="15">
        <f t="shared" si="100"/>
        <v>0</v>
      </c>
      <c r="H729" s="8">
        <f t="shared" si="101"/>
        <v>-4.1999999999999815E-2</v>
      </c>
      <c r="I729" s="8">
        <f t="shared" si="102"/>
        <v>2.7130000000000001</v>
      </c>
      <c r="J729" s="8">
        <f t="shared" si="106"/>
        <v>-4.1999999999999815E-2</v>
      </c>
      <c r="K729" s="19">
        <f t="shared" si="107"/>
        <v>3.3095000000000039</v>
      </c>
      <c r="L729" s="19">
        <f t="shared" si="103"/>
        <v>13899900.000000017</v>
      </c>
      <c r="M729" s="21">
        <f t="shared" si="104"/>
        <v>1139460</v>
      </c>
    </row>
    <row r="730" spans="1:13" x14ac:dyDescent="0.2">
      <c r="A730" s="5">
        <v>41234</v>
      </c>
      <c r="C730" s="4">
        <v>2.75</v>
      </c>
      <c r="D730" s="4">
        <v>2.7229999999999999</v>
      </c>
      <c r="E730" s="4">
        <f t="shared" si="99"/>
        <v>0</v>
      </c>
      <c r="F730" s="4">
        <f t="shared" si="105"/>
        <v>0</v>
      </c>
      <c r="G730" s="15">
        <f t="shared" si="100"/>
        <v>0</v>
      </c>
      <c r="H730" s="8">
        <f t="shared" si="101"/>
        <v>3.6999999999999922E-2</v>
      </c>
      <c r="I730" s="8">
        <f t="shared" si="102"/>
        <v>2.75</v>
      </c>
      <c r="J730" s="8">
        <f t="shared" si="106"/>
        <v>3.6999999999999922E-2</v>
      </c>
      <c r="K730" s="19">
        <f t="shared" si="107"/>
        <v>3.3465000000000038</v>
      </c>
      <c r="L730" s="19">
        <f t="shared" si="103"/>
        <v>14055300.000000015</v>
      </c>
      <c r="M730" s="21">
        <f t="shared" si="104"/>
        <v>1155000</v>
      </c>
    </row>
    <row r="731" spans="1:13" x14ac:dyDescent="0.2">
      <c r="A731" s="5">
        <v>41236</v>
      </c>
      <c r="C731" s="4">
        <v>2.7440000000000002</v>
      </c>
      <c r="D731" s="4">
        <v>2.72</v>
      </c>
      <c r="E731" s="4">
        <f t="shared" si="99"/>
        <v>1</v>
      </c>
      <c r="F731" s="4">
        <f t="shared" si="105"/>
        <v>1</v>
      </c>
      <c r="G731" s="15">
        <f t="shared" si="100"/>
        <v>1E-3</v>
      </c>
      <c r="H731" s="8">
        <f t="shared" si="101"/>
        <v>-5.9999999999997833E-3</v>
      </c>
      <c r="I731" s="8">
        <f t="shared" si="102"/>
        <v>2.7430000000000003</v>
      </c>
      <c r="J731" s="8">
        <f t="shared" si="106"/>
        <v>-5.9999999999997833E-3</v>
      </c>
      <c r="K731" s="19">
        <f t="shared" si="107"/>
        <v>3.3395000000000041</v>
      </c>
      <c r="L731" s="19">
        <f t="shared" si="103"/>
        <v>14025900.000000017</v>
      </c>
      <c r="M731" s="21">
        <f t="shared" si="104"/>
        <v>1152060</v>
      </c>
    </row>
    <row r="732" spans="1:13" x14ac:dyDescent="0.2">
      <c r="A732" s="5">
        <v>41239</v>
      </c>
      <c r="C732" s="4">
        <v>2.726</v>
      </c>
      <c r="D732" s="4">
        <v>2.7040000000000002</v>
      </c>
      <c r="E732" s="4">
        <f t="shared" si="99"/>
        <v>0</v>
      </c>
      <c r="F732" s="4">
        <f t="shared" si="105"/>
        <v>2</v>
      </c>
      <c r="G732" s="15">
        <f t="shared" si="100"/>
        <v>0</v>
      </c>
      <c r="H732" s="8">
        <f t="shared" si="101"/>
        <v>-1.8000000000000238E-2</v>
      </c>
      <c r="I732" s="8">
        <f t="shared" si="102"/>
        <v>2.726</v>
      </c>
      <c r="J732" s="8">
        <f t="shared" si="106"/>
        <v>-1.6000000000000014E-2</v>
      </c>
      <c r="K732" s="19">
        <f t="shared" si="107"/>
        <v>3.3235000000000041</v>
      </c>
      <c r="L732" s="19">
        <f t="shared" si="103"/>
        <v>13958700.000000017</v>
      </c>
      <c r="M732" s="21">
        <f t="shared" si="104"/>
        <v>1144920</v>
      </c>
    </row>
    <row r="733" spans="1:13" x14ac:dyDescent="0.2">
      <c r="A733" s="5">
        <v>41240</v>
      </c>
      <c r="C733" s="4">
        <v>2.7320000000000002</v>
      </c>
      <c r="D733" s="4">
        <v>2.6960000000000002</v>
      </c>
      <c r="E733" s="4">
        <f t="shared" si="99"/>
        <v>0</v>
      </c>
      <c r="F733" s="4">
        <f t="shared" si="105"/>
        <v>3</v>
      </c>
      <c r="G733" s="15">
        <f t="shared" si="100"/>
        <v>0</v>
      </c>
      <c r="H733" s="8">
        <f t="shared" si="101"/>
        <v>6.0000000000002274E-3</v>
      </c>
      <c r="I733" s="8">
        <f t="shared" si="102"/>
        <v>2.7320000000000002</v>
      </c>
      <c r="J733" s="8">
        <f t="shared" si="106"/>
        <v>-8.0000000000000071E-3</v>
      </c>
      <c r="K733" s="19">
        <f t="shared" si="107"/>
        <v>3.3155000000000041</v>
      </c>
      <c r="L733" s="19">
        <f t="shared" si="103"/>
        <v>13925100.000000017</v>
      </c>
      <c r="M733" s="21">
        <f t="shared" si="104"/>
        <v>1147440.0000000002</v>
      </c>
    </row>
    <row r="734" spans="1:13" x14ac:dyDescent="0.2">
      <c r="A734" s="5">
        <v>41241</v>
      </c>
      <c r="C734" s="4">
        <v>2.734</v>
      </c>
      <c r="D734" s="4">
        <v>2.6880000000000002</v>
      </c>
      <c r="E734" s="4">
        <f t="shared" si="99"/>
        <v>0</v>
      </c>
      <c r="F734" s="4">
        <f t="shared" si="105"/>
        <v>4</v>
      </c>
      <c r="G734" s="15">
        <f t="shared" si="100"/>
        <v>0</v>
      </c>
      <c r="H734" s="8">
        <f t="shared" si="101"/>
        <v>1.9999999999997797E-3</v>
      </c>
      <c r="I734" s="8">
        <f t="shared" si="102"/>
        <v>2.734</v>
      </c>
      <c r="J734" s="8">
        <f t="shared" si="106"/>
        <v>-8.0000000000000071E-3</v>
      </c>
      <c r="K734" s="19">
        <f t="shared" si="107"/>
        <v>3.3075000000000041</v>
      </c>
      <c r="L734" s="19">
        <f t="shared" si="103"/>
        <v>13891500.000000017</v>
      </c>
      <c r="M734" s="21">
        <f t="shared" si="104"/>
        <v>1148280</v>
      </c>
    </row>
    <row r="735" spans="1:13" x14ac:dyDescent="0.2">
      <c r="A735" s="5">
        <v>41242</v>
      </c>
      <c r="C735" s="4">
        <v>2.7869999999999999</v>
      </c>
      <c r="D735" s="4">
        <v>2.7330000000000001</v>
      </c>
      <c r="E735" s="4">
        <f t="shared" si="99"/>
        <v>0</v>
      </c>
      <c r="F735" s="4">
        <f t="shared" si="105"/>
        <v>5</v>
      </c>
      <c r="G735" s="15">
        <f t="shared" si="100"/>
        <v>0</v>
      </c>
      <c r="H735" s="8">
        <f t="shared" si="101"/>
        <v>5.2999999999999936E-2</v>
      </c>
      <c r="I735" s="8">
        <f t="shared" si="102"/>
        <v>2.7869999999999999</v>
      </c>
      <c r="J735" s="8">
        <f t="shared" si="106"/>
        <v>4.4999999999999929E-2</v>
      </c>
      <c r="K735" s="19">
        <f t="shared" si="107"/>
        <v>3.352500000000004</v>
      </c>
      <c r="L735" s="19">
        <f t="shared" si="103"/>
        <v>14080500.000000017</v>
      </c>
      <c r="M735" s="21">
        <f t="shared" si="104"/>
        <v>1170540</v>
      </c>
    </row>
    <row r="736" spans="1:13" x14ac:dyDescent="0.2">
      <c r="A736" s="5">
        <v>41243</v>
      </c>
      <c r="C736" s="4">
        <v>2.7610000000000001</v>
      </c>
      <c r="D736" s="4">
        <v>2.73</v>
      </c>
      <c r="E736" s="4">
        <f t="shared" si="99"/>
        <v>2</v>
      </c>
      <c r="F736" s="4">
        <f t="shared" si="105"/>
        <v>0</v>
      </c>
      <c r="G736" s="15">
        <f t="shared" si="100"/>
        <v>0</v>
      </c>
      <c r="H736" s="8">
        <f t="shared" si="101"/>
        <v>-2.5999999999999801E-2</v>
      </c>
      <c r="I736" s="8">
        <f t="shared" si="102"/>
        <v>2.7610000000000001</v>
      </c>
      <c r="J736" s="8">
        <f t="shared" si="106"/>
        <v>-3.0000000000001137E-3</v>
      </c>
      <c r="K736" s="19">
        <f t="shared" si="107"/>
        <v>3.3495000000000039</v>
      </c>
      <c r="L736" s="19">
        <f t="shared" si="103"/>
        <v>14067900.000000017</v>
      </c>
      <c r="M736" s="21">
        <f t="shared" si="104"/>
        <v>1159620</v>
      </c>
    </row>
    <row r="737" spans="1:13" x14ac:dyDescent="0.2">
      <c r="A737" s="5">
        <v>41246</v>
      </c>
      <c r="C737" s="4">
        <v>2.7269999999999999</v>
      </c>
      <c r="D737" s="4">
        <v>2.7250000000000001</v>
      </c>
      <c r="E737" s="4">
        <f t="shared" si="99"/>
        <v>0</v>
      </c>
      <c r="F737" s="4">
        <f t="shared" si="105"/>
        <v>0</v>
      </c>
      <c r="G737" s="15">
        <f t="shared" si="100"/>
        <v>0</v>
      </c>
      <c r="H737" s="8">
        <f t="shared" si="101"/>
        <v>-3.4000000000000252E-2</v>
      </c>
      <c r="I737" s="8">
        <f t="shared" si="102"/>
        <v>2.7269999999999999</v>
      </c>
      <c r="J737" s="8">
        <f t="shared" si="106"/>
        <v>-3.0000000000001137E-3</v>
      </c>
      <c r="K737" s="19">
        <f t="shared" si="107"/>
        <v>3.3465000000000038</v>
      </c>
      <c r="L737" s="19">
        <f t="shared" si="103"/>
        <v>14055300.000000015</v>
      </c>
      <c r="M737" s="21">
        <f t="shared" si="104"/>
        <v>1145340</v>
      </c>
    </row>
    <row r="738" spans="1:13" x14ac:dyDescent="0.2">
      <c r="A738" s="5">
        <v>41247</v>
      </c>
      <c r="C738" s="4">
        <v>2.6890000000000001</v>
      </c>
      <c r="D738" s="4">
        <v>2.6909999999999998</v>
      </c>
      <c r="E738" s="4">
        <f t="shared" si="99"/>
        <v>0</v>
      </c>
      <c r="F738" s="4">
        <f t="shared" si="105"/>
        <v>0</v>
      </c>
      <c r="G738" s="15">
        <f t="shared" si="100"/>
        <v>0</v>
      </c>
      <c r="H738" s="8">
        <f t="shared" si="101"/>
        <v>-3.7999999999999812E-2</v>
      </c>
      <c r="I738" s="8">
        <f t="shared" si="102"/>
        <v>2.6890000000000001</v>
      </c>
      <c r="J738" s="8">
        <f t="shared" si="106"/>
        <v>-3.7999999999999812E-2</v>
      </c>
      <c r="K738" s="19">
        <f t="shared" si="107"/>
        <v>3.308500000000004</v>
      </c>
      <c r="L738" s="19">
        <f t="shared" si="103"/>
        <v>13895700.000000017</v>
      </c>
      <c r="M738" s="21">
        <f t="shared" si="104"/>
        <v>1129380</v>
      </c>
    </row>
    <row r="739" spans="1:13" x14ac:dyDescent="0.2">
      <c r="A739" s="5">
        <v>41248</v>
      </c>
      <c r="C739" s="4">
        <v>2.6379999999999999</v>
      </c>
      <c r="D739" s="4">
        <v>2.6440000000000001</v>
      </c>
      <c r="E739" s="4">
        <f t="shared" si="99"/>
        <v>0</v>
      </c>
      <c r="F739" s="4">
        <f t="shared" si="105"/>
        <v>0</v>
      </c>
      <c r="G739" s="15">
        <f t="shared" si="100"/>
        <v>0</v>
      </c>
      <c r="H739" s="8">
        <f t="shared" si="101"/>
        <v>-5.1000000000000156E-2</v>
      </c>
      <c r="I739" s="8">
        <f t="shared" si="102"/>
        <v>2.6379999999999999</v>
      </c>
      <c r="J739" s="8">
        <f t="shared" si="106"/>
        <v>-5.1000000000000156E-2</v>
      </c>
      <c r="K739" s="19">
        <f t="shared" si="107"/>
        <v>3.2575000000000038</v>
      </c>
      <c r="L739" s="19">
        <f t="shared" si="103"/>
        <v>13681500.000000017</v>
      </c>
      <c r="M739" s="21">
        <f t="shared" si="104"/>
        <v>1107960</v>
      </c>
    </row>
    <row r="740" spans="1:13" x14ac:dyDescent="0.2">
      <c r="A740" s="5">
        <v>41249</v>
      </c>
      <c r="C740" s="4">
        <v>2.597</v>
      </c>
      <c r="D740" s="4">
        <v>2.6040000000000001</v>
      </c>
      <c r="E740" s="4">
        <f t="shared" si="99"/>
        <v>0</v>
      </c>
      <c r="F740" s="4">
        <f t="shared" si="105"/>
        <v>0</v>
      </c>
      <c r="G740" s="15">
        <f t="shared" si="100"/>
        <v>0</v>
      </c>
      <c r="H740" s="8">
        <f t="shared" si="101"/>
        <v>-4.0999999999999925E-2</v>
      </c>
      <c r="I740" s="8">
        <f t="shared" si="102"/>
        <v>2.597</v>
      </c>
      <c r="J740" s="8">
        <f t="shared" si="106"/>
        <v>-4.0999999999999925E-2</v>
      </c>
      <c r="K740" s="19">
        <f t="shared" si="107"/>
        <v>3.2165000000000039</v>
      </c>
      <c r="L740" s="19">
        <f t="shared" si="103"/>
        <v>13509300.000000015</v>
      </c>
      <c r="M740" s="21">
        <f t="shared" si="104"/>
        <v>1090740</v>
      </c>
    </row>
    <row r="741" spans="1:13" x14ac:dyDescent="0.2">
      <c r="A741" s="5">
        <v>41250</v>
      </c>
      <c r="C741" s="4">
        <v>2.597</v>
      </c>
      <c r="D741" s="4">
        <v>2.605</v>
      </c>
      <c r="E741" s="4">
        <f t="shared" si="99"/>
        <v>0</v>
      </c>
      <c r="F741" s="4">
        <f t="shared" si="105"/>
        <v>0</v>
      </c>
      <c r="G741" s="15">
        <f t="shared" si="100"/>
        <v>0</v>
      </c>
      <c r="H741" s="8">
        <f t="shared" si="101"/>
        <v>0</v>
      </c>
      <c r="I741" s="8">
        <f t="shared" si="102"/>
        <v>2.597</v>
      </c>
      <c r="J741" s="8">
        <f t="shared" si="106"/>
        <v>0</v>
      </c>
      <c r="K741" s="19">
        <f t="shared" si="107"/>
        <v>3.2165000000000039</v>
      </c>
      <c r="L741" s="19">
        <f t="shared" si="103"/>
        <v>13509300.000000015</v>
      </c>
      <c r="M741" s="21">
        <f t="shared" si="104"/>
        <v>1090740</v>
      </c>
    </row>
    <row r="742" spans="1:13" x14ac:dyDescent="0.2">
      <c r="A742" s="5">
        <v>41253</v>
      </c>
      <c r="C742" s="4">
        <v>2.5979999999999999</v>
      </c>
      <c r="D742" s="4">
        <v>2.6070000000000002</v>
      </c>
      <c r="E742" s="4">
        <f t="shared" si="99"/>
        <v>0</v>
      </c>
      <c r="F742" s="4">
        <f t="shared" si="105"/>
        <v>0</v>
      </c>
      <c r="G742" s="15">
        <f t="shared" si="100"/>
        <v>0</v>
      </c>
      <c r="H742" s="8">
        <f t="shared" si="101"/>
        <v>9.9999999999988987E-4</v>
      </c>
      <c r="I742" s="8">
        <f t="shared" si="102"/>
        <v>2.5979999999999999</v>
      </c>
      <c r="J742" s="8">
        <f t="shared" si="106"/>
        <v>9.9999999999988987E-4</v>
      </c>
      <c r="K742" s="19">
        <f t="shared" si="107"/>
        <v>3.2175000000000038</v>
      </c>
      <c r="L742" s="19">
        <f t="shared" si="103"/>
        <v>13513500.000000017</v>
      </c>
      <c r="M742" s="21">
        <f t="shared" si="104"/>
        <v>1091160</v>
      </c>
    </row>
    <row r="743" spans="1:13" x14ac:dyDescent="0.2">
      <c r="A743" s="5">
        <v>41254</v>
      </c>
      <c r="C743" s="4">
        <v>2.6110000000000002</v>
      </c>
      <c r="D743" s="4">
        <v>2.621</v>
      </c>
      <c r="E743" s="4">
        <f t="shared" si="99"/>
        <v>0</v>
      </c>
      <c r="F743" s="4">
        <f t="shared" si="105"/>
        <v>0</v>
      </c>
      <c r="G743" s="15">
        <f t="shared" si="100"/>
        <v>0</v>
      </c>
      <c r="H743" s="8">
        <f t="shared" si="101"/>
        <v>1.3000000000000345E-2</v>
      </c>
      <c r="I743" s="8">
        <f t="shared" si="102"/>
        <v>2.6110000000000002</v>
      </c>
      <c r="J743" s="8">
        <f t="shared" si="106"/>
        <v>1.3000000000000345E-2</v>
      </c>
      <c r="K743" s="19">
        <f t="shared" si="107"/>
        <v>3.2305000000000041</v>
      </c>
      <c r="L743" s="19">
        <f t="shared" si="103"/>
        <v>13568100.000000017</v>
      </c>
      <c r="M743" s="21">
        <f t="shared" si="104"/>
        <v>1096620</v>
      </c>
    </row>
    <row r="744" spans="1:13" x14ac:dyDescent="0.2">
      <c r="A744" s="5">
        <v>41255</v>
      </c>
      <c r="C744" s="4">
        <v>2.6469999999999998</v>
      </c>
      <c r="D744" s="4">
        <v>2.6539999999999999</v>
      </c>
      <c r="E744" s="4">
        <f t="shared" si="99"/>
        <v>0</v>
      </c>
      <c r="F744" s="4">
        <f t="shared" si="105"/>
        <v>0</v>
      </c>
      <c r="G744" s="15">
        <f t="shared" si="100"/>
        <v>0</v>
      </c>
      <c r="H744" s="8">
        <f t="shared" si="101"/>
        <v>3.5999999999999588E-2</v>
      </c>
      <c r="I744" s="8">
        <f t="shared" si="102"/>
        <v>2.6469999999999998</v>
      </c>
      <c r="J744" s="8">
        <f t="shared" si="106"/>
        <v>3.5999999999999588E-2</v>
      </c>
      <c r="K744" s="19">
        <f t="shared" si="107"/>
        <v>3.2665000000000037</v>
      </c>
      <c r="L744" s="19">
        <f t="shared" si="103"/>
        <v>13719300.000000015</v>
      </c>
      <c r="M744" s="21">
        <f t="shared" si="104"/>
        <v>1111740</v>
      </c>
    </row>
    <row r="745" spans="1:13" x14ac:dyDescent="0.2">
      <c r="A745" s="5">
        <v>41256</v>
      </c>
      <c r="C745" s="4">
        <v>2.6019999999999999</v>
      </c>
      <c r="D745" s="4">
        <v>2.609</v>
      </c>
      <c r="E745" s="4">
        <f t="shared" si="99"/>
        <v>0</v>
      </c>
      <c r="F745" s="4">
        <f t="shared" si="105"/>
        <v>0</v>
      </c>
      <c r="G745" s="15">
        <f t="shared" si="100"/>
        <v>0</v>
      </c>
      <c r="H745" s="8">
        <f t="shared" si="101"/>
        <v>-4.4999999999999929E-2</v>
      </c>
      <c r="I745" s="8">
        <f t="shared" si="102"/>
        <v>2.6019999999999999</v>
      </c>
      <c r="J745" s="8">
        <f t="shared" si="106"/>
        <v>-4.4999999999999929E-2</v>
      </c>
      <c r="K745" s="19">
        <f t="shared" si="107"/>
        <v>3.2215000000000038</v>
      </c>
      <c r="L745" s="19">
        <f t="shared" si="103"/>
        <v>13530300.000000015</v>
      </c>
      <c r="M745" s="21">
        <f t="shared" si="104"/>
        <v>1092840</v>
      </c>
    </row>
    <row r="746" spans="1:13" x14ac:dyDescent="0.2">
      <c r="A746" s="5">
        <v>41257</v>
      </c>
      <c r="C746" s="4">
        <v>2.6619999999999999</v>
      </c>
      <c r="D746" s="4">
        <v>2.661</v>
      </c>
      <c r="E746" s="4">
        <f t="shared" si="99"/>
        <v>0</v>
      </c>
      <c r="F746" s="4">
        <f t="shared" si="105"/>
        <v>0</v>
      </c>
      <c r="G746" s="15">
        <f t="shared" si="100"/>
        <v>0</v>
      </c>
      <c r="H746" s="8">
        <f t="shared" si="101"/>
        <v>6.0000000000000053E-2</v>
      </c>
      <c r="I746" s="8">
        <f t="shared" si="102"/>
        <v>2.6619999999999999</v>
      </c>
      <c r="J746" s="8">
        <f t="shared" si="106"/>
        <v>6.0000000000000053E-2</v>
      </c>
      <c r="K746" s="19">
        <f t="shared" si="107"/>
        <v>3.2815000000000039</v>
      </c>
      <c r="L746" s="19">
        <f t="shared" si="103"/>
        <v>13782300.000000015</v>
      </c>
      <c r="M746" s="21">
        <f t="shared" si="104"/>
        <v>1118040</v>
      </c>
    </row>
    <row r="747" spans="1:13" x14ac:dyDescent="0.2">
      <c r="A747" s="5">
        <v>41260</v>
      </c>
      <c r="C747" s="4">
        <v>2.6549999999999998</v>
      </c>
      <c r="D747" s="4">
        <v>2.65</v>
      </c>
      <c r="E747" s="4">
        <f t="shared" si="99"/>
        <v>0</v>
      </c>
      <c r="F747" s="4">
        <f t="shared" si="105"/>
        <v>0</v>
      </c>
      <c r="G747" s="15">
        <f t="shared" si="100"/>
        <v>0</v>
      </c>
      <c r="H747" s="8">
        <f t="shared" si="101"/>
        <v>-7.0000000000001172E-3</v>
      </c>
      <c r="I747" s="8">
        <f t="shared" si="102"/>
        <v>2.6549999999999998</v>
      </c>
      <c r="J747" s="8">
        <f t="shared" si="106"/>
        <v>-7.0000000000001172E-3</v>
      </c>
      <c r="K747" s="19">
        <f t="shared" si="107"/>
        <v>3.2745000000000037</v>
      </c>
      <c r="L747" s="19">
        <f t="shared" si="103"/>
        <v>13752900.000000017</v>
      </c>
      <c r="M747" s="21">
        <f t="shared" si="104"/>
        <v>1115100</v>
      </c>
    </row>
    <row r="748" spans="1:13" x14ac:dyDescent="0.2">
      <c r="A748" s="5">
        <v>41261</v>
      </c>
      <c r="C748" s="4">
        <v>2.6909999999999998</v>
      </c>
      <c r="D748" s="4">
        <v>2.6840000000000002</v>
      </c>
      <c r="E748" s="4">
        <f t="shared" si="99"/>
        <v>0</v>
      </c>
      <c r="F748" s="4">
        <f t="shared" si="105"/>
        <v>0</v>
      </c>
      <c r="G748" s="15">
        <f t="shared" si="100"/>
        <v>0</v>
      </c>
      <c r="H748" s="8">
        <f t="shared" si="101"/>
        <v>3.6000000000000032E-2</v>
      </c>
      <c r="I748" s="8">
        <f t="shared" si="102"/>
        <v>2.6909999999999998</v>
      </c>
      <c r="J748" s="8">
        <f t="shared" si="106"/>
        <v>3.6000000000000032E-2</v>
      </c>
      <c r="K748" s="19">
        <f t="shared" si="107"/>
        <v>3.3105000000000038</v>
      </c>
      <c r="L748" s="19">
        <f t="shared" si="103"/>
        <v>13904100.000000015</v>
      </c>
      <c r="M748" s="21">
        <f t="shared" si="104"/>
        <v>1130219.9999999998</v>
      </c>
    </row>
    <row r="749" spans="1:13" x14ac:dyDescent="0.2">
      <c r="A749" s="5">
        <v>41262</v>
      </c>
      <c r="C749" s="4">
        <v>2.7429999999999999</v>
      </c>
      <c r="D749" s="4">
        <v>2.734</v>
      </c>
      <c r="E749" s="4">
        <f t="shared" si="99"/>
        <v>0</v>
      </c>
      <c r="F749" s="4">
        <f t="shared" si="105"/>
        <v>0</v>
      </c>
      <c r="G749" s="15">
        <f t="shared" si="100"/>
        <v>0</v>
      </c>
      <c r="H749" s="8">
        <f t="shared" si="101"/>
        <v>5.2000000000000046E-2</v>
      </c>
      <c r="I749" s="8">
        <f t="shared" si="102"/>
        <v>2.7429999999999999</v>
      </c>
      <c r="J749" s="8">
        <f t="shared" si="106"/>
        <v>5.2000000000000046E-2</v>
      </c>
      <c r="K749" s="19">
        <f t="shared" si="107"/>
        <v>3.3625000000000038</v>
      </c>
      <c r="L749" s="19">
        <f t="shared" si="103"/>
        <v>14122500.000000017</v>
      </c>
      <c r="M749" s="21">
        <f t="shared" si="104"/>
        <v>1152060</v>
      </c>
    </row>
    <row r="750" spans="1:13" x14ac:dyDescent="0.2">
      <c r="A750" s="5">
        <v>41263</v>
      </c>
      <c r="C750" s="4">
        <v>2.754</v>
      </c>
      <c r="D750" s="4">
        <v>2.74</v>
      </c>
      <c r="E750" s="4">
        <f t="shared" si="99"/>
        <v>0</v>
      </c>
      <c r="F750" s="4">
        <f t="shared" si="105"/>
        <v>0</v>
      </c>
      <c r="G750" s="15">
        <f t="shared" si="100"/>
        <v>0</v>
      </c>
      <c r="H750" s="8">
        <f t="shared" si="101"/>
        <v>1.1000000000000121E-2</v>
      </c>
      <c r="I750" s="8">
        <f t="shared" si="102"/>
        <v>2.754</v>
      </c>
      <c r="J750" s="8">
        <f t="shared" si="106"/>
        <v>1.1000000000000121E-2</v>
      </c>
      <c r="K750" s="19">
        <f t="shared" si="107"/>
        <v>3.3735000000000039</v>
      </c>
      <c r="L750" s="19">
        <f t="shared" si="103"/>
        <v>14168700.000000017</v>
      </c>
      <c r="M750" s="21">
        <f t="shared" si="104"/>
        <v>1156680</v>
      </c>
    </row>
    <row r="751" spans="1:13" x14ac:dyDescent="0.2">
      <c r="A751" s="5">
        <v>41264</v>
      </c>
      <c r="C751" s="4">
        <v>2.7349999999999999</v>
      </c>
      <c r="D751" s="4">
        <v>2.7160000000000002</v>
      </c>
      <c r="E751" s="4">
        <f t="shared" si="99"/>
        <v>1</v>
      </c>
      <c r="F751" s="4">
        <f t="shared" si="105"/>
        <v>1</v>
      </c>
      <c r="G751" s="15">
        <f t="shared" si="100"/>
        <v>1E-3</v>
      </c>
      <c r="H751" s="8">
        <f t="shared" si="101"/>
        <v>-1.9000000000000128E-2</v>
      </c>
      <c r="I751" s="8">
        <f t="shared" si="102"/>
        <v>2.734</v>
      </c>
      <c r="J751" s="8">
        <f t="shared" si="106"/>
        <v>-1.9000000000000128E-2</v>
      </c>
      <c r="K751" s="19">
        <f t="shared" si="107"/>
        <v>3.3535000000000039</v>
      </c>
      <c r="L751" s="19">
        <f t="shared" si="103"/>
        <v>14084700.000000015</v>
      </c>
      <c r="M751" s="21">
        <f t="shared" si="104"/>
        <v>1148280</v>
      </c>
    </row>
    <row r="752" spans="1:13" x14ac:dyDescent="0.2">
      <c r="A752" s="5">
        <v>41267</v>
      </c>
      <c r="C752" s="4">
        <v>2.7509999999999999</v>
      </c>
      <c r="D752" s="4">
        <v>2.726</v>
      </c>
      <c r="E752" s="4">
        <f t="shared" si="99"/>
        <v>0</v>
      </c>
      <c r="F752" s="4">
        <f t="shared" si="105"/>
        <v>2</v>
      </c>
      <c r="G752" s="15">
        <f t="shared" si="100"/>
        <v>0</v>
      </c>
      <c r="H752" s="8">
        <f t="shared" si="101"/>
        <v>1.6000000000000014E-2</v>
      </c>
      <c r="I752" s="8">
        <f t="shared" si="102"/>
        <v>2.7509999999999999</v>
      </c>
      <c r="J752" s="8">
        <f t="shared" si="106"/>
        <v>9.9999999999997868E-3</v>
      </c>
      <c r="K752" s="19">
        <f t="shared" si="107"/>
        <v>3.3635000000000037</v>
      </c>
      <c r="L752" s="19">
        <f t="shared" si="103"/>
        <v>14126700.000000015</v>
      </c>
      <c r="M752" s="21">
        <f t="shared" si="104"/>
        <v>1155419.9999999998</v>
      </c>
    </row>
    <row r="753" spans="1:13" x14ac:dyDescent="0.2">
      <c r="A753" s="5">
        <v>41269</v>
      </c>
      <c r="C753" s="4">
        <v>2.8159999999999998</v>
      </c>
      <c r="D753" s="4">
        <v>2.7890000000000001</v>
      </c>
      <c r="E753" s="4">
        <f t="shared" si="99"/>
        <v>0</v>
      </c>
      <c r="F753" s="4">
        <f t="shared" si="105"/>
        <v>3</v>
      </c>
      <c r="G753" s="15">
        <f t="shared" si="100"/>
        <v>0</v>
      </c>
      <c r="H753" s="8">
        <f t="shared" si="101"/>
        <v>6.4999999999999947E-2</v>
      </c>
      <c r="I753" s="8">
        <f t="shared" si="102"/>
        <v>2.8159999999999998</v>
      </c>
      <c r="J753" s="8">
        <f t="shared" si="106"/>
        <v>6.3000000000000167E-2</v>
      </c>
      <c r="K753" s="19">
        <f t="shared" si="107"/>
        <v>3.4265000000000039</v>
      </c>
      <c r="L753" s="19">
        <f t="shared" si="103"/>
        <v>14391300.000000015</v>
      </c>
      <c r="M753" s="21">
        <f t="shared" si="104"/>
        <v>1182719.9999999998</v>
      </c>
    </row>
    <row r="754" spans="1:13" x14ac:dyDescent="0.2">
      <c r="A754" s="5">
        <v>41270</v>
      </c>
      <c r="C754" s="4">
        <v>2.8210000000000002</v>
      </c>
      <c r="D754" s="4">
        <v>2.7890000000000001</v>
      </c>
      <c r="E754" s="4">
        <f t="shared" si="99"/>
        <v>0</v>
      </c>
      <c r="F754" s="4">
        <f t="shared" si="105"/>
        <v>4</v>
      </c>
      <c r="G754" s="15">
        <f t="shared" si="100"/>
        <v>0</v>
      </c>
      <c r="H754" s="8">
        <f t="shared" si="101"/>
        <v>5.0000000000003375E-3</v>
      </c>
      <c r="I754" s="8">
        <f t="shared" si="102"/>
        <v>2.8210000000000002</v>
      </c>
      <c r="J754" s="8">
        <f t="shared" si="106"/>
        <v>0</v>
      </c>
      <c r="K754" s="19">
        <f t="shared" si="107"/>
        <v>3.4265000000000039</v>
      </c>
      <c r="L754" s="19">
        <f t="shared" si="103"/>
        <v>14391300.000000015</v>
      </c>
      <c r="M754" s="21">
        <f t="shared" si="104"/>
        <v>1184820</v>
      </c>
    </row>
    <row r="755" spans="1:13" x14ac:dyDescent="0.2">
      <c r="A755" s="5">
        <v>41271</v>
      </c>
      <c r="C755" s="4">
        <v>2.8</v>
      </c>
      <c r="D755" s="4">
        <v>2.7589999999999999</v>
      </c>
      <c r="E755" s="4">
        <f t="shared" si="99"/>
        <v>0</v>
      </c>
      <c r="F755" s="4">
        <f t="shared" si="105"/>
        <v>5</v>
      </c>
      <c r="G755" s="15">
        <f t="shared" si="100"/>
        <v>0</v>
      </c>
      <c r="H755" s="8">
        <f t="shared" si="101"/>
        <v>-2.1000000000000352E-2</v>
      </c>
      <c r="I755" s="8">
        <f t="shared" si="102"/>
        <v>2.8</v>
      </c>
      <c r="J755" s="8">
        <f t="shared" si="106"/>
        <v>-3.0000000000000249E-2</v>
      </c>
      <c r="K755" s="19">
        <f t="shared" si="107"/>
        <v>3.3965000000000036</v>
      </c>
      <c r="L755" s="19">
        <f t="shared" si="103"/>
        <v>14265300.000000015</v>
      </c>
      <c r="M755" s="21">
        <f t="shared" si="104"/>
        <v>1176000</v>
      </c>
    </row>
    <row r="756" spans="1:13" x14ac:dyDescent="0.2">
      <c r="A756" s="5">
        <v>41274</v>
      </c>
      <c r="C756" s="4">
        <v>2.8119999999999998</v>
      </c>
      <c r="D756" s="4">
        <v>2.762</v>
      </c>
      <c r="E756" s="4">
        <f t="shared" si="99"/>
        <v>2</v>
      </c>
      <c r="F756" s="4">
        <f t="shared" si="105"/>
        <v>0</v>
      </c>
      <c r="G756" s="15">
        <f t="shared" si="100"/>
        <v>0</v>
      </c>
      <c r="H756" s="8">
        <f t="shared" si="101"/>
        <v>1.2000000000000011E-2</v>
      </c>
      <c r="I756" s="8">
        <f t="shared" si="102"/>
        <v>2.8119999999999998</v>
      </c>
      <c r="J756" s="8">
        <f t="shared" si="106"/>
        <v>3.0000000000001137E-3</v>
      </c>
      <c r="K756" s="19">
        <f t="shared" si="107"/>
        <v>3.3995000000000037</v>
      </c>
      <c r="L756" s="19">
        <f t="shared" si="103"/>
        <v>14277900.000000017</v>
      </c>
      <c r="M756" s="21">
        <f t="shared" si="104"/>
        <v>1181040</v>
      </c>
    </row>
    <row r="757" spans="1:13" x14ac:dyDescent="0.2">
      <c r="A757" s="5">
        <v>41276</v>
      </c>
      <c r="C757" s="4">
        <v>2.7949999999999999</v>
      </c>
      <c r="D757" s="4">
        <v>2.79</v>
      </c>
      <c r="E757" s="4">
        <f t="shared" si="99"/>
        <v>0</v>
      </c>
      <c r="F757" s="4">
        <f t="shared" si="105"/>
        <v>0</v>
      </c>
      <c r="G757" s="15">
        <f t="shared" si="100"/>
        <v>0</v>
      </c>
      <c r="H757" s="8">
        <f t="shared" si="101"/>
        <v>-1.6999999999999904E-2</v>
      </c>
      <c r="I757" s="8">
        <f t="shared" si="102"/>
        <v>2.7949999999999999</v>
      </c>
      <c r="J757" s="8">
        <f t="shared" si="106"/>
        <v>3.2999999999999918E-2</v>
      </c>
      <c r="K757" s="19">
        <f t="shared" si="107"/>
        <v>3.4325000000000037</v>
      </c>
      <c r="L757" s="19">
        <f t="shared" si="103"/>
        <v>14416500.000000015</v>
      </c>
      <c r="M757" s="21">
        <f t="shared" si="104"/>
        <v>1173900</v>
      </c>
    </row>
    <row r="758" spans="1:13" x14ac:dyDescent="0.2">
      <c r="A758" s="5">
        <v>41277</v>
      </c>
      <c r="C758" s="4">
        <v>2.798</v>
      </c>
      <c r="D758" s="4">
        <v>2.794</v>
      </c>
      <c r="E758" s="4">
        <f t="shared" si="99"/>
        <v>0</v>
      </c>
      <c r="F758" s="4">
        <f t="shared" si="105"/>
        <v>0</v>
      </c>
      <c r="G758" s="15">
        <f t="shared" si="100"/>
        <v>0</v>
      </c>
      <c r="H758" s="8">
        <f t="shared" si="101"/>
        <v>3.0000000000001137E-3</v>
      </c>
      <c r="I758" s="8">
        <f t="shared" si="102"/>
        <v>2.798</v>
      </c>
      <c r="J758" s="8">
        <f t="shared" si="106"/>
        <v>3.0000000000001137E-3</v>
      </c>
      <c r="K758" s="19">
        <f t="shared" si="107"/>
        <v>3.4355000000000038</v>
      </c>
      <c r="L758" s="19">
        <f t="shared" si="103"/>
        <v>14429100.000000015</v>
      </c>
      <c r="M758" s="21">
        <f t="shared" si="104"/>
        <v>1175160</v>
      </c>
    </row>
    <row r="759" spans="1:13" x14ac:dyDescent="0.2">
      <c r="A759" s="5">
        <v>41278</v>
      </c>
      <c r="C759" s="4">
        <v>2.7639999999999998</v>
      </c>
      <c r="D759" s="4">
        <v>2.7679999999999998</v>
      </c>
      <c r="E759" s="4">
        <f t="shared" si="99"/>
        <v>0</v>
      </c>
      <c r="F759" s="4">
        <f t="shared" si="105"/>
        <v>0</v>
      </c>
      <c r="G759" s="15">
        <f t="shared" si="100"/>
        <v>0</v>
      </c>
      <c r="H759" s="8">
        <f t="shared" si="101"/>
        <v>-3.4000000000000252E-2</v>
      </c>
      <c r="I759" s="8">
        <f t="shared" si="102"/>
        <v>2.7639999999999998</v>
      </c>
      <c r="J759" s="8">
        <f t="shared" si="106"/>
        <v>-3.4000000000000252E-2</v>
      </c>
      <c r="K759" s="19">
        <f t="shared" si="107"/>
        <v>3.4015000000000035</v>
      </c>
      <c r="L759" s="19">
        <f t="shared" si="103"/>
        <v>14286300.000000015</v>
      </c>
      <c r="M759" s="21">
        <f t="shared" si="104"/>
        <v>1160880</v>
      </c>
    </row>
    <row r="760" spans="1:13" x14ac:dyDescent="0.2">
      <c r="A760" s="5">
        <v>41281</v>
      </c>
      <c r="C760" s="4">
        <v>2.7770000000000001</v>
      </c>
      <c r="D760" s="4">
        <v>2.7829999999999999</v>
      </c>
      <c r="E760" s="4">
        <f t="shared" si="99"/>
        <v>0</v>
      </c>
      <c r="F760" s="4">
        <f t="shared" si="105"/>
        <v>0</v>
      </c>
      <c r="G760" s="15">
        <f t="shared" si="100"/>
        <v>0</v>
      </c>
      <c r="H760" s="8">
        <f t="shared" si="101"/>
        <v>1.3000000000000345E-2</v>
      </c>
      <c r="I760" s="8">
        <f t="shared" si="102"/>
        <v>2.7770000000000001</v>
      </c>
      <c r="J760" s="8">
        <f t="shared" si="106"/>
        <v>1.3000000000000345E-2</v>
      </c>
      <c r="K760" s="19">
        <f t="shared" si="107"/>
        <v>3.4145000000000039</v>
      </c>
      <c r="L760" s="19">
        <f t="shared" si="103"/>
        <v>14340900.000000017</v>
      </c>
      <c r="M760" s="21">
        <f t="shared" si="104"/>
        <v>1166340</v>
      </c>
    </row>
    <row r="761" spans="1:13" x14ac:dyDescent="0.2">
      <c r="A761" s="5">
        <v>41282</v>
      </c>
      <c r="C761" s="4">
        <v>2.794</v>
      </c>
      <c r="D761" s="4">
        <v>2.8029999999999999</v>
      </c>
      <c r="E761" s="4">
        <f t="shared" si="99"/>
        <v>0</v>
      </c>
      <c r="F761" s="4">
        <f t="shared" si="105"/>
        <v>0</v>
      </c>
      <c r="G761" s="15">
        <f t="shared" si="100"/>
        <v>0</v>
      </c>
      <c r="H761" s="8">
        <f t="shared" si="101"/>
        <v>1.6999999999999904E-2</v>
      </c>
      <c r="I761" s="8">
        <f t="shared" si="102"/>
        <v>2.794</v>
      </c>
      <c r="J761" s="8">
        <f t="shared" si="106"/>
        <v>1.6999999999999904E-2</v>
      </c>
      <c r="K761" s="19">
        <f t="shared" si="107"/>
        <v>3.4315000000000038</v>
      </c>
      <c r="L761" s="19">
        <f t="shared" si="103"/>
        <v>14412300.000000015</v>
      </c>
      <c r="M761" s="21">
        <f t="shared" si="104"/>
        <v>1173480</v>
      </c>
    </row>
    <row r="762" spans="1:13" x14ac:dyDescent="0.2">
      <c r="A762" s="5">
        <v>41283</v>
      </c>
      <c r="C762" s="4">
        <v>2.7789999999999999</v>
      </c>
      <c r="D762" s="4">
        <v>2.79</v>
      </c>
      <c r="E762" s="4">
        <f t="shared" si="99"/>
        <v>0</v>
      </c>
      <c r="F762" s="4">
        <f t="shared" si="105"/>
        <v>0</v>
      </c>
      <c r="G762" s="15">
        <f t="shared" si="100"/>
        <v>0</v>
      </c>
      <c r="H762" s="8">
        <f t="shared" si="101"/>
        <v>-1.5000000000000124E-2</v>
      </c>
      <c r="I762" s="8">
        <f t="shared" si="102"/>
        <v>2.7789999999999999</v>
      </c>
      <c r="J762" s="8">
        <f t="shared" si="106"/>
        <v>-1.5000000000000124E-2</v>
      </c>
      <c r="K762" s="19">
        <f t="shared" si="107"/>
        <v>3.4165000000000036</v>
      </c>
      <c r="L762" s="19">
        <f t="shared" si="103"/>
        <v>14349300.000000015</v>
      </c>
      <c r="M762" s="21">
        <f t="shared" si="104"/>
        <v>1167180</v>
      </c>
    </row>
    <row r="763" spans="1:13" x14ac:dyDescent="0.2">
      <c r="A763" s="5">
        <v>41284</v>
      </c>
      <c r="C763" s="4">
        <v>2.7930000000000001</v>
      </c>
      <c r="D763" s="4">
        <v>2.8029999999999999</v>
      </c>
      <c r="E763" s="4">
        <f t="shared" si="99"/>
        <v>0</v>
      </c>
      <c r="F763" s="4">
        <f t="shared" si="105"/>
        <v>0</v>
      </c>
      <c r="G763" s="15">
        <f t="shared" si="100"/>
        <v>0</v>
      </c>
      <c r="H763" s="8">
        <f t="shared" si="101"/>
        <v>1.4000000000000234E-2</v>
      </c>
      <c r="I763" s="8">
        <f t="shared" si="102"/>
        <v>2.7930000000000001</v>
      </c>
      <c r="J763" s="8">
        <f t="shared" si="106"/>
        <v>1.4000000000000234E-2</v>
      </c>
      <c r="K763" s="19">
        <f t="shared" si="107"/>
        <v>3.4305000000000039</v>
      </c>
      <c r="L763" s="19">
        <f t="shared" si="103"/>
        <v>14408100.000000017</v>
      </c>
      <c r="M763" s="21">
        <f t="shared" si="104"/>
        <v>1173060</v>
      </c>
    </row>
    <row r="764" spans="1:13" x14ac:dyDescent="0.2">
      <c r="A764" s="5">
        <v>41285</v>
      </c>
      <c r="C764" s="4">
        <v>2.74</v>
      </c>
      <c r="D764" s="4">
        <v>2.754</v>
      </c>
      <c r="E764" s="4">
        <f t="shared" si="99"/>
        <v>0</v>
      </c>
      <c r="F764" s="4">
        <f t="shared" si="105"/>
        <v>0</v>
      </c>
      <c r="G764" s="15">
        <f t="shared" si="100"/>
        <v>0</v>
      </c>
      <c r="H764" s="8">
        <f t="shared" si="101"/>
        <v>-5.2999999999999936E-2</v>
      </c>
      <c r="I764" s="8">
        <f t="shared" si="102"/>
        <v>2.74</v>
      </c>
      <c r="J764" s="8">
        <f t="shared" si="106"/>
        <v>-5.2999999999999936E-2</v>
      </c>
      <c r="K764" s="19">
        <f t="shared" si="107"/>
        <v>3.3775000000000039</v>
      </c>
      <c r="L764" s="19">
        <f t="shared" si="103"/>
        <v>14185500.000000017</v>
      </c>
      <c r="M764" s="21">
        <f t="shared" si="104"/>
        <v>1150800</v>
      </c>
    </row>
    <row r="765" spans="1:13" x14ac:dyDescent="0.2">
      <c r="A765" s="5">
        <v>41288</v>
      </c>
      <c r="C765" s="4">
        <v>2.754</v>
      </c>
      <c r="D765" s="4">
        <v>2.7719999999999998</v>
      </c>
      <c r="E765" s="4">
        <f t="shared" si="99"/>
        <v>0</v>
      </c>
      <c r="F765" s="4">
        <f t="shared" si="105"/>
        <v>0</v>
      </c>
      <c r="G765" s="15">
        <f t="shared" si="100"/>
        <v>0</v>
      </c>
      <c r="H765" s="8">
        <f t="shared" si="101"/>
        <v>1.399999999999979E-2</v>
      </c>
      <c r="I765" s="8">
        <f t="shared" si="102"/>
        <v>2.754</v>
      </c>
      <c r="J765" s="8">
        <f t="shared" si="106"/>
        <v>1.399999999999979E-2</v>
      </c>
      <c r="K765" s="19">
        <f t="shared" si="107"/>
        <v>3.3915000000000037</v>
      </c>
      <c r="L765" s="19">
        <f t="shared" si="103"/>
        <v>14244300.000000015</v>
      </c>
      <c r="M765" s="21">
        <f t="shared" si="104"/>
        <v>1156680</v>
      </c>
    </row>
    <row r="766" spans="1:13" x14ac:dyDescent="0.2">
      <c r="A766" s="5">
        <v>41289</v>
      </c>
      <c r="C766" s="4">
        <v>2.7069999999999999</v>
      </c>
      <c r="D766" s="4">
        <v>2.726</v>
      </c>
      <c r="E766" s="4">
        <f t="shared" si="99"/>
        <v>0</v>
      </c>
      <c r="F766" s="4">
        <f t="shared" si="105"/>
        <v>0</v>
      </c>
      <c r="G766" s="15">
        <f t="shared" si="100"/>
        <v>0</v>
      </c>
      <c r="H766" s="8">
        <f t="shared" si="101"/>
        <v>-4.7000000000000153E-2</v>
      </c>
      <c r="I766" s="8">
        <f t="shared" si="102"/>
        <v>2.7069999999999999</v>
      </c>
      <c r="J766" s="8">
        <f t="shared" si="106"/>
        <v>-4.7000000000000153E-2</v>
      </c>
      <c r="K766" s="19">
        <f t="shared" si="107"/>
        <v>3.3445000000000036</v>
      </c>
      <c r="L766" s="19">
        <f t="shared" si="103"/>
        <v>14046900.000000017</v>
      </c>
      <c r="M766" s="21">
        <f t="shared" si="104"/>
        <v>1136940</v>
      </c>
    </row>
    <row r="767" spans="1:13" x14ac:dyDescent="0.2">
      <c r="A767" s="5">
        <v>41290</v>
      </c>
      <c r="C767" s="4">
        <v>2.7210000000000001</v>
      </c>
      <c r="D767" s="4">
        <v>2.7389999999999999</v>
      </c>
      <c r="E767" s="4">
        <f t="shared" si="99"/>
        <v>0</v>
      </c>
      <c r="F767" s="4">
        <f t="shared" si="105"/>
        <v>0</v>
      </c>
      <c r="G767" s="15">
        <f t="shared" si="100"/>
        <v>0</v>
      </c>
      <c r="H767" s="8">
        <f t="shared" si="101"/>
        <v>1.4000000000000234E-2</v>
      </c>
      <c r="I767" s="8">
        <f t="shared" si="102"/>
        <v>2.7210000000000001</v>
      </c>
      <c r="J767" s="8">
        <f t="shared" si="106"/>
        <v>1.4000000000000234E-2</v>
      </c>
      <c r="K767" s="19">
        <f t="shared" si="107"/>
        <v>3.3585000000000038</v>
      </c>
      <c r="L767" s="19">
        <f t="shared" si="103"/>
        <v>14105700.000000015</v>
      </c>
      <c r="M767" s="21">
        <f t="shared" si="104"/>
        <v>1142820</v>
      </c>
    </row>
    <row r="768" spans="1:13" x14ac:dyDescent="0.2">
      <c r="A768" s="5">
        <v>41291</v>
      </c>
      <c r="C768" s="4">
        <v>2.7679999999999998</v>
      </c>
      <c r="D768" s="4">
        <v>2.7829999999999999</v>
      </c>
      <c r="E768" s="4">
        <f t="shared" si="99"/>
        <v>0</v>
      </c>
      <c r="F768" s="4">
        <f t="shared" si="105"/>
        <v>0</v>
      </c>
      <c r="G768" s="15">
        <f t="shared" si="100"/>
        <v>0</v>
      </c>
      <c r="H768" s="8">
        <f t="shared" si="101"/>
        <v>4.6999999999999709E-2</v>
      </c>
      <c r="I768" s="8">
        <f t="shared" si="102"/>
        <v>2.7679999999999998</v>
      </c>
      <c r="J768" s="8">
        <f t="shared" si="106"/>
        <v>4.6999999999999709E-2</v>
      </c>
      <c r="K768" s="19">
        <f t="shared" si="107"/>
        <v>3.4055000000000035</v>
      </c>
      <c r="L768" s="19">
        <f t="shared" si="103"/>
        <v>14303100.000000015</v>
      </c>
      <c r="M768" s="21">
        <f t="shared" si="104"/>
        <v>1162559.9999999998</v>
      </c>
    </row>
    <row r="769" spans="1:13" x14ac:dyDescent="0.2">
      <c r="A769" s="5">
        <v>41292</v>
      </c>
      <c r="C769" s="4">
        <v>2.7970000000000002</v>
      </c>
      <c r="D769" s="4">
        <v>2.8109999999999999</v>
      </c>
      <c r="E769" s="4">
        <f t="shared" si="99"/>
        <v>0</v>
      </c>
      <c r="F769" s="4">
        <f t="shared" si="105"/>
        <v>0</v>
      </c>
      <c r="G769" s="15">
        <f t="shared" si="100"/>
        <v>0</v>
      </c>
      <c r="H769" s="8">
        <f t="shared" si="101"/>
        <v>2.9000000000000359E-2</v>
      </c>
      <c r="I769" s="8">
        <f t="shared" si="102"/>
        <v>2.7970000000000002</v>
      </c>
      <c r="J769" s="8">
        <f t="shared" si="106"/>
        <v>2.9000000000000359E-2</v>
      </c>
      <c r="K769" s="19">
        <f t="shared" si="107"/>
        <v>3.4345000000000039</v>
      </c>
      <c r="L769" s="19">
        <f t="shared" si="103"/>
        <v>14424900.000000017</v>
      </c>
      <c r="M769" s="21">
        <f t="shared" si="104"/>
        <v>1174740</v>
      </c>
    </row>
    <row r="770" spans="1:13" x14ac:dyDescent="0.2">
      <c r="A770" s="5">
        <v>41296</v>
      </c>
      <c r="C770" s="4">
        <v>2.83</v>
      </c>
      <c r="D770" s="4">
        <v>2.8410000000000002</v>
      </c>
      <c r="E770" s="4">
        <f t="shared" ref="E770:E833" si="108">IF(COUNTIF($B:$B, A775) &gt; 0, 1, IF(COUNTIF($B:$B, A770) &gt; 0, 2, 0))</f>
        <v>0</v>
      </c>
      <c r="F770" s="4">
        <f t="shared" si="105"/>
        <v>0</v>
      </c>
      <c r="G770" s="15">
        <f t="shared" si="100"/>
        <v>0</v>
      </c>
      <c r="H770" s="8">
        <f t="shared" si="101"/>
        <v>3.2999999999999918E-2</v>
      </c>
      <c r="I770" s="8">
        <f t="shared" si="102"/>
        <v>2.83</v>
      </c>
      <c r="J770" s="8">
        <f t="shared" si="106"/>
        <v>3.2999999999999918E-2</v>
      </c>
      <c r="K770" s="19">
        <f t="shared" si="107"/>
        <v>3.4675000000000038</v>
      </c>
      <c r="L770" s="19">
        <f t="shared" si="103"/>
        <v>14563500.000000017</v>
      </c>
      <c r="M770" s="21">
        <f t="shared" si="104"/>
        <v>1188600</v>
      </c>
    </row>
    <row r="771" spans="1:13" x14ac:dyDescent="0.2">
      <c r="A771" s="5">
        <v>41297</v>
      </c>
      <c r="C771" s="4">
        <v>2.8340000000000001</v>
      </c>
      <c r="D771" s="4">
        <v>2.8490000000000002</v>
      </c>
      <c r="E771" s="4">
        <f t="shared" si="108"/>
        <v>0</v>
      </c>
      <c r="F771" s="4">
        <f t="shared" si="105"/>
        <v>0</v>
      </c>
      <c r="G771" s="15">
        <f t="shared" ref="G771:G834" si="109">IF(E771=1,2*(E771*0.0005),0)</f>
        <v>0</v>
      </c>
      <c r="H771" s="8">
        <f t="shared" ref="H771:H834" si="110">C771-C770</f>
        <v>4.0000000000000036E-3</v>
      </c>
      <c r="I771" s="8">
        <f t="shared" ref="I771:I834" si="111">(C771-G771)</f>
        <v>2.8340000000000001</v>
      </c>
      <c r="J771" s="8">
        <f t="shared" si="106"/>
        <v>4.0000000000000036E-3</v>
      </c>
      <c r="K771" s="19">
        <f t="shared" si="107"/>
        <v>3.4715000000000038</v>
      </c>
      <c r="L771" s="19">
        <f t="shared" ref="L771:L834" si="112">K771*100*42000</f>
        <v>14580300.000000015</v>
      </c>
      <c r="M771" s="21">
        <f t="shared" ref="M771:M834" si="113">I771*100*4200</f>
        <v>1190280.0000000002</v>
      </c>
    </row>
    <row r="772" spans="1:13" x14ac:dyDescent="0.2">
      <c r="A772" s="5">
        <v>41298</v>
      </c>
      <c r="C772" s="4">
        <v>2.863</v>
      </c>
      <c r="D772" s="4">
        <v>2.8769999999999998</v>
      </c>
      <c r="E772" s="4">
        <f t="shared" si="108"/>
        <v>1</v>
      </c>
      <c r="F772" s="4">
        <f t="shared" ref="F772:F835" si="114">IF(E772=1, 1, IF(AND(F771&gt;0, E772&lt;&gt;2), F771+1, 0))</f>
        <v>1</v>
      </c>
      <c r="G772" s="15">
        <f t="shared" si="109"/>
        <v>1E-3</v>
      </c>
      <c r="H772" s="8">
        <f t="shared" si="110"/>
        <v>2.8999999999999915E-2</v>
      </c>
      <c r="I772" s="8">
        <f t="shared" si="111"/>
        <v>2.8620000000000001</v>
      </c>
      <c r="J772" s="8">
        <f t="shared" ref="J772:J835" si="115">IF(E771=2,C772-D771,IF(F771&gt;=1,D772-D771,C772-C771))</f>
        <v>2.8999999999999915E-2</v>
      </c>
      <c r="K772" s="19">
        <f t="shared" ref="K772:K835" si="116">K771+J772-G772</f>
        <v>3.4995000000000038</v>
      </c>
      <c r="L772" s="19">
        <f t="shared" si="112"/>
        <v>14697900.000000017</v>
      </c>
      <c r="M772" s="21">
        <f t="shared" si="113"/>
        <v>1202040</v>
      </c>
    </row>
    <row r="773" spans="1:13" x14ac:dyDescent="0.2">
      <c r="A773" s="5">
        <v>41299</v>
      </c>
      <c r="C773" s="4">
        <v>2.875</v>
      </c>
      <c r="D773" s="4">
        <v>2.89</v>
      </c>
      <c r="E773" s="4">
        <f t="shared" si="108"/>
        <v>0</v>
      </c>
      <c r="F773" s="4">
        <f t="shared" si="114"/>
        <v>2</v>
      </c>
      <c r="G773" s="15">
        <f t="shared" si="109"/>
        <v>0</v>
      </c>
      <c r="H773" s="8">
        <f t="shared" si="110"/>
        <v>1.2000000000000011E-2</v>
      </c>
      <c r="I773" s="8">
        <f t="shared" si="111"/>
        <v>2.875</v>
      </c>
      <c r="J773" s="8">
        <f t="shared" si="115"/>
        <v>1.3000000000000345E-2</v>
      </c>
      <c r="K773" s="19">
        <f t="shared" si="116"/>
        <v>3.5125000000000042</v>
      </c>
      <c r="L773" s="19">
        <f t="shared" si="112"/>
        <v>14752500.000000017</v>
      </c>
      <c r="M773" s="21">
        <f t="shared" si="113"/>
        <v>1207500</v>
      </c>
    </row>
    <row r="774" spans="1:13" x14ac:dyDescent="0.2">
      <c r="A774" s="5">
        <v>41302</v>
      </c>
      <c r="C774" s="4">
        <v>2.9350000000000001</v>
      </c>
      <c r="D774" s="4">
        <v>2.9409999999999998</v>
      </c>
      <c r="E774" s="4">
        <f t="shared" si="108"/>
        <v>0</v>
      </c>
      <c r="F774" s="4">
        <f t="shared" si="114"/>
        <v>3</v>
      </c>
      <c r="G774" s="15">
        <f t="shared" si="109"/>
        <v>0</v>
      </c>
      <c r="H774" s="8">
        <f t="shared" si="110"/>
        <v>6.0000000000000053E-2</v>
      </c>
      <c r="I774" s="8">
        <f t="shared" si="111"/>
        <v>2.9350000000000001</v>
      </c>
      <c r="J774" s="8">
        <f t="shared" si="115"/>
        <v>5.0999999999999712E-2</v>
      </c>
      <c r="K774" s="19">
        <f t="shared" si="116"/>
        <v>3.5635000000000039</v>
      </c>
      <c r="L774" s="19">
        <f t="shared" si="112"/>
        <v>14966700.000000015</v>
      </c>
      <c r="M774" s="21">
        <f t="shared" si="113"/>
        <v>1232700</v>
      </c>
    </row>
    <row r="775" spans="1:13" x14ac:dyDescent="0.2">
      <c r="A775" s="5">
        <v>41303</v>
      </c>
      <c r="C775" s="4">
        <v>2.9729999999999999</v>
      </c>
      <c r="D775" s="4">
        <v>2.976</v>
      </c>
      <c r="E775" s="4">
        <f t="shared" si="108"/>
        <v>0</v>
      </c>
      <c r="F775" s="4">
        <f t="shared" si="114"/>
        <v>4</v>
      </c>
      <c r="G775" s="15">
        <f t="shared" si="109"/>
        <v>0</v>
      </c>
      <c r="H775" s="8">
        <f t="shared" si="110"/>
        <v>3.7999999999999812E-2</v>
      </c>
      <c r="I775" s="8">
        <f t="shared" si="111"/>
        <v>2.9729999999999999</v>
      </c>
      <c r="J775" s="8">
        <f t="shared" si="115"/>
        <v>3.5000000000000142E-2</v>
      </c>
      <c r="K775" s="19">
        <f t="shared" si="116"/>
        <v>3.598500000000004</v>
      </c>
      <c r="L775" s="19">
        <f t="shared" si="112"/>
        <v>15113700.000000017</v>
      </c>
      <c r="M775" s="21">
        <f t="shared" si="113"/>
        <v>1248660</v>
      </c>
    </row>
    <row r="776" spans="1:13" x14ac:dyDescent="0.2">
      <c r="A776" s="5">
        <v>41304</v>
      </c>
      <c r="C776" s="4">
        <v>3.0390000000000001</v>
      </c>
      <c r="D776" s="4">
        <v>3.0329999999999999</v>
      </c>
      <c r="E776" s="4">
        <f t="shared" si="108"/>
        <v>0</v>
      </c>
      <c r="F776" s="4">
        <f t="shared" si="114"/>
        <v>5</v>
      </c>
      <c r="G776" s="15">
        <f t="shared" si="109"/>
        <v>0</v>
      </c>
      <c r="H776" s="8">
        <f t="shared" si="110"/>
        <v>6.6000000000000281E-2</v>
      </c>
      <c r="I776" s="8">
        <f t="shared" si="111"/>
        <v>3.0390000000000001</v>
      </c>
      <c r="J776" s="8">
        <f t="shared" si="115"/>
        <v>5.699999999999994E-2</v>
      </c>
      <c r="K776" s="19">
        <f t="shared" si="116"/>
        <v>3.655500000000004</v>
      </c>
      <c r="L776" s="19">
        <f t="shared" si="112"/>
        <v>15353100.000000017</v>
      </c>
      <c r="M776" s="21">
        <f t="shared" si="113"/>
        <v>1276380.0000000002</v>
      </c>
    </row>
    <row r="777" spans="1:13" x14ac:dyDescent="0.2">
      <c r="A777" s="5">
        <v>41305</v>
      </c>
      <c r="C777" s="4">
        <v>3.0259999999999998</v>
      </c>
      <c r="D777" s="4">
        <v>3.032</v>
      </c>
      <c r="E777" s="4">
        <f t="shared" si="108"/>
        <v>2</v>
      </c>
      <c r="F777" s="4">
        <f t="shared" si="114"/>
        <v>0</v>
      </c>
      <c r="G777" s="15">
        <f t="shared" si="109"/>
        <v>0</v>
      </c>
      <c r="H777" s="8">
        <f t="shared" si="110"/>
        <v>-1.3000000000000345E-2</v>
      </c>
      <c r="I777" s="8">
        <f t="shared" si="111"/>
        <v>3.0259999999999998</v>
      </c>
      <c r="J777" s="8">
        <f t="shared" si="115"/>
        <v>-9.9999999999988987E-4</v>
      </c>
      <c r="K777" s="19">
        <f t="shared" si="116"/>
        <v>3.6545000000000041</v>
      </c>
      <c r="L777" s="19">
        <f t="shared" si="112"/>
        <v>15348900.000000017</v>
      </c>
      <c r="M777" s="21">
        <f t="shared" si="113"/>
        <v>1270919.9999999998</v>
      </c>
    </row>
    <row r="778" spans="1:13" x14ac:dyDescent="0.2">
      <c r="A778" s="5">
        <v>41306</v>
      </c>
      <c r="C778" s="4">
        <v>3.0539999999999998</v>
      </c>
      <c r="D778" s="4">
        <v>3.206</v>
      </c>
      <c r="E778" s="4">
        <f t="shared" si="108"/>
        <v>0</v>
      </c>
      <c r="F778" s="4">
        <f t="shared" si="114"/>
        <v>0</v>
      </c>
      <c r="G778" s="15">
        <f t="shared" si="109"/>
        <v>0</v>
      </c>
      <c r="H778" s="8">
        <f t="shared" si="110"/>
        <v>2.8000000000000025E-2</v>
      </c>
      <c r="I778" s="8">
        <f t="shared" si="111"/>
        <v>3.0539999999999998</v>
      </c>
      <c r="J778" s="8">
        <f t="shared" si="115"/>
        <v>2.1999999999999797E-2</v>
      </c>
      <c r="K778" s="19">
        <f t="shared" si="116"/>
        <v>3.6765000000000039</v>
      </c>
      <c r="L778" s="19">
        <f t="shared" si="112"/>
        <v>15441300.000000015</v>
      </c>
      <c r="M778" s="21">
        <f t="shared" si="113"/>
        <v>1282680</v>
      </c>
    </row>
    <row r="779" spans="1:13" x14ac:dyDescent="0.2">
      <c r="A779" s="5">
        <v>41309</v>
      </c>
      <c r="C779" s="4">
        <v>3.012</v>
      </c>
      <c r="D779" s="4">
        <v>3.169</v>
      </c>
      <c r="E779" s="4">
        <f t="shared" si="108"/>
        <v>0</v>
      </c>
      <c r="F779" s="4">
        <f t="shared" si="114"/>
        <v>0</v>
      </c>
      <c r="G779" s="15">
        <f t="shared" si="109"/>
        <v>0</v>
      </c>
      <c r="H779" s="8">
        <f t="shared" si="110"/>
        <v>-4.1999999999999815E-2</v>
      </c>
      <c r="I779" s="8">
        <f t="shared" si="111"/>
        <v>3.012</v>
      </c>
      <c r="J779" s="8">
        <f t="shared" si="115"/>
        <v>-4.1999999999999815E-2</v>
      </c>
      <c r="K779" s="19">
        <f t="shared" si="116"/>
        <v>3.6345000000000041</v>
      </c>
      <c r="L779" s="19">
        <f t="shared" si="112"/>
        <v>15264900.000000017</v>
      </c>
      <c r="M779" s="21">
        <f t="shared" si="113"/>
        <v>1265040</v>
      </c>
    </row>
    <row r="780" spans="1:13" x14ac:dyDescent="0.2">
      <c r="A780" s="5">
        <v>41310</v>
      </c>
      <c r="C780" s="4">
        <v>3.0369999999999999</v>
      </c>
      <c r="D780" s="4">
        <v>3.2050000000000001</v>
      </c>
      <c r="E780" s="4">
        <f t="shared" si="108"/>
        <v>0</v>
      </c>
      <c r="F780" s="4">
        <f t="shared" si="114"/>
        <v>0</v>
      </c>
      <c r="G780" s="15">
        <f t="shared" si="109"/>
        <v>0</v>
      </c>
      <c r="H780" s="8">
        <f t="shared" si="110"/>
        <v>2.4999999999999911E-2</v>
      </c>
      <c r="I780" s="8">
        <f t="shared" si="111"/>
        <v>3.0369999999999999</v>
      </c>
      <c r="J780" s="8">
        <f t="shared" si="115"/>
        <v>2.4999999999999911E-2</v>
      </c>
      <c r="K780" s="19">
        <f t="shared" si="116"/>
        <v>3.659500000000004</v>
      </c>
      <c r="L780" s="19">
        <f t="shared" si="112"/>
        <v>15369900.000000017</v>
      </c>
      <c r="M780" s="21">
        <f t="shared" si="113"/>
        <v>1275540</v>
      </c>
    </row>
    <row r="781" spans="1:13" x14ac:dyDescent="0.2">
      <c r="A781" s="5">
        <v>41311</v>
      </c>
      <c r="C781" s="4">
        <v>3.04</v>
      </c>
      <c r="D781" s="4">
        <v>3.222</v>
      </c>
      <c r="E781" s="4">
        <f t="shared" si="108"/>
        <v>0</v>
      </c>
      <c r="F781" s="4">
        <f t="shared" si="114"/>
        <v>0</v>
      </c>
      <c r="G781" s="15">
        <f t="shared" si="109"/>
        <v>0</v>
      </c>
      <c r="H781" s="8">
        <f t="shared" si="110"/>
        <v>3.0000000000001137E-3</v>
      </c>
      <c r="I781" s="8">
        <f t="shared" si="111"/>
        <v>3.04</v>
      </c>
      <c r="J781" s="8">
        <f t="shared" si="115"/>
        <v>3.0000000000001137E-3</v>
      </c>
      <c r="K781" s="19">
        <f t="shared" si="116"/>
        <v>3.6625000000000041</v>
      </c>
      <c r="L781" s="19">
        <f t="shared" si="112"/>
        <v>15382500.000000017</v>
      </c>
      <c r="M781" s="21">
        <f t="shared" si="113"/>
        <v>1276800</v>
      </c>
    </row>
    <row r="782" spans="1:13" x14ac:dyDescent="0.2">
      <c r="A782" s="5">
        <v>41312</v>
      </c>
      <c r="C782" s="4">
        <v>3</v>
      </c>
      <c r="D782" s="4">
        <v>3.2010000000000001</v>
      </c>
      <c r="E782" s="4">
        <f t="shared" si="108"/>
        <v>0</v>
      </c>
      <c r="F782" s="4">
        <f t="shared" si="114"/>
        <v>0</v>
      </c>
      <c r="G782" s="15">
        <f t="shared" si="109"/>
        <v>0</v>
      </c>
      <c r="H782" s="8">
        <f t="shared" si="110"/>
        <v>-4.0000000000000036E-2</v>
      </c>
      <c r="I782" s="8">
        <f t="shared" si="111"/>
        <v>3</v>
      </c>
      <c r="J782" s="8">
        <f t="shared" si="115"/>
        <v>-4.0000000000000036E-2</v>
      </c>
      <c r="K782" s="19">
        <f t="shared" si="116"/>
        <v>3.6225000000000041</v>
      </c>
      <c r="L782" s="19">
        <f t="shared" si="112"/>
        <v>15214500.000000017</v>
      </c>
      <c r="M782" s="21">
        <f t="shared" si="113"/>
        <v>1260000</v>
      </c>
    </row>
    <row r="783" spans="1:13" x14ac:dyDescent="0.2">
      <c r="A783" s="5">
        <v>41313</v>
      </c>
      <c r="C783" s="4">
        <v>3.0590000000000002</v>
      </c>
      <c r="D783" s="4">
        <v>3.2570000000000001</v>
      </c>
      <c r="E783" s="4">
        <f t="shared" si="108"/>
        <v>0</v>
      </c>
      <c r="F783" s="4">
        <f t="shared" si="114"/>
        <v>0</v>
      </c>
      <c r="G783" s="15">
        <f t="shared" si="109"/>
        <v>0</v>
      </c>
      <c r="H783" s="8">
        <f t="shared" si="110"/>
        <v>5.9000000000000163E-2</v>
      </c>
      <c r="I783" s="8">
        <f t="shared" si="111"/>
        <v>3.0590000000000002</v>
      </c>
      <c r="J783" s="8">
        <f t="shared" si="115"/>
        <v>5.9000000000000163E-2</v>
      </c>
      <c r="K783" s="19">
        <f t="shared" si="116"/>
        <v>3.6815000000000042</v>
      </c>
      <c r="L783" s="19">
        <f t="shared" si="112"/>
        <v>15462300.000000019</v>
      </c>
      <c r="M783" s="21">
        <f t="shared" si="113"/>
        <v>1284780.0000000002</v>
      </c>
    </row>
    <row r="784" spans="1:13" x14ac:dyDescent="0.2">
      <c r="A784" s="5">
        <v>41316</v>
      </c>
      <c r="C784" s="4">
        <v>3.0209999999999999</v>
      </c>
      <c r="D784" s="4">
        <v>3.2250000000000001</v>
      </c>
      <c r="E784" s="4">
        <f t="shared" si="108"/>
        <v>0</v>
      </c>
      <c r="F784" s="4">
        <f t="shared" si="114"/>
        <v>0</v>
      </c>
      <c r="G784" s="15">
        <f t="shared" si="109"/>
        <v>0</v>
      </c>
      <c r="H784" s="8">
        <f t="shared" si="110"/>
        <v>-3.8000000000000256E-2</v>
      </c>
      <c r="I784" s="8">
        <f t="shared" si="111"/>
        <v>3.0209999999999999</v>
      </c>
      <c r="J784" s="8">
        <f t="shared" si="115"/>
        <v>-3.8000000000000256E-2</v>
      </c>
      <c r="K784" s="19">
        <f t="shared" si="116"/>
        <v>3.643500000000004</v>
      </c>
      <c r="L784" s="19">
        <f t="shared" si="112"/>
        <v>15302700.000000017</v>
      </c>
      <c r="M784" s="21">
        <f t="shared" si="113"/>
        <v>1268819.9999999998</v>
      </c>
    </row>
    <row r="785" spans="1:13" x14ac:dyDescent="0.2">
      <c r="A785" s="5">
        <v>41317</v>
      </c>
      <c r="C785" s="4">
        <v>3.05</v>
      </c>
      <c r="D785" s="4">
        <v>3.2610000000000001</v>
      </c>
      <c r="E785" s="4">
        <f t="shared" si="108"/>
        <v>0</v>
      </c>
      <c r="F785" s="4">
        <f t="shared" si="114"/>
        <v>0</v>
      </c>
      <c r="G785" s="15">
        <f t="shared" si="109"/>
        <v>0</v>
      </c>
      <c r="H785" s="8">
        <f t="shared" si="110"/>
        <v>2.8999999999999915E-2</v>
      </c>
      <c r="I785" s="8">
        <f t="shared" si="111"/>
        <v>3.05</v>
      </c>
      <c r="J785" s="8">
        <f t="shared" si="115"/>
        <v>2.8999999999999915E-2</v>
      </c>
      <c r="K785" s="19">
        <f t="shared" si="116"/>
        <v>3.6725000000000039</v>
      </c>
      <c r="L785" s="19">
        <f t="shared" si="112"/>
        <v>15424500.000000017</v>
      </c>
      <c r="M785" s="21">
        <f t="shared" si="113"/>
        <v>1281000</v>
      </c>
    </row>
    <row r="786" spans="1:13" x14ac:dyDescent="0.2">
      <c r="A786" s="5">
        <v>41318</v>
      </c>
      <c r="C786" s="4">
        <v>3.0350000000000001</v>
      </c>
      <c r="D786" s="4">
        <v>3.2719999999999998</v>
      </c>
      <c r="E786" s="4">
        <f t="shared" si="108"/>
        <v>0</v>
      </c>
      <c r="F786" s="4">
        <f t="shared" si="114"/>
        <v>0</v>
      </c>
      <c r="G786" s="15">
        <f t="shared" si="109"/>
        <v>0</v>
      </c>
      <c r="H786" s="8">
        <f t="shared" si="110"/>
        <v>-1.499999999999968E-2</v>
      </c>
      <c r="I786" s="8">
        <f t="shared" si="111"/>
        <v>3.0350000000000001</v>
      </c>
      <c r="J786" s="8">
        <f t="shared" si="115"/>
        <v>-1.499999999999968E-2</v>
      </c>
      <c r="K786" s="19">
        <f t="shared" si="116"/>
        <v>3.6575000000000042</v>
      </c>
      <c r="L786" s="19">
        <f t="shared" si="112"/>
        <v>15361500.000000017</v>
      </c>
      <c r="M786" s="21">
        <f t="shared" si="113"/>
        <v>1274700</v>
      </c>
    </row>
    <row r="787" spans="1:13" x14ac:dyDescent="0.2">
      <c r="A787" s="5">
        <v>41319</v>
      </c>
      <c r="C787" s="4">
        <v>3.117</v>
      </c>
      <c r="D787" s="4">
        <v>3.3159999999999998</v>
      </c>
      <c r="E787" s="4">
        <f t="shared" si="108"/>
        <v>0</v>
      </c>
      <c r="F787" s="4">
        <f t="shared" si="114"/>
        <v>0</v>
      </c>
      <c r="G787" s="15">
        <f t="shared" si="109"/>
        <v>0</v>
      </c>
      <c r="H787" s="8">
        <f t="shared" si="110"/>
        <v>8.1999999999999851E-2</v>
      </c>
      <c r="I787" s="8">
        <f t="shared" si="111"/>
        <v>3.117</v>
      </c>
      <c r="J787" s="8">
        <f t="shared" si="115"/>
        <v>8.1999999999999851E-2</v>
      </c>
      <c r="K787" s="19">
        <f t="shared" si="116"/>
        <v>3.739500000000004</v>
      </c>
      <c r="L787" s="19">
        <f t="shared" si="112"/>
        <v>15705900.000000017</v>
      </c>
      <c r="M787" s="21">
        <f t="shared" si="113"/>
        <v>1309140</v>
      </c>
    </row>
    <row r="788" spans="1:13" x14ac:dyDescent="0.2">
      <c r="A788" s="5">
        <v>41320</v>
      </c>
      <c r="C788" s="4">
        <v>3.1349999999999998</v>
      </c>
      <c r="D788" s="4">
        <v>3.3140000000000001</v>
      </c>
      <c r="E788" s="4">
        <f t="shared" si="108"/>
        <v>0</v>
      </c>
      <c r="F788" s="4">
        <f t="shared" si="114"/>
        <v>0</v>
      </c>
      <c r="G788" s="15">
        <f t="shared" si="109"/>
        <v>0</v>
      </c>
      <c r="H788" s="8">
        <f t="shared" si="110"/>
        <v>1.7999999999999794E-2</v>
      </c>
      <c r="I788" s="8">
        <f t="shared" si="111"/>
        <v>3.1349999999999998</v>
      </c>
      <c r="J788" s="8">
        <f t="shared" si="115"/>
        <v>1.7999999999999794E-2</v>
      </c>
      <c r="K788" s="19">
        <f t="shared" si="116"/>
        <v>3.7575000000000038</v>
      </c>
      <c r="L788" s="19">
        <f t="shared" si="112"/>
        <v>15781500.000000017</v>
      </c>
      <c r="M788" s="21">
        <f t="shared" si="113"/>
        <v>1316700</v>
      </c>
    </row>
    <row r="789" spans="1:13" x14ac:dyDescent="0.2">
      <c r="A789" s="5">
        <v>41324</v>
      </c>
      <c r="C789" s="4">
        <v>3.121</v>
      </c>
      <c r="D789" s="4">
        <v>3.3149999999999999</v>
      </c>
      <c r="E789" s="4">
        <f t="shared" si="108"/>
        <v>0</v>
      </c>
      <c r="F789" s="4">
        <f t="shared" si="114"/>
        <v>0</v>
      </c>
      <c r="G789" s="15">
        <f t="shared" si="109"/>
        <v>0</v>
      </c>
      <c r="H789" s="8">
        <f t="shared" si="110"/>
        <v>-1.399999999999979E-2</v>
      </c>
      <c r="I789" s="8">
        <f t="shared" si="111"/>
        <v>3.121</v>
      </c>
      <c r="J789" s="8">
        <f t="shared" si="115"/>
        <v>-1.399999999999979E-2</v>
      </c>
      <c r="K789" s="19">
        <f t="shared" si="116"/>
        <v>3.743500000000004</v>
      </c>
      <c r="L789" s="19">
        <f t="shared" si="112"/>
        <v>15722700.000000017</v>
      </c>
      <c r="M789" s="21">
        <f t="shared" si="113"/>
        <v>1310820</v>
      </c>
    </row>
    <row r="790" spans="1:13" x14ac:dyDescent="0.2">
      <c r="A790" s="5">
        <v>41325</v>
      </c>
      <c r="C790" s="4">
        <v>3.06</v>
      </c>
      <c r="D790" s="4">
        <v>3.2589999999999999</v>
      </c>
      <c r="E790" s="4">
        <f t="shared" si="108"/>
        <v>0</v>
      </c>
      <c r="F790" s="4">
        <f t="shared" si="114"/>
        <v>0</v>
      </c>
      <c r="G790" s="15">
        <f t="shared" si="109"/>
        <v>0</v>
      </c>
      <c r="H790" s="8">
        <f t="shared" si="110"/>
        <v>-6.0999999999999943E-2</v>
      </c>
      <c r="I790" s="8">
        <f t="shared" si="111"/>
        <v>3.06</v>
      </c>
      <c r="J790" s="8">
        <f t="shared" si="115"/>
        <v>-6.0999999999999943E-2</v>
      </c>
      <c r="K790" s="19">
        <f t="shared" si="116"/>
        <v>3.6825000000000041</v>
      </c>
      <c r="L790" s="19">
        <f t="shared" si="112"/>
        <v>15466500.000000017</v>
      </c>
      <c r="M790" s="21">
        <f t="shared" si="113"/>
        <v>1285200</v>
      </c>
    </row>
    <row r="791" spans="1:13" x14ac:dyDescent="0.2">
      <c r="A791" s="5">
        <v>41326</v>
      </c>
      <c r="C791" s="4">
        <v>3.0369999999999999</v>
      </c>
      <c r="D791" s="4">
        <v>3.234</v>
      </c>
      <c r="E791" s="4">
        <f t="shared" si="108"/>
        <v>1</v>
      </c>
      <c r="F791" s="4">
        <f t="shared" si="114"/>
        <v>1</v>
      </c>
      <c r="G791" s="15">
        <f t="shared" si="109"/>
        <v>1E-3</v>
      </c>
      <c r="H791" s="8">
        <f t="shared" si="110"/>
        <v>-2.3000000000000131E-2</v>
      </c>
      <c r="I791" s="8">
        <f t="shared" si="111"/>
        <v>3.036</v>
      </c>
      <c r="J791" s="8">
        <f t="shared" si="115"/>
        <v>-2.3000000000000131E-2</v>
      </c>
      <c r="K791" s="19">
        <f t="shared" si="116"/>
        <v>3.6585000000000041</v>
      </c>
      <c r="L791" s="19">
        <f t="shared" si="112"/>
        <v>15365700.000000017</v>
      </c>
      <c r="M791" s="21">
        <f t="shared" si="113"/>
        <v>1275120</v>
      </c>
    </row>
    <row r="792" spans="1:13" x14ac:dyDescent="0.2">
      <c r="A792" s="5">
        <v>41327</v>
      </c>
      <c r="C792" s="4">
        <v>3.08</v>
      </c>
      <c r="D792" s="4">
        <v>3.266</v>
      </c>
      <c r="E792" s="4">
        <f t="shared" si="108"/>
        <v>0</v>
      </c>
      <c r="F792" s="4">
        <f t="shared" si="114"/>
        <v>2</v>
      </c>
      <c r="G792" s="15">
        <f t="shared" si="109"/>
        <v>0</v>
      </c>
      <c r="H792" s="8">
        <f t="shared" si="110"/>
        <v>4.3000000000000149E-2</v>
      </c>
      <c r="I792" s="8">
        <f t="shared" si="111"/>
        <v>3.08</v>
      </c>
      <c r="J792" s="8">
        <f t="shared" si="115"/>
        <v>3.2000000000000028E-2</v>
      </c>
      <c r="K792" s="19">
        <f t="shared" si="116"/>
        <v>3.6905000000000041</v>
      </c>
      <c r="L792" s="19">
        <f t="shared" si="112"/>
        <v>15500100.000000017</v>
      </c>
      <c r="M792" s="21">
        <f t="shared" si="113"/>
        <v>1293600</v>
      </c>
    </row>
    <row r="793" spans="1:13" x14ac:dyDescent="0.2">
      <c r="A793" s="5">
        <v>41330</v>
      </c>
      <c r="C793" s="4">
        <v>3.0609999999999999</v>
      </c>
      <c r="D793" s="4">
        <v>3.2639999999999998</v>
      </c>
      <c r="E793" s="4">
        <f t="shared" si="108"/>
        <v>0</v>
      </c>
      <c r="F793" s="4">
        <f t="shared" si="114"/>
        <v>3</v>
      </c>
      <c r="G793" s="15">
        <f t="shared" si="109"/>
        <v>0</v>
      </c>
      <c r="H793" s="8">
        <f t="shared" si="110"/>
        <v>-1.9000000000000128E-2</v>
      </c>
      <c r="I793" s="8">
        <f t="shared" si="111"/>
        <v>3.0609999999999999</v>
      </c>
      <c r="J793" s="8">
        <f t="shared" si="115"/>
        <v>-2.0000000000002238E-3</v>
      </c>
      <c r="K793" s="19">
        <f t="shared" si="116"/>
        <v>3.6885000000000039</v>
      </c>
      <c r="L793" s="19">
        <f t="shared" si="112"/>
        <v>15491700.000000015</v>
      </c>
      <c r="M793" s="21">
        <f t="shared" si="113"/>
        <v>1285620</v>
      </c>
    </row>
    <row r="794" spans="1:13" x14ac:dyDescent="0.2">
      <c r="A794" s="5">
        <v>41331</v>
      </c>
      <c r="C794" s="4">
        <v>2.9820000000000002</v>
      </c>
      <c r="D794" s="4">
        <v>3.1989999999999998</v>
      </c>
      <c r="E794" s="4">
        <f t="shared" si="108"/>
        <v>0</v>
      </c>
      <c r="F794" s="4">
        <f t="shared" si="114"/>
        <v>4</v>
      </c>
      <c r="G794" s="15">
        <f t="shared" si="109"/>
        <v>0</v>
      </c>
      <c r="H794" s="8">
        <f t="shared" si="110"/>
        <v>-7.8999999999999737E-2</v>
      </c>
      <c r="I794" s="8">
        <f t="shared" si="111"/>
        <v>2.9820000000000002</v>
      </c>
      <c r="J794" s="8">
        <f t="shared" si="115"/>
        <v>-6.4999999999999947E-2</v>
      </c>
      <c r="K794" s="19">
        <f t="shared" si="116"/>
        <v>3.6235000000000039</v>
      </c>
      <c r="L794" s="19">
        <f t="shared" si="112"/>
        <v>15218700.000000017</v>
      </c>
      <c r="M794" s="21">
        <f t="shared" si="113"/>
        <v>1252440.0000000002</v>
      </c>
    </row>
    <row r="795" spans="1:13" x14ac:dyDescent="0.2">
      <c r="A795" s="5">
        <v>41332</v>
      </c>
      <c r="C795" s="4">
        <v>2.8570000000000002</v>
      </c>
      <c r="D795" s="4">
        <v>3.1059999999999999</v>
      </c>
      <c r="E795" s="4">
        <f t="shared" si="108"/>
        <v>0</v>
      </c>
      <c r="F795" s="4">
        <f t="shared" si="114"/>
        <v>5</v>
      </c>
      <c r="G795" s="15">
        <f t="shared" si="109"/>
        <v>0</v>
      </c>
      <c r="H795" s="8">
        <f t="shared" si="110"/>
        <v>-0.125</v>
      </c>
      <c r="I795" s="8">
        <f t="shared" si="111"/>
        <v>2.8570000000000002</v>
      </c>
      <c r="J795" s="8">
        <f t="shared" si="115"/>
        <v>-9.2999999999999972E-2</v>
      </c>
      <c r="K795" s="19">
        <f t="shared" si="116"/>
        <v>3.530500000000004</v>
      </c>
      <c r="L795" s="19">
        <f t="shared" si="112"/>
        <v>14828100.000000017</v>
      </c>
      <c r="M795" s="21">
        <f t="shared" si="113"/>
        <v>1199940.0000000002</v>
      </c>
    </row>
    <row r="796" spans="1:13" x14ac:dyDescent="0.2">
      <c r="A796" s="5">
        <v>41333</v>
      </c>
      <c r="C796" s="4">
        <v>2.915</v>
      </c>
      <c r="D796" s="4">
        <v>3.1120000000000001</v>
      </c>
      <c r="E796" s="4">
        <f t="shared" si="108"/>
        <v>2</v>
      </c>
      <c r="F796" s="4">
        <f t="shared" si="114"/>
        <v>0</v>
      </c>
      <c r="G796" s="15">
        <f t="shared" si="109"/>
        <v>0</v>
      </c>
      <c r="H796" s="8">
        <f t="shared" si="110"/>
        <v>5.7999999999999829E-2</v>
      </c>
      <c r="I796" s="8">
        <f t="shared" si="111"/>
        <v>2.915</v>
      </c>
      <c r="J796" s="8">
        <f t="shared" si="115"/>
        <v>6.0000000000002274E-3</v>
      </c>
      <c r="K796" s="19">
        <f t="shared" si="116"/>
        <v>3.5365000000000042</v>
      </c>
      <c r="L796" s="19">
        <f t="shared" si="112"/>
        <v>14853300.000000019</v>
      </c>
      <c r="M796" s="21">
        <f t="shared" si="113"/>
        <v>1224300</v>
      </c>
    </row>
    <row r="797" spans="1:13" x14ac:dyDescent="0.2">
      <c r="A797" s="5">
        <v>41334</v>
      </c>
      <c r="C797" s="4">
        <v>3.129</v>
      </c>
      <c r="D797" s="4">
        <v>3.089</v>
      </c>
      <c r="E797" s="4">
        <f t="shared" si="108"/>
        <v>0</v>
      </c>
      <c r="F797" s="4">
        <f t="shared" si="114"/>
        <v>0</v>
      </c>
      <c r="G797" s="15">
        <f t="shared" si="109"/>
        <v>0</v>
      </c>
      <c r="H797" s="8">
        <f t="shared" si="110"/>
        <v>0.21399999999999997</v>
      </c>
      <c r="I797" s="8">
        <f t="shared" si="111"/>
        <v>3.129</v>
      </c>
      <c r="J797" s="8">
        <f t="shared" si="115"/>
        <v>1.6999999999999904E-2</v>
      </c>
      <c r="K797" s="19">
        <f t="shared" si="116"/>
        <v>3.5535000000000041</v>
      </c>
      <c r="L797" s="19">
        <f t="shared" si="112"/>
        <v>14924700.000000017</v>
      </c>
      <c r="M797" s="21">
        <f t="shared" si="113"/>
        <v>1314180</v>
      </c>
    </row>
    <row r="798" spans="1:13" x14ac:dyDescent="0.2">
      <c r="A798" s="5">
        <v>41337</v>
      </c>
      <c r="C798" s="4">
        <v>3.0979999999999999</v>
      </c>
      <c r="D798" s="4">
        <v>3.0680000000000001</v>
      </c>
      <c r="E798" s="4">
        <f t="shared" si="108"/>
        <v>0</v>
      </c>
      <c r="F798" s="4">
        <f t="shared" si="114"/>
        <v>0</v>
      </c>
      <c r="G798" s="15">
        <f t="shared" si="109"/>
        <v>0</v>
      </c>
      <c r="H798" s="8">
        <f t="shared" si="110"/>
        <v>-3.1000000000000139E-2</v>
      </c>
      <c r="I798" s="8">
        <f t="shared" si="111"/>
        <v>3.0979999999999999</v>
      </c>
      <c r="J798" s="8">
        <f t="shared" si="115"/>
        <v>-3.1000000000000139E-2</v>
      </c>
      <c r="K798" s="19">
        <f t="shared" si="116"/>
        <v>3.522500000000004</v>
      </c>
      <c r="L798" s="19">
        <f t="shared" si="112"/>
        <v>14794500.000000017</v>
      </c>
      <c r="M798" s="21">
        <f t="shared" si="113"/>
        <v>1301160</v>
      </c>
    </row>
    <row r="799" spans="1:13" x14ac:dyDescent="0.2">
      <c r="A799" s="5">
        <v>41338</v>
      </c>
      <c r="C799" s="4">
        <v>3.1480000000000001</v>
      </c>
      <c r="D799" s="4">
        <v>3.12</v>
      </c>
      <c r="E799" s="4">
        <f t="shared" si="108"/>
        <v>0</v>
      </c>
      <c r="F799" s="4">
        <f t="shared" si="114"/>
        <v>0</v>
      </c>
      <c r="G799" s="15">
        <f t="shared" si="109"/>
        <v>0</v>
      </c>
      <c r="H799" s="8">
        <f t="shared" si="110"/>
        <v>5.0000000000000266E-2</v>
      </c>
      <c r="I799" s="8">
        <f t="shared" si="111"/>
        <v>3.1480000000000001</v>
      </c>
      <c r="J799" s="8">
        <f t="shared" si="115"/>
        <v>5.0000000000000266E-2</v>
      </c>
      <c r="K799" s="19">
        <f t="shared" si="116"/>
        <v>3.5725000000000042</v>
      </c>
      <c r="L799" s="19">
        <f t="shared" si="112"/>
        <v>15004500.000000017</v>
      </c>
      <c r="M799" s="21">
        <f t="shared" si="113"/>
        <v>1322160</v>
      </c>
    </row>
    <row r="800" spans="1:13" x14ac:dyDescent="0.2">
      <c r="A800" s="5">
        <v>41339</v>
      </c>
      <c r="C800" s="4">
        <v>3.125</v>
      </c>
      <c r="D800" s="4">
        <v>3.105</v>
      </c>
      <c r="E800" s="4">
        <f t="shared" si="108"/>
        <v>0</v>
      </c>
      <c r="F800" s="4">
        <f t="shared" si="114"/>
        <v>0</v>
      </c>
      <c r="G800" s="15">
        <f t="shared" si="109"/>
        <v>0</v>
      </c>
      <c r="H800" s="8">
        <f t="shared" si="110"/>
        <v>-2.3000000000000131E-2</v>
      </c>
      <c r="I800" s="8">
        <f t="shared" si="111"/>
        <v>3.125</v>
      </c>
      <c r="J800" s="8">
        <f t="shared" si="115"/>
        <v>-2.3000000000000131E-2</v>
      </c>
      <c r="K800" s="19">
        <f t="shared" si="116"/>
        <v>3.5495000000000041</v>
      </c>
      <c r="L800" s="19">
        <f t="shared" si="112"/>
        <v>14907900.000000017</v>
      </c>
      <c r="M800" s="21">
        <f t="shared" si="113"/>
        <v>1312500</v>
      </c>
    </row>
    <row r="801" spans="1:13" x14ac:dyDescent="0.2">
      <c r="A801" s="5">
        <v>41340</v>
      </c>
      <c r="C801" s="4">
        <v>3.1230000000000002</v>
      </c>
      <c r="D801" s="4">
        <v>3.1080000000000001</v>
      </c>
      <c r="E801" s="4">
        <f t="shared" si="108"/>
        <v>0</v>
      </c>
      <c r="F801" s="4">
        <f t="shared" si="114"/>
        <v>0</v>
      </c>
      <c r="G801" s="15">
        <f t="shared" si="109"/>
        <v>0</v>
      </c>
      <c r="H801" s="8">
        <f t="shared" si="110"/>
        <v>-1.9999999999997797E-3</v>
      </c>
      <c r="I801" s="8">
        <f t="shared" si="111"/>
        <v>3.1230000000000002</v>
      </c>
      <c r="J801" s="8">
        <f t="shared" si="115"/>
        <v>-1.9999999999997797E-3</v>
      </c>
      <c r="K801" s="19">
        <f t="shared" si="116"/>
        <v>3.5475000000000043</v>
      </c>
      <c r="L801" s="19">
        <f t="shared" si="112"/>
        <v>14899500.000000019</v>
      </c>
      <c r="M801" s="21">
        <f t="shared" si="113"/>
        <v>1311660</v>
      </c>
    </row>
    <row r="802" spans="1:13" x14ac:dyDescent="0.2">
      <c r="A802" s="5">
        <v>41341</v>
      </c>
      <c r="C802" s="4">
        <v>3.2040000000000002</v>
      </c>
      <c r="D802" s="4">
        <v>3.1840000000000002</v>
      </c>
      <c r="E802" s="4">
        <f t="shared" si="108"/>
        <v>0</v>
      </c>
      <c r="F802" s="4">
        <f t="shared" si="114"/>
        <v>0</v>
      </c>
      <c r="G802" s="15">
        <f t="shared" si="109"/>
        <v>0</v>
      </c>
      <c r="H802" s="8">
        <f t="shared" si="110"/>
        <v>8.0999999999999961E-2</v>
      </c>
      <c r="I802" s="8">
        <f t="shared" si="111"/>
        <v>3.2040000000000002</v>
      </c>
      <c r="J802" s="8">
        <f t="shared" si="115"/>
        <v>8.0999999999999961E-2</v>
      </c>
      <c r="K802" s="19">
        <f t="shared" si="116"/>
        <v>3.6285000000000043</v>
      </c>
      <c r="L802" s="19">
        <f t="shared" si="112"/>
        <v>15239700.000000017</v>
      </c>
      <c r="M802" s="21">
        <f t="shared" si="113"/>
        <v>1345680.0000000002</v>
      </c>
    </row>
    <row r="803" spans="1:13" x14ac:dyDescent="0.2">
      <c r="A803" s="5">
        <v>41344</v>
      </c>
      <c r="C803" s="4">
        <v>3.1520000000000001</v>
      </c>
      <c r="D803" s="4">
        <v>3.1429999999999998</v>
      </c>
      <c r="E803" s="4">
        <f t="shared" si="108"/>
        <v>0</v>
      </c>
      <c r="F803" s="4">
        <f t="shared" si="114"/>
        <v>0</v>
      </c>
      <c r="G803" s="15">
        <f t="shared" si="109"/>
        <v>0</v>
      </c>
      <c r="H803" s="8">
        <f t="shared" si="110"/>
        <v>-5.2000000000000046E-2</v>
      </c>
      <c r="I803" s="8">
        <f t="shared" si="111"/>
        <v>3.1520000000000001</v>
      </c>
      <c r="J803" s="8">
        <f t="shared" si="115"/>
        <v>-5.2000000000000046E-2</v>
      </c>
      <c r="K803" s="19">
        <f t="shared" si="116"/>
        <v>3.5765000000000042</v>
      </c>
      <c r="L803" s="19">
        <f t="shared" si="112"/>
        <v>15021300.000000019</v>
      </c>
      <c r="M803" s="21">
        <f t="shared" si="113"/>
        <v>1323840</v>
      </c>
    </row>
    <row r="804" spans="1:13" x14ac:dyDescent="0.2">
      <c r="A804" s="5">
        <v>41345</v>
      </c>
      <c r="C804" s="4">
        <v>3.15</v>
      </c>
      <c r="D804" s="4">
        <v>3.1379999999999999</v>
      </c>
      <c r="E804" s="4">
        <f t="shared" si="108"/>
        <v>0</v>
      </c>
      <c r="F804" s="4">
        <f t="shared" si="114"/>
        <v>0</v>
      </c>
      <c r="G804" s="15">
        <f t="shared" si="109"/>
        <v>0</v>
      </c>
      <c r="H804" s="8">
        <f t="shared" si="110"/>
        <v>-2.0000000000002238E-3</v>
      </c>
      <c r="I804" s="8">
        <f t="shared" si="111"/>
        <v>3.15</v>
      </c>
      <c r="J804" s="8">
        <f t="shared" si="115"/>
        <v>-2.0000000000002238E-3</v>
      </c>
      <c r="K804" s="19">
        <f t="shared" si="116"/>
        <v>3.574500000000004</v>
      </c>
      <c r="L804" s="19">
        <f t="shared" si="112"/>
        <v>15012900.000000017</v>
      </c>
      <c r="M804" s="21">
        <f t="shared" si="113"/>
        <v>1323000</v>
      </c>
    </row>
    <row r="805" spans="1:13" x14ac:dyDescent="0.2">
      <c r="A805" s="5">
        <v>41346</v>
      </c>
      <c r="C805" s="4">
        <v>3.1419999999999999</v>
      </c>
      <c r="D805" s="4">
        <v>3.1320000000000001</v>
      </c>
      <c r="E805" s="4">
        <f t="shared" si="108"/>
        <v>0</v>
      </c>
      <c r="F805" s="4">
        <f t="shared" si="114"/>
        <v>0</v>
      </c>
      <c r="G805" s="15">
        <f t="shared" si="109"/>
        <v>0</v>
      </c>
      <c r="H805" s="8">
        <f t="shared" si="110"/>
        <v>-8.0000000000000071E-3</v>
      </c>
      <c r="I805" s="8">
        <f t="shared" si="111"/>
        <v>3.1419999999999999</v>
      </c>
      <c r="J805" s="8">
        <f t="shared" si="115"/>
        <v>-8.0000000000000071E-3</v>
      </c>
      <c r="K805" s="19">
        <f t="shared" si="116"/>
        <v>3.566500000000004</v>
      </c>
      <c r="L805" s="19">
        <f t="shared" si="112"/>
        <v>14979300.000000015</v>
      </c>
      <c r="M805" s="21">
        <f t="shared" si="113"/>
        <v>1319640</v>
      </c>
    </row>
    <row r="806" spans="1:13" x14ac:dyDescent="0.2">
      <c r="A806" s="5">
        <v>41347</v>
      </c>
      <c r="C806" s="4">
        <v>3.141</v>
      </c>
      <c r="D806" s="4">
        <v>3.13</v>
      </c>
      <c r="E806" s="4">
        <f t="shared" si="108"/>
        <v>0</v>
      </c>
      <c r="F806" s="4">
        <f t="shared" si="114"/>
        <v>0</v>
      </c>
      <c r="G806" s="15">
        <f t="shared" si="109"/>
        <v>0</v>
      </c>
      <c r="H806" s="8">
        <f t="shared" si="110"/>
        <v>-9.9999999999988987E-4</v>
      </c>
      <c r="I806" s="8">
        <f t="shared" si="111"/>
        <v>3.141</v>
      </c>
      <c r="J806" s="8">
        <f t="shared" si="115"/>
        <v>-9.9999999999988987E-4</v>
      </c>
      <c r="K806" s="19">
        <f t="shared" si="116"/>
        <v>3.5655000000000041</v>
      </c>
      <c r="L806" s="19">
        <f t="shared" si="112"/>
        <v>14975100.000000017</v>
      </c>
      <c r="M806" s="21">
        <f t="shared" si="113"/>
        <v>1319220</v>
      </c>
    </row>
    <row r="807" spans="1:13" x14ac:dyDescent="0.2">
      <c r="A807" s="5">
        <v>41348</v>
      </c>
      <c r="C807" s="4">
        <v>3.1640000000000001</v>
      </c>
      <c r="D807" s="4">
        <v>3.15</v>
      </c>
      <c r="E807" s="4">
        <f t="shared" si="108"/>
        <v>0</v>
      </c>
      <c r="F807" s="4">
        <f t="shared" si="114"/>
        <v>0</v>
      </c>
      <c r="G807" s="15">
        <f t="shared" si="109"/>
        <v>0</v>
      </c>
      <c r="H807" s="8">
        <f t="shared" si="110"/>
        <v>2.3000000000000131E-2</v>
      </c>
      <c r="I807" s="8">
        <f t="shared" si="111"/>
        <v>3.1640000000000001</v>
      </c>
      <c r="J807" s="8">
        <f t="shared" si="115"/>
        <v>2.3000000000000131E-2</v>
      </c>
      <c r="K807" s="19">
        <f t="shared" si="116"/>
        <v>3.5885000000000042</v>
      </c>
      <c r="L807" s="19">
        <f t="shared" si="112"/>
        <v>15071700.000000017</v>
      </c>
      <c r="M807" s="21">
        <f t="shared" si="113"/>
        <v>1328880.0000000002</v>
      </c>
    </row>
    <row r="808" spans="1:13" x14ac:dyDescent="0.2">
      <c r="A808" s="5">
        <v>41351</v>
      </c>
      <c r="C808" s="4">
        <v>3.129</v>
      </c>
      <c r="D808" s="4">
        <v>3.1179999999999999</v>
      </c>
      <c r="E808" s="4">
        <f t="shared" si="108"/>
        <v>0</v>
      </c>
      <c r="F808" s="4">
        <f t="shared" si="114"/>
        <v>0</v>
      </c>
      <c r="G808" s="15">
        <f t="shared" si="109"/>
        <v>0</v>
      </c>
      <c r="H808" s="8">
        <f t="shared" si="110"/>
        <v>-3.5000000000000142E-2</v>
      </c>
      <c r="I808" s="8">
        <f t="shared" si="111"/>
        <v>3.129</v>
      </c>
      <c r="J808" s="8">
        <f t="shared" si="115"/>
        <v>-3.5000000000000142E-2</v>
      </c>
      <c r="K808" s="19">
        <f t="shared" si="116"/>
        <v>3.5535000000000041</v>
      </c>
      <c r="L808" s="19">
        <f t="shared" si="112"/>
        <v>14924700.000000017</v>
      </c>
      <c r="M808" s="21">
        <f t="shared" si="113"/>
        <v>1314180</v>
      </c>
    </row>
    <row r="809" spans="1:13" x14ac:dyDescent="0.2">
      <c r="A809" s="5">
        <v>41352</v>
      </c>
      <c r="C809" s="4">
        <v>3.0449999999999999</v>
      </c>
      <c r="D809" s="4">
        <v>3.04</v>
      </c>
      <c r="E809" s="4">
        <f t="shared" si="108"/>
        <v>0</v>
      </c>
      <c r="F809" s="4">
        <f t="shared" si="114"/>
        <v>0</v>
      </c>
      <c r="G809" s="15">
        <f t="shared" si="109"/>
        <v>0</v>
      </c>
      <c r="H809" s="8">
        <f t="shared" si="110"/>
        <v>-8.4000000000000075E-2</v>
      </c>
      <c r="I809" s="8">
        <f t="shared" si="111"/>
        <v>3.0449999999999999</v>
      </c>
      <c r="J809" s="8">
        <f t="shared" si="115"/>
        <v>-8.4000000000000075E-2</v>
      </c>
      <c r="K809" s="19">
        <f t="shared" si="116"/>
        <v>3.469500000000004</v>
      </c>
      <c r="L809" s="19">
        <f t="shared" si="112"/>
        <v>14571900.000000017</v>
      </c>
      <c r="M809" s="21">
        <f t="shared" si="113"/>
        <v>1278900</v>
      </c>
    </row>
    <row r="810" spans="1:13" x14ac:dyDescent="0.2">
      <c r="A810" s="5">
        <v>41353</v>
      </c>
      <c r="C810" s="4">
        <v>3.1160000000000001</v>
      </c>
      <c r="D810" s="4">
        <v>3.1019999999999999</v>
      </c>
      <c r="E810" s="4">
        <f t="shared" si="108"/>
        <v>0</v>
      </c>
      <c r="F810" s="4">
        <f t="shared" si="114"/>
        <v>0</v>
      </c>
      <c r="G810" s="15">
        <f t="shared" si="109"/>
        <v>0</v>
      </c>
      <c r="H810" s="8">
        <f t="shared" si="110"/>
        <v>7.1000000000000174E-2</v>
      </c>
      <c r="I810" s="8">
        <f t="shared" si="111"/>
        <v>3.1160000000000001</v>
      </c>
      <c r="J810" s="8">
        <f t="shared" si="115"/>
        <v>7.1000000000000174E-2</v>
      </c>
      <c r="K810" s="19">
        <f t="shared" si="116"/>
        <v>3.5405000000000042</v>
      </c>
      <c r="L810" s="19">
        <f t="shared" si="112"/>
        <v>14870100.000000017</v>
      </c>
      <c r="M810" s="21">
        <f t="shared" si="113"/>
        <v>1308720</v>
      </c>
    </row>
    <row r="811" spans="1:13" x14ac:dyDescent="0.2">
      <c r="A811" s="5">
        <v>41354</v>
      </c>
      <c r="C811" s="4">
        <v>3.0710000000000002</v>
      </c>
      <c r="D811" s="4">
        <v>3.06</v>
      </c>
      <c r="E811" s="4">
        <f t="shared" si="108"/>
        <v>1</v>
      </c>
      <c r="F811" s="4">
        <f t="shared" si="114"/>
        <v>1</v>
      </c>
      <c r="G811" s="15">
        <f t="shared" si="109"/>
        <v>1E-3</v>
      </c>
      <c r="H811" s="8">
        <f t="shared" si="110"/>
        <v>-4.4999999999999929E-2</v>
      </c>
      <c r="I811" s="8">
        <f t="shared" si="111"/>
        <v>3.0700000000000003</v>
      </c>
      <c r="J811" s="8">
        <f t="shared" si="115"/>
        <v>-4.4999999999999929E-2</v>
      </c>
      <c r="K811" s="19">
        <f t="shared" si="116"/>
        <v>3.4945000000000044</v>
      </c>
      <c r="L811" s="19">
        <f t="shared" si="112"/>
        <v>14676900.000000019</v>
      </c>
      <c r="M811" s="21">
        <f t="shared" si="113"/>
        <v>1289400</v>
      </c>
    </row>
    <row r="812" spans="1:13" x14ac:dyDescent="0.2">
      <c r="A812" s="5">
        <v>41355</v>
      </c>
      <c r="C812" s="4">
        <v>3.0630000000000002</v>
      </c>
      <c r="D812" s="4">
        <v>3.0510000000000002</v>
      </c>
      <c r="E812" s="4">
        <f t="shared" si="108"/>
        <v>0</v>
      </c>
      <c r="F812" s="4">
        <f t="shared" si="114"/>
        <v>2</v>
      </c>
      <c r="G812" s="15">
        <f t="shared" si="109"/>
        <v>0</v>
      </c>
      <c r="H812" s="8">
        <f t="shared" si="110"/>
        <v>-8.0000000000000071E-3</v>
      </c>
      <c r="I812" s="8">
        <f t="shared" si="111"/>
        <v>3.0630000000000002</v>
      </c>
      <c r="J812" s="8">
        <f t="shared" si="115"/>
        <v>-8.999999999999897E-3</v>
      </c>
      <c r="K812" s="19">
        <f t="shared" si="116"/>
        <v>3.4855000000000045</v>
      </c>
      <c r="L812" s="19">
        <f t="shared" si="112"/>
        <v>14639100.00000002</v>
      </c>
      <c r="M812" s="21">
        <f t="shared" si="113"/>
        <v>1286460</v>
      </c>
    </row>
    <row r="813" spans="1:13" x14ac:dyDescent="0.2">
      <c r="A813" s="5">
        <v>41358</v>
      </c>
      <c r="C813" s="4">
        <v>3.0630000000000002</v>
      </c>
      <c r="D813" s="4">
        <v>3.0539999999999998</v>
      </c>
      <c r="E813" s="4">
        <f t="shared" si="108"/>
        <v>0</v>
      </c>
      <c r="F813" s="4">
        <f t="shared" si="114"/>
        <v>3</v>
      </c>
      <c r="G813" s="15">
        <f t="shared" si="109"/>
        <v>0</v>
      </c>
      <c r="H813" s="8">
        <f t="shared" si="110"/>
        <v>0</v>
      </c>
      <c r="I813" s="8">
        <f t="shared" si="111"/>
        <v>3.0630000000000002</v>
      </c>
      <c r="J813" s="8">
        <f t="shared" si="115"/>
        <v>2.9999999999996696E-3</v>
      </c>
      <c r="K813" s="19">
        <f t="shared" si="116"/>
        <v>3.4885000000000042</v>
      </c>
      <c r="L813" s="19">
        <f t="shared" si="112"/>
        <v>14651700.000000017</v>
      </c>
      <c r="M813" s="21">
        <f t="shared" si="113"/>
        <v>1286460</v>
      </c>
    </row>
    <row r="814" spans="1:13" x14ac:dyDescent="0.2">
      <c r="A814" s="5">
        <v>41359</v>
      </c>
      <c r="C814" s="4">
        <v>3.1110000000000002</v>
      </c>
      <c r="D814" s="4">
        <v>3.1030000000000002</v>
      </c>
      <c r="E814" s="4">
        <f t="shared" si="108"/>
        <v>0</v>
      </c>
      <c r="F814" s="4">
        <f t="shared" si="114"/>
        <v>4</v>
      </c>
      <c r="G814" s="15">
        <f t="shared" si="109"/>
        <v>0</v>
      </c>
      <c r="H814" s="8">
        <f t="shared" si="110"/>
        <v>4.8000000000000043E-2</v>
      </c>
      <c r="I814" s="8">
        <f t="shared" si="111"/>
        <v>3.1110000000000002</v>
      </c>
      <c r="J814" s="8">
        <f t="shared" si="115"/>
        <v>4.9000000000000377E-2</v>
      </c>
      <c r="K814" s="19">
        <f t="shared" si="116"/>
        <v>3.5375000000000045</v>
      </c>
      <c r="L814" s="19">
        <f t="shared" si="112"/>
        <v>14857500.000000019</v>
      </c>
      <c r="M814" s="21">
        <f t="shared" si="113"/>
        <v>1306620</v>
      </c>
    </row>
    <row r="815" spans="1:13" x14ac:dyDescent="0.2">
      <c r="A815" s="5">
        <v>41360</v>
      </c>
      <c r="C815" s="4">
        <v>3.1160000000000001</v>
      </c>
      <c r="D815" s="4">
        <v>3.1120000000000001</v>
      </c>
      <c r="E815" s="4">
        <f t="shared" si="108"/>
        <v>0</v>
      </c>
      <c r="F815" s="4">
        <f t="shared" si="114"/>
        <v>5</v>
      </c>
      <c r="G815" s="15">
        <f t="shared" si="109"/>
        <v>0</v>
      </c>
      <c r="H815" s="8">
        <f t="shared" si="110"/>
        <v>4.9999999999998934E-3</v>
      </c>
      <c r="I815" s="8">
        <f t="shared" si="111"/>
        <v>3.1160000000000001</v>
      </c>
      <c r="J815" s="8">
        <f t="shared" si="115"/>
        <v>8.999999999999897E-3</v>
      </c>
      <c r="K815" s="19">
        <f t="shared" si="116"/>
        <v>3.5465000000000044</v>
      </c>
      <c r="L815" s="19">
        <f t="shared" si="112"/>
        <v>14895300.000000019</v>
      </c>
      <c r="M815" s="21">
        <f t="shared" si="113"/>
        <v>1308720</v>
      </c>
    </row>
    <row r="816" spans="1:13" x14ac:dyDescent="0.2">
      <c r="A816" s="5">
        <v>41361</v>
      </c>
      <c r="C816" s="4">
        <v>3.105</v>
      </c>
      <c r="D816" s="4">
        <v>3.1110000000000002</v>
      </c>
      <c r="E816" s="4">
        <f t="shared" si="108"/>
        <v>2</v>
      </c>
      <c r="F816" s="4">
        <f t="shared" si="114"/>
        <v>0</v>
      </c>
      <c r="G816" s="15">
        <f t="shared" si="109"/>
        <v>0</v>
      </c>
      <c r="H816" s="8">
        <f t="shared" si="110"/>
        <v>-1.1000000000000121E-2</v>
      </c>
      <c r="I816" s="8">
        <f t="shared" si="111"/>
        <v>3.105</v>
      </c>
      <c r="J816" s="8">
        <f t="shared" si="115"/>
        <v>-9.9999999999988987E-4</v>
      </c>
      <c r="K816" s="19">
        <f t="shared" si="116"/>
        <v>3.5455000000000045</v>
      </c>
      <c r="L816" s="19">
        <f t="shared" si="112"/>
        <v>14891100.00000002</v>
      </c>
      <c r="M816" s="21">
        <f t="shared" si="113"/>
        <v>1304100</v>
      </c>
    </row>
    <row r="817" spans="1:13" x14ac:dyDescent="0.2">
      <c r="A817" s="5">
        <v>41365</v>
      </c>
      <c r="C817" s="4">
        <v>3.1019999999999999</v>
      </c>
      <c r="D817" s="4">
        <v>3.0819999999999999</v>
      </c>
      <c r="E817" s="4">
        <f t="shared" si="108"/>
        <v>0</v>
      </c>
      <c r="F817" s="4">
        <f t="shared" si="114"/>
        <v>0</v>
      </c>
      <c r="G817" s="15">
        <f t="shared" si="109"/>
        <v>0</v>
      </c>
      <c r="H817" s="8">
        <f t="shared" si="110"/>
        <v>-3.0000000000001137E-3</v>
      </c>
      <c r="I817" s="8">
        <f t="shared" si="111"/>
        <v>3.1019999999999999</v>
      </c>
      <c r="J817" s="8">
        <f t="shared" si="115"/>
        <v>-9.0000000000003411E-3</v>
      </c>
      <c r="K817" s="19">
        <f t="shared" si="116"/>
        <v>3.5365000000000042</v>
      </c>
      <c r="L817" s="19">
        <f t="shared" si="112"/>
        <v>14853300.000000019</v>
      </c>
      <c r="M817" s="21">
        <f t="shared" si="113"/>
        <v>1302840</v>
      </c>
    </row>
    <row r="818" spans="1:13" x14ac:dyDescent="0.2">
      <c r="A818" s="5">
        <v>41366</v>
      </c>
      <c r="C818" s="4">
        <v>3.0409999999999999</v>
      </c>
      <c r="D818" s="4">
        <v>3.03</v>
      </c>
      <c r="E818" s="4">
        <f t="shared" si="108"/>
        <v>0</v>
      </c>
      <c r="F818" s="4">
        <f t="shared" si="114"/>
        <v>0</v>
      </c>
      <c r="G818" s="15">
        <f t="shared" si="109"/>
        <v>0</v>
      </c>
      <c r="H818" s="8">
        <f t="shared" si="110"/>
        <v>-6.0999999999999943E-2</v>
      </c>
      <c r="I818" s="8">
        <f t="shared" si="111"/>
        <v>3.0409999999999999</v>
      </c>
      <c r="J818" s="8">
        <f t="shared" si="115"/>
        <v>-6.0999999999999943E-2</v>
      </c>
      <c r="K818" s="19">
        <f t="shared" si="116"/>
        <v>3.4755000000000043</v>
      </c>
      <c r="L818" s="19">
        <f t="shared" si="112"/>
        <v>14597100.000000017</v>
      </c>
      <c r="M818" s="21">
        <f t="shared" si="113"/>
        <v>1277219.9999999998</v>
      </c>
    </row>
    <row r="819" spans="1:13" x14ac:dyDescent="0.2">
      <c r="A819" s="5">
        <v>41367</v>
      </c>
      <c r="C819" s="4">
        <v>2.9140000000000001</v>
      </c>
      <c r="D819" s="4">
        <v>2.9079999999999999</v>
      </c>
      <c r="E819" s="4">
        <f t="shared" si="108"/>
        <v>0</v>
      </c>
      <c r="F819" s="4">
        <f t="shared" si="114"/>
        <v>0</v>
      </c>
      <c r="G819" s="15">
        <f t="shared" si="109"/>
        <v>0</v>
      </c>
      <c r="H819" s="8">
        <f t="shared" si="110"/>
        <v>-0.12699999999999978</v>
      </c>
      <c r="I819" s="8">
        <f t="shared" si="111"/>
        <v>2.9140000000000001</v>
      </c>
      <c r="J819" s="8">
        <f t="shared" si="115"/>
        <v>-0.12699999999999978</v>
      </c>
      <c r="K819" s="19">
        <f t="shared" si="116"/>
        <v>3.3485000000000045</v>
      </c>
      <c r="L819" s="19">
        <f t="shared" si="112"/>
        <v>14063700.000000017</v>
      </c>
      <c r="M819" s="21">
        <f t="shared" si="113"/>
        <v>1223880.0000000002</v>
      </c>
    </row>
    <row r="820" spans="1:13" x14ac:dyDescent="0.2">
      <c r="A820" s="5">
        <v>41368</v>
      </c>
      <c r="C820" s="4">
        <v>2.899</v>
      </c>
      <c r="D820" s="4">
        <v>2.8959999999999999</v>
      </c>
      <c r="E820" s="4">
        <f t="shared" si="108"/>
        <v>0</v>
      </c>
      <c r="F820" s="4">
        <f t="shared" si="114"/>
        <v>0</v>
      </c>
      <c r="G820" s="15">
        <f t="shared" si="109"/>
        <v>0</v>
      </c>
      <c r="H820" s="8">
        <f t="shared" si="110"/>
        <v>-1.5000000000000124E-2</v>
      </c>
      <c r="I820" s="8">
        <f t="shared" si="111"/>
        <v>2.899</v>
      </c>
      <c r="J820" s="8">
        <f t="shared" si="115"/>
        <v>-1.5000000000000124E-2</v>
      </c>
      <c r="K820" s="19">
        <f t="shared" si="116"/>
        <v>3.3335000000000043</v>
      </c>
      <c r="L820" s="19">
        <f t="shared" si="112"/>
        <v>14000700.000000017</v>
      </c>
      <c r="M820" s="21">
        <f t="shared" si="113"/>
        <v>1217580</v>
      </c>
    </row>
    <row r="821" spans="1:13" x14ac:dyDescent="0.2">
      <c r="A821" s="5">
        <v>41369</v>
      </c>
      <c r="C821" s="4">
        <v>2.8639999999999999</v>
      </c>
      <c r="D821" s="4">
        <v>2.86</v>
      </c>
      <c r="E821" s="4">
        <f t="shared" si="108"/>
        <v>0</v>
      </c>
      <c r="F821" s="4">
        <f t="shared" si="114"/>
        <v>0</v>
      </c>
      <c r="G821" s="15">
        <f t="shared" si="109"/>
        <v>0</v>
      </c>
      <c r="H821" s="8">
        <f t="shared" si="110"/>
        <v>-3.5000000000000142E-2</v>
      </c>
      <c r="I821" s="8">
        <f t="shared" si="111"/>
        <v>2.8639999999999999</v>
      </c>
      <c r="J821" s="8">
        <f t="shared" si="115"/>
        <v>-3.5000000000000142E-2</v>
      </c>
      <c r="K821" s="19">
        <f t="shared" si="116"/>
        <v>3.2985000000000042</v>
      </c>
      <c r="L821" s="19">
        <f t="shared" si="112"/>
        <v>13853700.000000017</v>
      </c>
      <c r="M821" s="21">
        <f t="shared" si="113"/>
        <v>1202880</v>
      </c>
    </row>
    <row r="822" spans="1:13" x14ac:dyDescent="0.2">
      <c r="A822" s="5">
        <v>41372</v>
      </c>
      <c r="C822" s="4">
        <v>2.9089999999999998</v>
      </c>
      <c r="D822" s="4">
        <v>2.9039999999999999</v>
      </c>
      <c r="E822" s="4">
        <f t="shared" si="108"/>
        <v>0</v>
      </c>
      <c r="F822" s="4">
        <f t="shared" si="114"/>
        <v>0</v>
      </c>
      <c r="G822" s="15">
        <f t="shared" si="109"/>
        <v>0</v>
      </c>
      <c r="H822" s="8">
        <f t="shared" si="110"/>
        <v>4.4999999999999929E-2</v>
      </c>
      <c r="I822" s="8">
        <f t="shared" si="111"/>
        <v>2.9089999999999998</v>
      </c>
      <c r="J822" s="8">
        <f t="shared" si="115"/>
        <v>4.4999999999999929E-2</v>
      </c>
      <c r="K822" s="19">
        <f t="shared" si="116"/>
        <v>3.3435000000000041</v>
      </c>
      <c r="L822" s="19">
        <f t="shared" si="112"/>
        <v>14042700.000000017</v>
      </c>
      <c r="M822" s="21">
        <f t="shared" si="113"/>
        <v>1221780</v>
      </c>
    </row>
    <row r="823" spans="1:13" x14ac:dyDescent="0.2">
      <c r="A823" s="5">
        <v>41373</v>
      </c>
      <c r="C823" s="4">
        <v>2.9420000000000002</v>
      </c>
      <c r="D823" s="4">
        <v>2.9390000000000001</v>
      </c>
      <c r="E823" s="4">
        <f t="shared" si="108"/>
        <v>0</v>
      </c>
      <c r="F823" s="4">
        <f t="shared" si="114"/>
        <v>0</v>
      </c>
      <c r="G823" s="15">
        <f t="shared" si="109"/>
        <v>0</v>
      </c>
      <c r="H823" s="8">
        <f t="shared" si="110"/>
        <v>3.3000000000000362E-2</v>
      </c>
      <c r="I823" s="8">
        <f t="shared" si="111"/>
        <v>2.9420000000000002</v>
      </c>
      <c r="J823" s="8">
        <f t="shared" si="115"/>
        <v>3.3000000000000362E-2</v>
      </c>
      <c r="K823" s="19">
        <f t="shared" si="116"/>
        <v>3.3765000000000045</v>
      </c>
      <c r="L823" s="19">
        <f t="shared" si="112"/>
        <v>14181300.000000019</v>
      </c>
      <c r="M823" s="21">
        <f t="shared" si="113"/>
        <v>1235640.0000000002</v>
      </c>
    </row>
    <row r="824" spans="1:13" x14ac:dyDescent="0.2">
      <c r="A824" s="5">
        <v>41374</v>
      </c>
      <c r="C824" s="4">
        <v>2.8650000000000002</v>
      </c>
      <c r="D824" s="4">
        <v>2.875</v>
      </c>
      <c r="E824" s="4">
        <f t="shared" si="108"/>
        <v>0</v>
      </c>
      <c r="F824" s="4">
        <f t="shared" si="114"/>
        <v>0</v>
      </c>
      <c r="G824" s="15">
        <f t="shared" si="109"/>
        <v>0</v>
      </c>
      <c r="H824" s="8">
        <f t="shared" si="110"/>
        <v>-7.6999999999999957E-2</v>
      </c>
      <c r="I824" s="8">
        <f t="shared" si="111"/>
        <v>2.8650000000000002</v>
      </c>
      <c r="J824" s="8">
        <f t="shared" si="115"/>
        <v>-7.6999999999999957E-2</v>
      </c>
      <c r="K824" s="19">
        <f t="shared" si="116"/>
        <v>3.2995000000000045</v>
      </c>
      <c r="L824" s="19">
        <f t="shared" si="112"/>
        <v>13857900.000000019</v>
      </c>
      <c r="M824" s="21">
        <f t="shared" si="113"/>
        <v>1203300</v>
      </c>
    </row>
    <row r="825" spans="1:13" x14ac:dyDescent="0.2">
      <c r="A825" s="5">
        <v>41375</v>
      </c>
      <c r="C825" s="4">
        <v>2.831</v>
      </c>
      <c r="D825" s="4">
        <v>2.84</v>
      </c>
      <c r="E825" s="4">
        <f t="shared" si="108"/>
        <v>0</v>
      </c>
      <c r="F825" s="4">
        <f t="shared" si="114"/>
        <v>0</v>
      </c>
      <c r="G825" s="15">
        <f t="shared" si="109"/>
        <v>0</v>
      </c>
      <c r="H825" s="8">
        <f t="shared" si="110"/>
        <v>-3.4000000000000252E-2</v>
      </c>
      <c r="I825" s="8">
        <f t="shared" si="111"/>
        <v>2.831</v>
      </c>
      <c r="J825" s="8">
        <f t="shared" si="115"/>
        <v>-3.4000000000000252E-2</v>
      </c>
      <c r="K825" s="19">
        <f t="shared" si="116"/>
        <v>3.2655000000000043</v>
      </c>
      <c r="L825" s="19">
        <f t="shared" si="112"/>
        <v>13715100.000000017</v>
      </c>
      <c r="M825" s="21">
        <f t="shared" si="113"/>
        <v>1189020</v>
      </c>
    </row>
    <row r="826" spans="1:13" x14ac:dyDescent="0.2">
      <c r="A826" s="5">
        <v>41376</v>
      </c>
      <c r="C826" s="4">
        <v>2.802</v>
      </c>
      <c r="D826" s="4">
        <v>2.81</v>
      </c>
      <c r="E826" s="4">
        <f t="shared" si="108"/>
        <v>0</v>
      </c>
      <c r="F826" s="4">
        <f t="shared" si="114"/>
        <v>0</v>
      </c>
      <c r="G826" s="15">
        <f t="shared" si="109"/>
        <v>0</v>
      </c>
      <c r="H826" s="8">
        <f t="shared" si="110"/>
        <v>-2.8999999999999915E-2</v>
      </c>
      <c r="I826" s="8">
        <f t="shared" si="111"/>
        <v>2.802</v>
      </c>
      <c r="J826" s="8">
        <f t="shared" si="115"/>
        <v>-2.8999999999999915E-2</v>
      </c>
      <c r="K826" s="19">
        <f t="shared" si="116"/>
        <v>3.2365000000000044</v>
      </c>
      <c r="L826" s="19">
        <f t="shared" si="112"/>
        <v>13593300.000000019</v>
      </c>
      <c r="M826" s="21">
        <f t="shared" si="113"/>
        <v>1176840</v>
      </c>
    </row>
    <row r="827" spans="1:13" x14ac:dyDescent="0.2">
      <c r="A827" s="5">
        <v>41379</v>
      </c>
      <c r="C827" s="4">
        <v>2.758</v>
      </c>
      <c r="D827" s="4">
        <v>2.7610000000000001</v>
      </c>
      <c r="E827" s="4">
        <f t="shared" si="108"/>
        <v>0</v>
      </c>
      <c r="F827" s="4">
        <f t="shared" si="114"/>
        <v>0</v>
      </c>
      <c r="G827" s="15">
        <f t="shared" si="109"/>
        <v>0</v>
      </c>
      <c r="H827" s="8">
        <f t="shared" si="110"/>
        <v>-4.4000000000000039E-2</v>
      </c>
      <c r="I827" s="8">
        <f t="shared" si="111"/>
        <v>2.758</v>
      </c>
      <c r="J827" s="8">
        <f t="shared" si="115"/>
        <v>-4.4000000000000039E-2</v>
      </c>
      <c r="K827" s="19">
        <f t="shared" si="116"/>
        <v>3.1925000000000043</v>
      </c>
      <c r="L827" s="19">
        <f t="shared" si="112"/>
        <v>13408500.000000019</v>
      </c>
      <c r="M827" s="21">
        <f t="shared" si="113"/>
        <v>1158360</v>
      </c>
    </row>
    <row r="828" spans="1:13" x14ac:dyDescent="0.2">
      <c r="A828" s="5">
        <v>41380</v>
      </c>
      <c r="C828" s="4">
        <v>2.782</v>
      </c>
      <c r="D828" s="4">
        <v>2.774</v>
      </c>
      <c r="E828" s="4">
        <f t="shared" si="108"/>
        <v>0</v>
      </c>
      <c r="F828" s="4">
        <f t="shared" si="114"/>
        <v>0</v>
      </c>
      <c r="G828" s="15">
        <f t="shared" si="109"/>
        <v>0</v>
      </c>
      <c r="H828" s="8">
        <f t="shared" si="110"/>
        <v>2.4000000000000021E-2</v>
      </c>
      <c r="I828" s="8">
        <f t="shared" si="111"/>
        <v>2.782</v>
      </c>
      <c r="J828" s="8">
        <f t="shared" si="115"/>
        <v>2.4000000000000021E-2</v>
      </c>
      <c r="K828" s="19">
        <f t="shared" si="116"/>
        <v>3.2165000000000044</v>
      </c>
      <c r="L828" s="19">
        <f t="shared" si="112"/>
        <v>13509300.000000019</v>
      </c>
      <c r="M828" s="21">
        <f t="shared" si="113"/>
        <v>1168440</v>
      </c>
    </row>
    <row r="829" spans="1:13" x14ac:dyDescent="0.2">
      <c r="A829" s="5">
        <v>41381</v>
      </c>
      <c r="C829" s="4">
        <v>2.7290000000000001</v>
      </c>
      <c r="D829" s="4">
        <v>2.7210000000000001</v>
      </c>
      <c r="E829" s="4">
        <f t="shared" si="108"/>
        <v>0</v>
      </c>
      <c r="F829" s="4">
        <f t="shared" si="114"/>
        <v>0</v>
      </c>
      <c r="G829" s="15">
        <f t="shared" si="109"/>
        <v>0</v>
      </c>
      <c r="H829" s="8">
        <f t="shared" si="110"/>
        <v>-5.2999999999999936E-2</v>
      </c>
      <c r="I829" s="8">
        <f t="shared" si="111"/>
        <v>2.7290000000000001</v>
      </c>
      <c r="J829" s="8">
        <f t="shared" si="115"/>
        <v>-5.2999999999999936E-2</v>
      </c>
      <c r="K829" s="19">
        <f t="shared" si="116"/>
        <v>3.1635000000000044</v>
      </c>
      <c r="L829" s="19">
        <f t="shared" si="112"/>
        <v>13286700.000000017</v>
      </c>
      <c r="M829" s="21">
        <f t="shared" si="113"/>
        <v>1146180.0000000002</v>
      </c>
    </row>
    <row r="830" spans="1:13" x14ac:dyDescent="0.2">
      <c r="A830" s="5">
        <v>41382</v>
      </c>
      <c r="C830" s="4">
        <v>2.7559999999999998</v>
      </c>
      <c r="D830" s="4">
        <v>2.7480000000000002</v>
      </c>
      <c r="E830" s="4">
        <f t="shared" si="108"/>
        <v>0</v>
      </c>
      <c r="F830" s="4">
        <f t="shared" si="114"/>
        <v>0</v>
      </c>
      <c r="G830" s="15">
        <f t="shared" si="109"/>
        <v>0</v>
      </c>
      <c r="H830" s="8">
        <f t="shared" si="110"/>
        <v>2.6999999999999691E-2</v>
      </c>
      <c r="I830" s="8">
        <f t="shared" si="111"/>
        <v>2.7559999999999998</v>
      </c>
      <c r="J830" s="8">
        <f t="shared" si="115"/>
        <v>2.6999999999999691E-2</v>
      </c>
      <c r="K830" s="19">
        <f t="shared" si="116"/>
        <v>3.1905000000000041</v>
      </c>
      <c r="L830" s="19">
        <f t="shared" si="112"/>
        <v>13400100.000000017</v>
      </c>
      <c r="M830" s="21">
        <f t="shared" si="113"/>
        <v>1157519.9999999998</v>
      </c>
    </row>
    <row r="831" spans="1:13" x14ac:dyDescent="0.2">
      <c r="A831" s="5">
        <v>41383</v>
      </c>
      <c r="C831" s="4">
        <v>2.7719999999999998</v>
      </c>
      <c r="D831" s="4">
        <v>2.7610000000000001</v>
      </c>
      <c r="E831" s="4">
        <f t="shared" si="108"/>
        <v>0</v>
      </c>
      <c r="F831" s="4">
        <f t="shared" si="114"/>
        <v>0</v>
      </c>
      <c r="G831" s="15">
        <f t="shared" si="109"/>
        <v>0</v>
      </c>
      <c r="H831" s="8">
        <f t="shared" si="110"/>
        <v>1.6000000000000014E-2</v>
      </c>
      <c r="I831" s="8">
        <f t="shared" si="111"/>
        <v>2.7719999999999998</v>
      </c>
      <c r="J831" s="8">
        <f t="shared" si="115"/>
        <v>1.6000000000000014E-2</v>
      </c>
      <c r="K831" s="19">
        <f t="shared" si="116"/>
        <v>3.2065000000000041</v>
      </c>
      <c r="L831" s="19">
        <f t="shared" si="112"/>
        <v>13467300.000000019</v>
      </c>
      <c r="M831" s="21">
        <f t="shared" si="113"/>
        <v>1164240</v>
      </c>
    </row>
    <row r="832" spans="1:13" x14ac:dyDescent="0.2">
      <c r="A832" s="5">
        <v>41386</v>
      </c>
      <c r="C832" s="4">
        <v>2.7690000000000001</v>
      </c>
      <c r="D832" s="4">
        <v>2.762</v>
      </c>
      <c r="E832" s="4">
        <f t="shared" si="108"/>
        <v>0</v>
      </c>
      <c r="F832" s="4">
        <f t="shared" si="114"/>
        <v>0</v>
      </c>
      <c r="G832" s="15">
        <f t="shared" si="109"/>
        <v>0</v>
      </c>
      <c r="H832" s="8">
        <f t="shared" si="110"/>
        <v>-2.9999999999996696E-3</v>
      </c>
      <c r="I832" s="8">
        <f t="shared" si="111"/>
        <v>2.7690000000000001</v>
      </c>
      <c r="J832" s="8">
        <f t="shared" si="115"/>
        <v>-2.9999999999996696E-3</v>
      </c>
      <c r="K832" s="19">
        <f t="shared" si="116"/>
        <v>3.2035000000000045</v>
      </c>
      <c r="L832" s="19">
        <f t="shared" si="112"/>
        <v>13454700.000000017</v>
      </c>
      <c r="M832" s="21">
        <f t="shared" si="113"/>
        <v>1162980.0000000002</v>
      </c>
    </row>
    <row r="833" spans="1:13" x14ac:dyDescent="0.2">
      <c r="A833" s="5">
        <v>41387</v>
      </c>
      <c r="C833" s="4">
        <v>2.7189999999999999</v>
      </c>
      <c r="D833" s="4">
        <v>2.7170000000000001</v>
      </c>
      <c r="E833" s="4">
        <f t="shared" si="108"/>
        <v>1</v>
      </c>
      <c r="F833" s="4">
        <f t="shared" si="114"/>
        <v>1</v>
      </c>
      <c r="G833" s="15">
        <f t="shared" si="109"/>
        <v>1E-3</v>
      </c>
      <c r="H833" s="8">
        <f t="shared" si="110"/>
        <v>-5.0000000000000266E-2</v>
      </c>
      <c r="I833" s="8">
        <f t="shared" si="111"/>
        <v>2.718</v>
      </c>
      <c r="J833" s="8">
        <f t="shared" si="115"/>
        <v>-5.0000000000000266E-2</v>
      </c>
      <c r="K833" s="19">
        <f t="shared" si="116"/>
        <v>3.1525000000000043</v>
      </c>
      <c r="L833" s="19">
        <f t="shared" si="112"/>
        <v>13240500.000000019</v>
      </c>
      <c r="M833" s="21">
        <f t="shared" si="113"/>
        <v>1141560</v>
      </c>
    </row>
    <row r="834" spans="1:13" x14ac:dyDescent="0.2">
      <c r="A834" s="5">
        <v>41388</v>
      </c>
      <c r="C834" s="4">
        <v>2.7469999999999999</v>
      </c>
      <c r="D834" s="4">
        <v>2.7519999999999998</v>
      </c>
      <c r="E834" s="4">
        <f t="shared" ref="E834:E897" si="117">IF(COUNTIF($B:$B, A839) &gt; 0, 1, IF(COUNTIF($B:$B, A834) &gt; 0, 2, 0))</f>
        <v>0</v>
      </c>
      <c r="F834" s="4">
        <f t="shared" si="114"/>
        <v>2</v>
      </c>
      <c r="G834" s="15">
        <f t="shared" si="109"/>
        <v>0</v>
      </c>
      <c r="H834" s="8">
        <f t="shared" si="110"/>
        <v>2.8000000000000025E-2</v>
      </c>
      <c r="I834" s="8">
        <f t="shared" si="111"/>
        <v>2.7469999999999999</v>
      </c>
      <c r="J834" s="8">
        <f t="shared" si="115"/>
        <v>3.4999999999999698E-2</v>
      </c>
      <c r="K834" s="19">
        <f t="shared" si="116"/>
        <v>3.187500000000004</v>
      </c>
      <c r="L834" s="19">
        <f t="shared" si="112"/>
        <v>13387500.000000017</v>
      </c>
      <c r="M834" s="21">
        <f t="shared" si="113"/>
        <v>1153740</v>
      </c>
    </row>
    <row r="835" spans="1:13" x14ac:dyDescent="0.2">
      <c r="A835" s="5">
        <v>41389</v>
      </c>
      <c r="C835" s="4">
        <v>2.8119999999999998</v>
      </c>
      <c r="D835" s="4">
        <v>2.8109999999999999</v>
      </c>
      <c r="E835" s="4">
        <f t="shared" si="117"/>
        <v>0</v>
      </c>
      <c r="F835" s="4">
        <f t="shared" si="114"/>
        <v>3</v>
      </c>
      <c r="G835" s="15">
        <f t="shared" ref="G835:G898" si="118">IF(E835=1,2*(E835*0.0005),0)</f>
        <v>0</v>
      </c>
      <c r="H835" s="8">
        <f t="shared" ref="H835:H898" si="119">C835-C834</f>
        <v>6.4999999999999947E-2</v>
      </c>
      <c r="I835" s="8">
        <f t="shared" ref="I835:I898" si="120">(C835-G835)</f>
        <v>2.8119999999999998</v>
      </c>
      <c r="J835" s="8">
        <f t="shared" si="115"/>
        <v>5.9000000000000163E-2</v>
      </c>
      <c r="K835" s="19">
        <f t="shared" si="116"/>
        <v>3.2465000000000042</v>
      </c>
      <c r="L835" s="19">
        <f t="shared" ref="L835:L898" si="121">K835*100*42000</f>
        <v>13635300.000000019</v>
      </c>
      <c r="M835" s="21">
        <f t="shared" ref="M835:M898" si="122">I835*100*4200</f>
        <v>1181040</v>
      </c>
    </row>
    <row r="836" spans="1:13" x14ac:dyDescent="0.2">
      <c r="A836" s="5">
        <v>41390</v>
      </c>
      <c r="C836" s="4">
        <v>2.835</v>
      </c>
      <c r="D836" s="4">
        <v>2.827</v>
      </c>
      <c r="E836" s="4">
        <f t="shared" si="117"/>
        <v>0</v>
      </c>
      <c r="F836" s="4">
        <f t="shared" ref="F836:F899" si="123">IF(E836=1, 1, IF(AND(F835&gt;0, E836&lt;&gt;2), F835+1, 0))</f>
        <v>4</v>
      </c>
      <c r="G836" s="15">
        <f t="shared" si="118"/>
        <v>0</v>
      </c>
      <c r="H836" s="8">
        <f t="shared" si="119"/>
        <v>2.3000000000000131E-2</v>
      </c>
      <c r="I836" s="8">
        <f t="shared" si="120"/>
        <v>2.835</v>
      </c>
      <c r="J836" s="8">
        <f t="shared" ref="J836:J899" si="124">IF(E835=2,C836-D835,IF(F835&gt;=1,D836-D835,C836-C835))</f>
        <v>1.6000000000000014E-2</v>
      </c>
      <c r="K836" s="19">
        <f t="shared" ref="K836:K899" si="125">K835+J836-G836</f>
        <v>3.2625000000000042</v>
      </c>
      <c r="L836" s="19">
        <f t="shared" si="121"/>
        <v>13702500.000000017</v>
      </c>
      <c r="M836" s="21">
        <f t="shared" si="122"/>
        <v>1190700</v>
      </c>
    </row>
    <row r="837" spans="1:13" x14ac:dyDescent="0.2">
      <c r="A837" s="5">
        <v>41393</v>
      </c>
      <c r="C837" s="4">
        <v>2.8279999999999998</v>
      </c>
      <c r="D837" s="4">
        <v>2.8220000000000001</v>
      </c>
      <c r="E837" s="4">
        <f t="shared" si="117"/>
        <v>0</v>
      </c>
      <c r="F837" s="4">
        <f t="shared" si="123"/>
        <v>5</v>
      </c>
      <c r="G837" s="15">
        <f t="shared" si="118"/>
        <v>0</v>
      </c>
      <c r="H837" s="8">
        <f t="shared" si="119"/>
        <v>-7.0000000000001172E-3</v>
      </c>
      <c r="I837" s="8">
        <f t="shared" si="120"/>
        <v>2.8279999999999998</v>
      </c>
      <c r="J837" s="8">
        <f t="shared" si="124"/>
        <v>-4.9999999999998934E-3</v>
      </c>
      <c r="K837" s="19">
        <f t="shared" si="125"/>
        <v>3.2575000000000043</v>
      </c>
      <c r="L837" s="19">
        <f t="shared" si="121"/>
        <v>13681500.000000019</v>
      </c>
      <c r="M837" s="21">
        <f t="shared" si="122"/>
        <v>1187760</v>
      </c>
    </row>
    <row r="838" spans="1:13" x14ac:dyDescent="0.2">
      <c r="A838" s="5">
        <v>41394</v>
      </c>
      <c r="C838" s="4">
        <v>2.8010000000000002</v>
      </c>
      <c r="D838" s="4">
        <v>2.802</v>
      </c>
      <c r="E838" s="4">
        <f t="shared" si="117"/>
        <v>2</v>
      </c>
      <c r="F838" s="4">
        <f t="shared" si="123"/>
        <v>0</v>
      </c>
      <c r="G838" s="15">
        <f t="shared" si="118"/>
        <v>0</v>
      </c>
      <c r="H838" s="8">
        <f t="shared" si="119"/>
        <v>-2.6999999999999691E-2</v>
      </c>
      <c r="I838" s="8">
        <f t="shared" si="120"/>
        <v>2.8010000000000002</v>
      </c>
      <c r="J838" s="8">
        <f t="shared" si="124"/>
        <v>-2.0000000000000018E-2</v>
      </c>
      <c r="K838" s="19">
        <f t="shared" si="125"/>
        <v>3.2375000000000043</v>
      </c>
      <c r="L838" s="19">
        <f t="shared" si="121"/>
        <v>13597500.000000019</v>
      </c>
      <c r="M838" s="21">
        <f t="shared" si="122"/>
        <v>1176420</v>
      </c>
    </row>
    <row r="839" spans="1:13" x14ac:dyDescent="0.2">
      <c r="A839" s="5">
        <v>41395</v>
      </c>
      <c r="C839" s="4">
        <v>2.7189999999999999</v>
      </c>
      <c r="D839" s="4">
        <v>2.706</v>
      </c>
      <c r="E839" s="4">
        <f t="shared" si="117"/>
        <v>0</v>
      </c>
      <c r="F839" s="4">
        <f t="shared" si="123"/>
        <v>0</v>
      </c>
      <c r="G839" s="15">
        <f t="shared" si="118"/>
        <v>0</v>
      </c>
      <c r="H839" s="8">
        <f t="shared" si="119"/>
        <v>-8.2000000000000295E-2</v>
      </c>
      <c r="I839" s="8">
        <f t="shared" si="120"/>
        <v>2.7189999999999999</v>
      </c>
      <c r="J839" s="8">
        <f t="shared" si="124"/>
        <v>-8.3000000000000185E-2</v>
      </c>
      <c r="K839" s="19">
        <f t="shared" si="125"/>
        <v>3.1545000000000041</v>
      </c>
      <c r="L839" s="19">
        <f t="shared" si="121"/>
        <v>13248900.000000017</v>
      </c>
      <c r="M839" s="21">
        <f t="shared" si="122"/>
        <v>1141980</v>
      </c>
    </row>
    <row r="840" spans="1:13" x14ac:dyDescent="0.2">
      <c r="A840" s="5">
        <v>41396</v>
      </c>
      <c r="C840" s="4">
        <v>2.7810000000000001</v>
      </c>
      <c r="D840" s="4">
        <v>2.7650000000000001</v>
      </c>
      <c r="E840" s="4">
        <f t="shared" si="117"/>
        <v>0</v>
      </c>
      <c r="F840" s="4">
        <f t="shared" si="123"/>
        <v>0</v>
      </c>
      <c r="G840" s="15">
        <f t="shared" si="118"/>
        <v>0</v>
      </c>
      <c r="H840" s="8">
        <f t="shared" si="119"/>
        <v>6.2000000000000277E-2</v>
      </c>
      <c r="I840" s="8">
        <f t="shared" si="120"/>
        <v>2.7810000000000001</v>
      </c>
      <c r="J840" s="8">
        <f t="shared" si="124"/>
        <v>6.2000000000000277E-2</v>
      </c>
      <c r="K840" s="19">
        <f t="shared" si="125"/>
        <v>3.2165000000000044</v>
      </c>
      <c r="L840" s="19">
        <f t="shared" si="121"/>
        <v>13509300.000000019</v>
      </c>
      <c r="M840" s="21">
        <f t="shared" si="122"/>
        <v>1168020</v>
      </c>
    </row>
    <row r="841" spans="1:13" x14ac:dyDescent="0.2">
      <c r="A841" s="5">
        <v>41397</v>
      </c>
      <c r="C841" s="4">
        <v>2.8250000000000002</v>
      </c>
      <c r="D841" s="4">
        <v>2.8069999999999999</v>
      </c>
      <c r="E841" s="4">
        <f t="shared" si="117"/>
        <v>0</v>
      </c>
      <c r="F841" s="4">
        <f t="shared" si="123"/>
        <v>0</v>
      </c>
      <c r="G841" s="15">
        <f t="shared" si="118"/>
        <v>0</v>
      </c>
      <c r="H841" s="8">
        <f t="shared" si="119"/>
        <v>4.4000000000000039E-2</v>
      </c>
      <c r="I841" s="8">
        <f t="shared" si="120"/>
        <v>2.8250000000000002</v>
      </c>
      <c r="J841" s="8">
        <f t="shared" si="124"/>
        <v>4.4000000000000039E-2</v>
      </c>
      <c r="K841" s="19">
        <f t="shared" si="125"/>
        <v>3.2605000000000044</v>
      </c>
      <c r="L841" s="19">
        <f t="shared" si="121"/>
        <v>13694100.00000002</v>
      </c>
      <c r="M841" s="21">
        <f t="shared" si="122"/>
        <v>1186500</v>
      </c>
    </row>
    <row r="842" spans="1:13" x14ac:dyDescent="0.2">
      <c r="A842" s="5">
        <v>41400</v>
      </c>
      <c r="C842" s="4">
        <v>2.8660000000000001</v>
      </c>
      <c r="D842" s="4">
        <v>2.85</v>
      </c>
      <c r="E842" s="4">
        <f t="shared" si="117"/>
        <v>0</v>
      </c>
      <c r="F842" s="4">
        <f t="shared" si="123"/>
        <v>0</v>
      </c>
      <c r="G842" s="15">
        <f t="shared" si="118"/>
        <v>0</v>
      </c>
      <c r="H842" s="8">
        <f t="shared" si="119"/>
        <v>4.0999999999999925E-2</v>
      </c>
      <c r="I842" s="8">
        <f t="shared" si="120"/>
        <v>2.8660000000000001</v>
      </c>
      <c r="J842" s="8">
        <f t="shared" si="124"/>
        <v>4.0999999999999925E-2</v>
      </c>
      <c r="K842" s="19">
        <f t="shared" si="125"/>
        <v>3.3015000000000043</v>
      </c>
      <c r="L842" s="19">
        <f t="shared" si="121"/>
        <v>13866300.000000019</v>
      </c>
      <c r="M842" s="21">
        <f t="shared" si="122"/>
        <v>1203720</v>
      </c>
    </row>
    <row r="843" spans="1:13" x14ac:dyDescent="0.2">
      <c r="A843" s="5">
        <v>41401</v>
      </c>
      <c r="C843" s="4">
        <v>2.8330000000000002</v>
      </c>
      <c r="D843" s="4">
        <v>2.8220000000000001</v>
      </c>
      <c r="E843" s="4">
        <f t="shared" si="117"/>
        <v>0</v>
      </c>
      <c r="F843" s="4">
        <f t="shared" si="123"/>
        <v>0</v>
      </c>
      <c r="G843" s="15">
        <f t="shared" si="118"/>
        <v>0</v>
      </c>
      <c r="H843" s="8">
        <f t="shared" si="119"/>
        <v>-3.2999999999999918E-2</v>
      </c>
      <c r="I843" s="8">
        <f t="shared" si="120"/>
        <v>2.8330000000000002</v>
      </c>
      <c r="J843" s="8">
        <f t="shared" si="124"/>
        <v>-3.2999999999999918E-2</v>
      </c>
      <c r="K843" s="19">
        <f t="shared" si="125"/>
        <v>3.2685000000000044</v>
      </c>
      <c r="L843" s="19">
        <f t="shared" si="121"/>
        <v>13727700.000000017</v>
      </c>
      <c r="M843" s="21">
        <f t="shared" si="122"/>
        <v>1189860</v>
      </c>
    </row>
    <row r="844" spans="1:13" x14ac:dyDescent="0.2">
      <c r="A844" s="5">
        <v>41402</v>
      </c>
      <c r="C844" s="4">
        <v>2.8540000000000001</v>
      </c>
      <c r="D844" s="4">
        <v>2.8410000000000002</v>
      </c>
      <c r="E844" s="4">
        <f t="shared" si="117"/>
        <v>0</v>
      </c>
      <c r="F844" s="4">
        <f t="shared" si="123"/>
        <v>0</v>
      </c>
      <c r="G844" s="15">
        <f t="shared" si="118"/>
        <v>0</v>
      </c>
      <c r="H844" s="8">
        <f t="shared" si="119"/>
        <v>2.0999999999999908E-2</v>
      </c>
      <c r="I844" s="8">
        <f t="shared" si="120"/>
        <v>2.8540000000000001</v>
      </c>
      <c r="J844" s="8">
        <f t="shared" si="124"/>
        <v>2.0999999999999908E-2</v>
      </c>
      <c r="K844" s="19">
        <f t="shared" si="125"/>
        <v>3.2895000000000043</v>
      </c>
      <c r="L844" s="19">
        <f t="shared" si="121"/>
        <v>13815900.000000019</v>
      </c>
      <c r="M844" s="21">
        <f t="shared" si="122"/>
        <v>1198680.0000000002</v>
      </c>
    </row>
    <row r="845" spans="1:13" x14ac:dyDescent="0.2">
      <c r="A845" s="5">
        <v>41403</v>
      </c>
      <c r="C845" s="4">
        <v>2.8849999999999998</v>
      </c>
      <c r="D845" s="4">
        <v>2.8679999999999999</v>
      </c>
      <c r="E845" s="4">
        <f t="shared" si="117"/>
        <v>0</v>
      </c>
      <c r="F845" s="4">
        <f t="shared" si="123"/>
        <v>0</v>
      </c>
      <c r="G845" s="15">
        <f t="shared" si="118"/>
        <v>0</v>
      </c>
      <c r="H845" s="8">
        <f t="shared" si="119"/>
        <v>3.0999999999999694E-2</v>
      </c>
      <c r="I845" s="8">
        <f t="shared" si="120"/>
        <v>2.8849999999999998</v>
      </c>
      <c r="J845" s="8">
        <f t="shared" si="124"/>
        <v>3.0999999999999694E-2</v>
      </c>
      <c r="K845" s="19">
        <f t="shared" si="125"/>
        <v>3.320500000000004</v>
      </c>
      <c r="L845" s="19">
        <f t="shared" si="121"/>
        <v>13946100.000000017</v>
      </c>
      <c r="M845" s="21">
        <f t="shared" si="122"/>
        <v>1211700</v>
      </c>
    </row>
    <row r="846" spans="1:13" x14ac:dyDescent="0.2">
      <c r="A846" s="5">
        <v>41404</v>
      </c>
      <c r="C846" s="4">
        <v>2.86</v>
      </c>
      <c r="D846" s="4">
        <v>2.847</v>
      </c>
      <c r="E846" s="4">
        <f t="shared" si="117"/>
        <v>0</v>
      </c>
      <c r="F846" s="4">
        <f t="shared" si="123"/>
        <v>0</v>
      </c>
      <c r="G846" s="15">
        <f t="shared" si="118"/>
        <v>0</v>
      </c>
      <c r="H846" s="8">
        <f t="shared" si="119"/>
        <v>-2.4999999999999911E-2</v>
      </c>
      <c r="I846" s="8">
        <f t="shared" si="120"/>
        <v>2.86</v>
      </c>
      <c r="J846" s="8">
        <f t="shared" si="124"/>
        <v>-2.4999999999999911E-2</v>
      </c>
      <c r="K846" s="19">
        <f t="shared" si="125"/>
        <v>3.2955000000000041</v>
      </c>
      <c r="L846" s="19">
        <f t="shared" si="121"/>
        <v>13841100.000000017</v>
      </c>
      <c r="M846" s="21">
        <f t="shared" si="122"/>
        <v>1201200</v>
      </c>
    </row>
    <row r="847" spans="1:13" x14ac:dyDescent="0.2">
      <c r="A847" s="5">
        <v>41407</v>
      </c>
      <c r="C847" s="4">
        <v>2.8210000000000002</v>
      </c>
      <c r="D847" s="4">
        <v>2.8079999999999998</v>
      </c>
      <c r="E847" s="4">
        <f t="shared" si="117"/>
        <v>0</v>
      </c>
      <c r="F847" s="4">
        <f t="shared" si="123"/>
        <v>0</v>
      </c>
      <c r="G847" s="15">
        <f t="shared" si="118"/>
        <v>0</v>
      </c>
      <c r="H847" s="8">
        <f t="shared" si="119"/>
        <v>-3.8999999999999702E-2</v>
      </c>
      <c r="I847" s="8">
        <f t="shared" si="120"/>
        <v>2.8210000000000002</v>
      </c>
      <c r="J847" s="8">
        <f t="shared" si="124"/>
        <v>-3.8999999999999702E-2</v>
      </c>
      <c r="K847" s="19">
        <f t="shared" si="125"/>
        <v>3.2565000000000044</v>
      </c>
      <c r="L847" s="19">
        <f t="shared" si="121"/>
        <v>13677300.000000019</v>
      </c>
      <c r="M847" s="21">
        <f t="shared" si="122"/>
        <v>1184820</v>
      </c>
    </row>
    <row r="848" spans="1:13" x14ac:dyDescent="0.2">
      <c r="A848" s="5">
        <v>41408</v>
      </c>
      <c r="C848" s="4">
        <v>2.8380000000000001</v>
      </c>
      <c r="D848" s="4">
        <v>2.82</v>
      </c>
      <c r="E848" s="4">
        <f t="shared" si="117"/>
        <v>0</v>
      </c>
      <c r="F848" s="4">
        <f t="shared" si="123"/>
        <v>0</v>
      </c>
      <c r="G848" s="15">
        <f t="shared" si="118"/>
        <v>0</v>
      </c>
      <c r="H848" s="8">
        <f t="shared" si="119"/>
        <v>1.6999999999999904E-2</v>
      </c>
      <c r="I848" s="8">
        <f t="shared" si="120"/>
        <v>2.8380000000000001</v>
      </c>
      <c r="J848" s="8">
        <f t="shared" si="124"/>
        <v>1.6999999999999904E-2</v>
      </c>
      <c r="K848" s="19">
        <f t="shared" si="125"/>
        <v>3.2735000000000043</v>
      </c>
      <c r="L848" s="19">
        <f t="shared" si="121"/>
        <v>13748700.000000017</v>
      </c>
      <c r="M848" s="21">
        <f t="shared" si="122"/>
        <v>1191960</v>
      </c>
    </row>
    <row r="849" spans="1:13" x14ac:dyDescent="0.2">
      <c r="A849" s="5">
        <v>41409</v>
      </c>
      <c r="C849" s="4">
        <v>2.867</v>
      </c>
      <c r="D849" s="4">
        <v>2.8479999999999999</v>
      </c>
      <c r="E849" s="4">
        <f t="shared" si="117"/>
        <v>0</v>
      </c>
      <c r="F849" s="4">
        <f t="shared" si="123"/>
        <v>0</v>
      </c>
      <c r="G849" s="15">
        <f t="shared" si="118"/>
        <v>0</v>
      </c>
      <c r="H849" s="8">
        <f t="shared" si="119"/>
        <v>2.8999999999999915E-2</v>
      </c>
      <c r="I849" s="8">
        <f t="shared" si="120"/>
        <v>2.867</v>
      </c>
      <c r="J849" s="8">
        <f t="shared" si="124"/>
        <v>2.8999999999999915E-2</v>
      </c>
      <c r="K849" s="19">
        <f t="shared" si="125"/>
        <v>3.3025000000000042</v>
      </c>
      <c r="L849" s="19">
        <f t="shared" si="121"/>
        <v>13870500.000000017</v>
      </c>
      <c r="M849" s="21">
        <f t="shared" si="122"/>
        <v>1204140</v>
      </c>
    </row>
    <row r="850" spans="1:13" x14ac:dyDescent="0.2">
      <c r="A850" s="5">
        <v>41410</v>
      </c>
      <c r="C850" s="4">
        <v>2.8820000000000001</v>
      </c>
      <c r="D850" s="4">
        <v>2.863</v>
      </c>
      <c r="E850" s="4">
        <f t="shared" si="117"/>
        <v>0</v>
      </c>
      <c r="F850" s="4">
        <f t="shared" si="123"/>
        <v>0</v>
      </c>
      <c r="G850" s="15">
        <f t="shared" si="118"/>
        <v>0</v>
      </c>
      <c r="H850" s="8">
        <f t="shared" si="119"/>
        <v>1.5000000000000124E-2</v>
      </c>
      <c r="I850" s="8">
        <f t="shared" si="120"/>
        <v>2.8820000000000001</v>
      </c>
      <c r="J850" s="8">
        <f t="shared" si="124"/>
        <v>1.5000000000000124E-2</v>
      </c>
      <c r="K850" s="19">
        <f t="shared" si="125"/>
        <v>3.3175000000000043</v>
      </c>
      <c r="L850" s="19">
        <f t="shared" si="121"/>
        <v>13933500.000000019</v>
      </c>
      <c r="M850" s="21">
        <f t="shared" si="122"/>
        <v>1210440</v>
      </c>
    </row>
    <row r="851" spans="1:13" x14ac:dyDescent="0.2">
      <c r="A851" s="5">
        <v>41411</v>
      </c>
      <c r="C851" s="4">
        <v>2.907</v>
      </c>
      <c r="D851" s="4">
        <v>2.891</v>
      </c>
      <c r="E851" s="4">
        <f t="shared" si="117"/>
        <v>0</v>
      </c>
      <c r="F851" s="4">
        <f t="shared" si="123"/>
        <v>0</v>
      </c>
      <c r="G851" s="15">
        <f t="shared" si="118"/>
        <v>0</v>
      </c>
      <c r="H851" s="8">
        <f t="shared" si="119"/>
        <v>2.4999999999999911E-2</v>
      </c>
      <c r="I851" s="8">
        <f t="shared" si="120"/>
        <v>2.907</v>
      </c>
      <c r="J851" s="8">
        <f t="shared" si="124"/>
        <v>2.4999999999999911E-2</v>
      </c>
      <c r="K851" s="19">
        <f t="shared" si="125"/>
        <v>3.3425000000000042</v>
      </c>
      <c r="L851" s="19">
        <f t="shared" si="121"/>
        <v>14038500.000000017</v>
      </c>
      <c r="M851" s="21">
        <f t="shared" si="122"/>
        <v>1220940</v>
      </c>
    </row>
    <row r="852" spans="1:13" x14ac:dyDescent="0.2">
      <c r="A852" s="5">
        <v>41414</v>
      </c>
      <c r="C852" s="4">
        <v>2.9060000000000001</v>
      </c>
      <c r="D852" s="4">
        <v>2.8919999999999999</v>
      </c>
      <c r="E852" s="4">
        <f t="shared" si="117"/>
        <v>0</v>
      </c>
      <c r="F852" s="4">
        <f t="shared" si="123"/>
        <v>0</v>
      </c>
      <c r="G852" s="15">
        <f t="shared" si="118"/>
        <v>0</v>
      </c>
      <c r="H852" s="8">
        <f t="shared" si="119"/>
        <v>-9.9999999999988987E-4</v>
      </c>
      <c r="I852" s="8">
        <f t="shared" si="120"/>
        <v>2.9060000000000001</v>
      </c>
      <c r="J852" s="8">
        <f t="shared" si="124"/>
        <v>-9.9999999999988987E-4</v>
      </c>
      <c r="K852" s="19">
        <f t="shared" si="125"/>
        <v>3.3415000000000044</v>
      </c>
      <c r="L852" s="19">
        <f t="shared" si="121"/>
        <v>14034300.000000019</v>
      </c>
      <c r="M852" s="21">
        <f t="shared" si="122"/>
        <v>1220520</v>
      </c>
    </row>
    <row r="853" spans="1:13" x14ac:dyDescent="0.2">
      <c r="A853" s="5">
        <v>41415</v>
      </c>
      <c r="C853" s="4">
        <v>2.8460000000000001</v>
      </c>
      <c r="D853" s="4">
        <v>2.8380000000000001</v>
      </c>
      <c r="E853" s="4">
        <f t="shared" si="117"/>
        <v>0</v>
      </c>
      <c r="F853" s="4">
        <f t="shared" si="123"/>
        <v>0</v>
      </c>
      <c r="G853" s="15">
        <f t="shared" si="118"/>
        <v>0</v>
      </c>
      <c r="H853" s="8">
        <f t="shared" si="119"/>
        <v>-6.0000000000000053E-2</v>
      </c>
      <c r="I853" s="8">
        <f t="shared" si="120"/>
        <v>2.8460000000000001</v>
      </c>
      <c r="J853" s="8">
        <f t="shared" si="124"/>
        <v>-6.0000000000000053E-2</v>
      </c>
      <c r="K853" s="19">
        <f t="shared" si="125"/>
        <v>3.2815000000000043</v>
      </c>
      <c r="L853" s="19">
        <f t="shared" si="121"/>
        <v>13782300.000000019</v>
      </c>
      <c r="M853" s="21">
        <f t="shared" si="122"/>
        <v>1195320</v>
      </c>
    </row>
    <row r="854" spans="1:13" x14ac:dyDescent="0.2">
      <c r="A854" s="5">
        <v>41416</v>
      </c>
      <c r="C854" s="4">
        <v>2.819</v>
      </c>
      <c r="D854" s="4">
        <v>2.8119999999999998</v>
      </c>
      <c r="E854" s="4">
        <f t="shared" si="117"/>
        <v>0</v>
      </c>
      <c r="F854" s="4">
        <f t="shared" si="123"/>
        <v>0</v>
      </c>
      <c r="G854" s="15">
        <f t="shared" si="118"/>
        <v>0</v>
      </c>
      <c r="H854" s="8">
        <f t="shared" si="119"/>
        <v>-2.7000000000000135E-2</v>
      </c>
      <c r="I854" s="8">
        <f t="shared" si="120"/>
        <v>2.819</v>
      </c>
      <c r="J854" s="8">
        <f t="shared" si="124"/>
        <v>-2.7000000000000135E-2</v>
      </c>
      <c r="K854" s="19">
        <f t="shared" si="125"/>
        <v>3.2545000000000042</v>
      </c>
      <c r="L854" s="19">
        <f t="shared" si="121"/>
        <v>13668900.000000019</v>
      </c>
      <c r="M854" s="21">
        <f t="shared" si="122"/>
        <v>1183980</v>
      </c>
    </row>
    <row r="855" spans="1:13" x14ac:dyDescent="0.2">
      <c r="A855" s="5">
        <v>41417</v>
      </c>
      <c r="C855" s="4">
        <v>2.8279999999999998</v>
      </c>
      <c r="D855" s="4">
        <v>2.8180000000000001</v>
      </c>
      <c r="E855" s="4">
        <f t="shared" si="117"/>
        <v>1</v>
      </c>
      <c r="F855" s="4">
        <f t="shared" si="123"/>
        <v>1</v>
      </c>
      <c r="G855" s="15">
        <f t="shared" si="118"/>
        <v>1E-3</v>
      </c>
      <c r="H855" s="8">
        <f t="shared" si="119"/>
        <v>8.999999999999897E-3</v>
      </c>
      <c r="I855" s="8">
        <f t="shared" si="120"/>
        <v>2.827</v>
      </c>
      <c r="J855" s="8">
        <f t="shared" si="124"/>
        <v>8.999999999999897E-3</v>
      </c>
      <c r="K855" s="19">
        <f t="shared" si="125"/>
        <v>3.2625000000000042</v>
      </c>
      <c r="L855" s="19">
        <f t="shared" si="121"/>
        <v>13702500.000000017</v>
      </c>
      <c r="M855" s="21">
        <f t="shared" si="122"/>
        <v>1187340</v>
      </c>
    </row>
    <row r="856" spans="1:13" x14ac:dyDescent="0.2">
      <c r="A856" s="5">
        <v>41418</v>
      </c>
      <c r="C856" s="4">
        <v>2.839</v>
      </c>
      <c r="D856" s="4">
        <v>2.8279999999999998</v>
      </c>
      <c r="E856" s="4">
        <f t="shared" si="117"/>
        <v>0</v>
      </c>
      <c r="F856" s="4">
        <f t="shared" si="123"/>
        <v>2</v>
      </c>
      <c r="G856" s="15">
        <f t="shared" si="118"/>
        <v>0</v>
      </c>
      <c r="H856" s="8">
        <f t="shared" si="119"/>
        <v>1.1000000000000121E-2</v>
      </c>
      <c r="I856" s="8">
        <f t="shared" si="120"/>
        <v>2.839</v>
      </c>
      <c r="J856" s="8">
        <f t="shared" si="124"/>
        <v>9.9999999999997868E-3</v>
      </c>
      <c r="K856" s="19">
        <f t="shared" si="125"/>
        <v>3.272500000000004</v>
      </c>
      <c r="L856" s="19">
        <f t="shared" si="121"/>
        <v>13744500.000000017</v>
      </c>
      <c r="M856" s="21">
        <f t="shared" si="122"/>
        <v>1192380</v>
      </c>
    </row>
    <row r="857" spans="1:13" x14ac:dyDescent="0.2">
      <c r="A857" s="5">
        <v>41422</v>
      </c>
      <c r="C857" s="4">
        <v>2.8530000000000002</v>
      </c>
      <c r="D857" s="4">
        <v>2.8450000000000002</v>
      </c>
      <c r="E857" s="4">
        <f t="shared" si="117"/>
        <v>0</v>
      </c>
      <c r="F857" s="4">
        <f t="shared" si="123"/>
        <v>3</v>
      </c>
      <c r="G857" s="15">
        <f t="shared" si="118"/>
        <v>0</v>
      </c>
      <c r="H857" s="8">
        <f t="shared" si="119"/>
        <v>1.4000000000000234E-2</v>
      </c>
      <c r="I857" s="8">
        <f t="shared" si="120"/>
        <v>2.8530000000000002</v>
      </c>
      <c r="J857" s="8">
        <f t="shared" si="124"/>
        <v>1.7000000000000348E-2</v>
      </c>
      <c r="K857" s="19">
        <f t="shared" si="125"/>
        <v>3.2895000000000043</v>
      </c>
      <c r="L857" s="19">
        <f t="shared" si="121"/>
        <v>13815900.000000019</v>
      </c>
      <c r="M857" s="21">
        <f t="shared" si="122"/>
        <v>1198260</v>
      </c>
    </row>
    <row r="858" spans="1:13" x14ac:dyDescent="0.2">
      <c r="A858" s="5">
        <v>41423</v>
      </c>
      <c r="C858" s="4">
        <v>2.8029999999999999</v>
      </c>
      <c r="D858" s="4">
        <v>2.798</v>
      </c>
      <c r="E858" s="4">
        <f t="shared" si="117"/>
        <v>0</v>
      </c>
      <c r="F858" s="4">
        <f t="shared" si="123"/>
        <v>4</v>
      </c>
      <c r="G858" s="15">
        <f t="shared" si="118"/>
        <v>0</v>
      </c>
      <c r="H858" s="8">
        <f t="shared" si="119"/>
        <v>-5.0000000000000266E-2</v>
      </c>
      <c r="I858" s="8">
        <f t="shared" si="120"/>
        <v>2.8029999999999999</v>
      </c>
      <c r="J858" s="8">
        <f t="shared" si="124"/>
        <v>-4.7000000000000153E-2</v>
      </c>
      <c r="K858" s="19">
        <f t="shared" si="125"/>
        <v>3.2425000000000042</v>
      </c>
      <c r="L858" s="19">
        <f t="shared" si="121"/>
        <v>13618500.000000017</v>
      </c>
      <c r="M858" s="21">
        <f t="shared" si="122"/>
        <v>1177260</v>
      </c>
    </row>
    <row r="859" spans="1:13" x14ac:dyDescent="0.2">
      <c r="A859" s="5">
        <v>41424</v>
      </c>
      <c r="C859" s="4">
        <v>2.8130000000000002</v>
      </c>
      <c r="D859" s="4">
        <v>2.8069999999999999</v>
      </c>
      <c r="E859" s="4">
        <f t="shared" si="117"/>
        <v>0</v>
      </c>
      <c r="F859" s="4">
        <f t="shared" si="123"/>
        <v>5</v>
      </c>
      <c r="G859" s="15">
        <f t="shared" si="118"/>
        <v>0</v>
      </c>
      <c r="H859" s="8">
        <f t="shared" si="119"/>
        <v>1.0000000000000231E-2</v>
      </c>
      <c r="I859" s="8">
        <f t="shared" si="120"/>
        <v>2.8130000000000002</v>
      </c>
      <c r="J859" s="8">
        <f t="shared" si="124"/>
        <v>8.999999999999897E-3</v>
      </c>
      <c r="K859" s="19">
        <f t="shared" si="125"/>
        <v>3.2515000000000041</v>
      </c>
      <c r="L859" s="19">
        <f t="shared" si="121"/>
        <v>13656300.000000019</v>
      </c>
      <c r="M859" s="21">
        <f t="shared" si="122"/>
        <v>1181460</v>
      </c>
    </row>
    <row r="860" spans="1:13" x14ac:dyDescent="0.2">
      <c r="A860" s="5">
        <v>41425</v>
      </c>
      <c r="C860" s="4">
        <v>2.7789999999999999</v>
      </c>
      <c r="D860" s="4">
        <v>2.7549999999999999</v>
      </c>
      <c r="E860" s="4">
        <f t="shared" si="117"/>
        <v>2</v>
      </c>
      <c r="F860" s="4">
        <f t="shared" si="123"/>
        <v>0</v>
      </c>
      <c r="G860" s="15">
        <f t="shared" si="118"/>
        <v>0</v>
      </c>
      <c r="H860" s="8">
        <f t="shared" si="119"/>
        <v>-3.4000000000000252E-2</v>
      </c>
      <c r="I860" s="8">
        <f t="shared" si="120"/>
        <v>2.7789999999999999</v>
      </c>
      <c r="J860" s="8">
        <f t="shared" si="124"/>
        <v>-5.2000000000000046E-2</v>
      </c>
      <c r="K860" s="19">
        <f t="shared" si="125"/>
        <v>3.199500000000004</v>
      </c>
      <c r="L860" s="19">
        <f t="shared" si="121"/>
        <v>13437900.000000017</v>
      </c>
      <c r="M860" s="21">
        <f t="shared" si="122"/>
        <v>1167180</v>
      </c>
    </row>
    <row r="861" spans="1:13" x14ac:dyDescent="0.2">
      <c r="A861" s="5">
        <v>41428</v>
      </c>
      <c r="C861" s="4">
        <v>2.7850000000000001</v>
      </c>
      <c r="D861" s="4">
        <v>2.7650000000000001</v>
      </c>
      <c r="E861" s="4">
        <f t="shared" si="117"/>
        <v>0</v>
      </c>
      <c r="F861" s="4">
        <f t="shared" si="123"/>
        <v>0</v>
      </c>
      <c r="G861" s="15">
        <f t="shared" si="118"/>
        <v>0</v>
      </c>
      <c r="H861" s="8">
        <f t="shared" si="119"/>
        <v>6.0000000000002274E-3</v>
      </c>
      <c r="I861" s="8">
        <f t="shared" si="120"/>
        <v>2.7850000000000001</v>
      </c>
      <c r="J861" s="8">
        <f t="shared" si="124"/>
        <v>3.0000000000000249E-2</v>
      </c>
      <c r="K861" s="19">
        <f t="shared" si="125"/>
        <v>3.2295000000000043</v>
      </c>
      <c r="L861" s="19">
        <f t="shared" si="121"/>
        <v>13563900.000000019</v>
      </c>
      <c r="M861" s="21">
        <f t="shared" si="122"/>
        <v>1169700</v>
      </c>
    </row>
    <row r="862" spans="1:13" x14ac:dyDescent="0.2">
      <c r="A862" s="5">
        <v>41429</v>
      </c>
      <c r="C862" s="4">
        <v>2.8180000000000001</v>
      </c>
      <c r="D862" s="4">
        <v>2.7989999999999999</v>
      </c>
      <c r="E862" s="4">
        <f t="shared" si="117"/>
        <v>0</v>
      </c>
      <c r="F862" s="4">
        <f t="shared" si="123"/>
        <v>0</v>
      </c>
      <c r="G862" s="15">
        <f t="shared" si="118"/>
        <v>0</v>
      </c>
      <c r="H862" s="8">
        <f t="shared" si="119"/>
        <v>3.2999999999999918E-2</v>
      </c>
      <c r="I862" s="8">
        <f t="shared" si="120"/>
        <v>2.8180000000000001</v>
      </c>
      <c r="J862" s="8">
        <f t="shared" si="124"/>
        <v>3.2999999999999918E-2</v>
      </c>
      <c r="K862" s="19">
        <f t="shared" si="125"/>
        <v>3.2625000000000042</v>
      </c>
      <c r="L862" s="19">
        <f t="shared" si="121"/>
        <v>13702500.000000017</v>
      </c>
      <c r="M862" s="21">
        <f t="shared" si="122"/>
        <v>1183560</v>
      </c>
    </row>
    <row r="863" spans="1:13" x14ac:dyDescent="0.2">
      <c r="A863" s="5">
        <v>41430</v>
      </c>
      <c r="C863" s="4">
        <v>2.823</v>
      </c>
      <c r="D863" s="4">
        <v>2.8039999999999998</v>
      </c>
      <c r="E863" s="4">
        <f t="shared" si="117"/>
        <v>0</v>
      </c>
      <c r="F863" s="4">
        <f t="shared" si="123"/>
        <v>0</v>
      </c>
      <c r="G863" s="15">
        <f t="shared" si="118"/>
        <v>0</v>
      </c>
      <c r="H863" s="8">
        <f t="shared" si="119"/>
        <v>4.9999999999998934E-3</v>
      </c>
      <c r="I863" s="8">
        <f t="shared" si="120"/>
        <v>2.823</v>
      </c>
      <c r="J863" s="8">
        <f t="shared" si="124"/>
        <v>4.9999999999998934E-3</v>
      </c>
      <c r="K863" s="19">
        <f t="shared" si="125"/>
        <v>3.2675000000000041</v>
      </c>
      <c r="L863" s="19">
        <f t="shared" si="121"/>
        <v>13723500.000000017</v>
      </c>
      <c r="M863" s="21">
        <f t="shared" si="122"/>
        <v>1185660</v>
      </c>
    </row>
    <row r="864" spans="1:13" x14ac:dyDescent="0.2">
      <c r="A864" s="5">
        <v>41431</v>
      </c>
      <c r="C864" s="4">
        <v>2.851</v>
      </c>
      <c r="D864" s="4">
        <v>2.8319999999999999</v>
      </c>
      <c r="E864" s="4">
        <f t="shared" si="117"/>
        <v>0</v>
      </c>
      <c r="F864" s="4">
        <f t="shared" si="123"/>
        <v>0</v>
      </c>
      <c r="G864" s="15">
        <f t="shared" si="118"/>
        <v>0</v>
      </c>
      <c r="H864" s="8">
        <f t="shared" si="119"/>
        <v>2.8000000000000025E-2</v>
      </c>
      <c r="I864" s="8">
        <f t="shared" si="120"/>
        <v>2.851</v>
      </c>
      <c r="J864" s="8">
        <f t="shared" si="124"/>
        <v>2.8000000000000025E-2</v>
      </c>
      <c r="K864" s="19">
        <f t="shared" si="125"/>
        <v>3.2955000000000041</v>
      </c>
      <c r="L864" s="19">
        <f t="shared" si="121"/>
        <v>13841100.000000017</v>
      </c>
      <c r="M864" s="21">
        <f t="shared" si="122"/>
        <v>1197420</v>
      </c>
    </row>
    <row r="865" spans="1:13" x14ac:dyDescent="0.2">
      <c r="A865" s="5">
        <v>41432</v>
      </c>
      <c r="C865" s="4">
        <v>2.8719999999999999</v>
      </c>
      <c r="D865" s="4">
        <v>2.8559999999999999</v>
      </c>
      <c r="E865" s="4">
        <f t="shared" si="117"/>
        <v>0</v>
      </c>
      <c r="F865" s="4">
        <f t="shared" si="123"/>
        <v>0</v>
      </c>
      <c r="G865" s="15">
        <f t="shared" si="118"/>
        <v>0</v>
      </c>
      <c r="H865" s="8">
        <f t="shared" si="119"/>
        <v>2.0999999999999908E-2</v>
      </c>
      <c r="I865" s="8">
        <f t="shared" si="120"/>
        <v>2.8719999999999999</v>
      </c>
      <c r="J865" s="8">
        <f t="shared" si="124"/>
        <v>2.0999999999999908E-2</v>
      </c>
      <c r="K865" s="19">
        <f t="shared" si="125"/>
        <v>3.316500000000004</v>
      </c>
      <c r="L865" s="19">
        <f t="shared" si="121"/>
        <v>13929300.000000015</v>
      </c>
      <c r="M865" s="21">
        <f t="shared" si="122"/>
        <v>1206240</v>
      </c>
    </row>
    <row r="866" spans="1:13" x14ac:dyDescent="0.2">
      <c r="A866" s="5">
        <v>41435</v>
      </c>
      <c r="C866" s="4">
        <v>2.8479999999999999</v>
      </c>
      <c r="D866" s="4">
        <v>2.8359999999999999</v>
      </c>
      <c r="E866" s="4">
        <f t="shared" si="117"/>
        <v>0</v>
      </c>
      <c r="F866" s="4">
        <f t="shared" si="123"/>
        <v>0</v>
      </c>
      <c r="G866" s="15">
        <f t="shared" si="118"/>
        <v>0</v>
      </c>
      <c r="H866" s="8">
        <f t="shared" si="119"/>
        <v>-2.4000000000000021E-2</v>
      </c>
      <c r="I866" s="8">
        <f t="shared" si="120"/>
        <v>2.8479999999999999</v>
      </c>
      <c r="J866" s="8">
        <f t="shared" si="124"/>
        <v>-2.4000000000000021E-2</v>
      </c>
      <c r="K866" s="19">
        <f t="shared" si="125"/>
        <v>3.292500000000004</v>
      </c>
      <c r="L866" s="19">
        <f t="shared" si="121"/>
        <v>13828500.000000017</v>
      </c>
      <c r="M866" s="21">
        <f t="shared" si="122"/>
        <v>1196160</v>
      </c>
    </row>
    <row r="867" spans="1:13" x14ac:dyDescent="0.2">
      <c r="A867" s="5">
        <v>41436</v>
      </c>
      <c r="C867" s="4">
        <v>2.823</v>
      </c>
      <c r="D867" s="4">
        <v>2.81</v>
      </c>
      <c r="E867" s="4">
        <f t="shared" si="117"/>
        <v>0</v>
      </c>
      <c r="F867" s="4">
        <f t="shared" si="123"/>
        <v>0</v>
      </c>
      <c r="G867" s="15">
        <f t="shared" si="118"/>
        <v>0</v>
      </c>
      <c r="H867" s="8">
        <f t="shared" si="119"/>
        <v>-2.4999999999999911E-2</v>
      </c>
      <c r="I867" s="8">
        <f t="shared" si="120"/>
        <v>2.823</v>
      </c>
      <c r="J867" s="8">
        <f t="shared" si="124"/>
        <v>-2.4999999999999911E-2</v>
      </c>
      <c r="K867" s="19">
        <f t="shared" si="125"/>
        <v>3.2675000000000041</v>
      </c>
      <c r="L867" s="19">
        <f t="shared" si="121"/>
        <v>13723500.000000017</v>
      </c>
      <c r="M867" s="21">
        <f t="shared" si="122"/>
        <v>1185660</v>
      </c>
    </row>
    <row r="868" spans="1:13" x14ac:dyDescent="0.2">
      <c r="A868" s="5">
        <v>41437</v>
      </c>
      <c r="C868" s="4">
        <v>2.81</v>
      </c>
      <c r="D868" s="4">
        <v>2.802</v>
      </c>
      <c r="E868" s="4">
        <f t="shared" si="117"/>
        <v>0</v>
      </c>
      <c r="F868" s="4">
        <f t="shared" si="123"/>
        <v>0</v>
      </c>
      <c r="G868" s="15">
        <f t="shared" si="118"/>
        <v>0</v>
      </c>
      <c r="H868" s="8">
        <f t="shared" si="119"/>
        <v>-1.2999999999999901E-2</v>
      </c>
      <c r="I868" s="8">
        <f t="shared" si="120"/>
        <v>2.81</v>
      </c>
      <c r="J868" s="8">
        <f t="shared" si="124"/>
        <v>-1.2999999999999901E-2</v>
      </c>
      <c r="K868" s="19">
        <f t="shared" si="125"/>
        <v>3.2545000000000042</v>
      </c>
      <c r="L868" s="19">
        <f t="shared" si="121"/>
        <v>13668900.000000019</v>
      </c>
      <c r="M868" s="21">
        <f t="shared" si="122"/>
        <v>1180200</v>
      </c>
    </row>
    <row r="869" spans="1:13" x14ac:dyDescent="0.2">
      <c r="A869" s="5">
        <v>41438</v>
      </c>
      <c r="C869" s="4">
        <v>2.8610000000000002</v>
      </c>
      <c r="D869" s="4">
        <v>2.8490000000000002</v>
      </c>
      <c r="E869" s="4">
        <f t="shared" si="117"/>
        <v>0</v>
      </c>
      <c r="F869" s="4">
        <f t="shared" si="123"/>
        <v>0</v>
      </c>
      <c r="G869" s="15">
        <f t="shared" si="118"/>
        <v>0</v>
      </c>
      <c r="H869" s="8">
        <f t="shared" si="119"/>
        <v>5.1000000000000156E-2</v>
      </c>
      <c r="I869" s="8">
        <f t="shared" si="120"/>
        <v>2.8610000000000002</v>
      </c>
      <c r="J869" s="8">
        <f t="shared" si="124"/>
        <v>5.1000000000000156E-2</v>
      </c>
      <c r="K869" s="19">
        <f t="shared" si="125"/>
        <v>3.3055000000000043</v>
      </c>
      <c r="L869" s="19">
        <f t="shared" si="121"/>
        <v>13883100.000000017</v>
      </c>
      <c r="M869" s="21">
        <f t="shared" si="122"/>
        <v>1201620</v>
      </c>
    </row>
    <row r="870" spans="1:13" x14ac:dyDescent="0.2">
      <c r="A870" s="5">
        <v>41439</v>
      </c>
      <c r="C870" s="4">
        <v>2.8969999999999998</v>
      </c>
      <c r="D870" s="4">
        <v>2.883</v>
      </c>
      <c r="E870" s="4">
        <f t="shared" si="117"/>
        <v>0</v>
      </c>
      <c r="F870" s="4">
        <f t="shared" si="123"/>
        <v>0</v>
      </c>
      <c r="G870" s="15">
        <f t="shared" si="118"/>
        <v>0</v>
      </c>
      <c r="H870" s="8">
        <f t="shared" si="119"/>
        <v>3.5999999999999588E-2</v>
      </c>
      <c r="I870" s="8">
        <f t="shared" si="120"/>
        <v>2.8969999999999998</v>
      </c>
      <c r="J870" s="8">
        <f t="shared" si="124"/>
        <v>3.5999999999999588E-2</v>
      </c>
      <c r="K870" s="19">
        <f t="shared" si="125"/>
        <v>3.3415000000000039</v>
      </c>
      <c r="L870" s="19">
        <f t="shared" si="121"/>
        <v>14034300.000000015</v>
      </c>
      <c r="M870" s="21">
        <f t="shared" si="122"/>
        <v>1216740</v>
      </c>
    </row>
    <row r="871" spans="1:13" x14ac:dyDescent="0.2">
      <c r="A871" s="5">
        <v>41442</v>
      </c>
      <c r="C871" s="4">
        <v>2.8559999999999999</v>
      </c>
      <c r="D871" s="4">
        <v>2.8479999999999999</v>
      </c>
      <c r="E871" s="4">
        <f t="shared" si="117"/>
        <v>0</v>
      </c>
      <c r="F871" s="4">
        <f t="shared" si="123"/>
        <v>0</v>
      </c>
      <c r="G871" s="15">
        <f t="shared" si="118"/>
        <v>0</v>
      </c>
      <c r="H871" s="8">
        <f t="shared" si="119"/>
        <v>-4.0999999999999925E-2</v>
      </c>
      <c r="I871" s="8">
        <f t="shared" si="120"/>
        <v>2.8559999999999999</v>
      </c>
      <c r="J871" s="8">
        <f t="shared" si="124"/>
        <v>-4.0999999999999925E-2</v>
      </c>
      <c r="K871" s="19">
        <f t="shared" si="125"/>
        <v>3.300500000000004</v>
      </c>
      <c r="L871" s="19">
        <f t="shared" si="121"/>
        <v>13862100.000000017</v>
      </c>
      <c r="M871" s="21">
        <f t="shared" si="122"/>
        <v>1199519.9999999998</v>
      </c>
    </row>
    <row r="872" spans="1:13" x14ac:dyDescent="0.2">
      <c r="A872" s="5">
        <v>41443</v>
      </c>
      <c r="C872" s="4">
        <v>2.879</v>
      </c>
      <c r="D872" s="4">
        <v>2.871</v>
      </c>
      <c r="E872" s="4">
        <f t="shared" si="117"/>
        <v>0</v>
      </c>
      <c r="F872" s="4">
        <f t="shared" si="123"/>
        <v>0</v>
      </c>
      <c r="G872" s="15">
        <f t="shared" si="118"/>
        <v>0</v>
      </c>
      <c r="H872" s="8">
        <f t="shared" si="119"/>
        <v>2.3000000000000131E-2</v>
      </c>
      <c r="I872" s="8">
        <f t="shared" si="120"/>
        <v>2.879</v>
      </c>
      <c r="J872" s="8">
        <f t="shared" si="124"/>
        <v>2.3000000000000131E-2</v>
      </c>
      <c r="K872" s="19">
        <f t="shared" si="125"/>
        <v>3.3235000000000041</v>
      </c>
      <c r="L872" s="19">
        <f t="shared" si="121"/>
        <v>13958700.000000017</v>
      </c>
      <c r="M872" s="21">
        <f t="shared" si="122"/>
        <v>1209180</v>
      </c>
    </row>
    <row r="873" spans="1:13" x14ac:dyDescent="0.2">
      <c r="A873" s="5">
        <v>41444</v>
      </c>
      <c r="C873" s="4">
        <v>2.8919999999999999</v>
      </c>
      <c r="D873" s="4">
        <v>2.883</v>
      </c>
      <c r="E873" s="4">
        <f t="shared" si="117"/>
        <v>0</v>
      </c>
      <c r="F873" s="4">
        <f t="shared" si="123"/>
        <v>0</v>
      </c>
      <c r="G873" s="15">
        <f t="shared" si="118"/>
        <v>0</v>
      </c>
      <c r="H873" s="8">
        <f t="shared" si="119"/>
        <v>1.2999999999999901E-2</v>
      </c>
      <c r="I873" s="8">
        <f t="shared" si="120"/>
        <v>2.8919999999999999</v>
      </c>
      <c r="J873" s="8">
        <f t="shared" si="124"/>
        <v>1.2999999999999901E-2</v>
      </c>
      <c r="K873" s="19">
        <f t="shared" si="125"/>
        <v>3.336500000000004</v>
      </c>
      <c r="L873" s="19">
        <f t="shared" si="121"/>
        <v>14013300.000000015</v>
      </c>
      <c r="M873" s="21">
        <f t="shared" si="122"/>
        <v>1214640</v>
      </c>
    </row>
    <row r="874" spans="1:13" x14ac:dyDescent="0.2">
      <c r="A874" s="5">
        <v>41445</v>
      </c>
      <c r="C874" s="4">
        <v>2.7869999999999999</v>
      </c>
      <c r="D874" s="4">
        <v>2.778</v>
      </c>
      <c r="E874" s="4">
        <f t="shared" si="117"/>
        <v>0</v>
      </c>
      <c r="F874" s="4">
        <f t="shared" si="123"/>
        <v>0</v>
      </c>
      <c r="G874" s="15">
        <f t="shared" si="118"/>
        <v>0</v>
      </c>
      <c r="H874" s="8">
        <f t="shared" si="119"/>
        <v>-0.10499999999999998</v>
      </c>
      <c r="I874" s="8">
        <f t="shared" si="120"/>
        <v>2.7869999999999999</v>
      </c>
      <c r="J874" s="8">
        <f t="shared" si="124"/>
        <v>-0.10499999999999998</v>
      </c>
      <c r="K874" s="19">
        <f t="shared" si="125"/>
        <v>3.231500000000004</v>
      </c>
      <c r="L874" s="19">
        <f t="shared" si="121"/>
        <v>13572300.000000019</v>
      </c>
      <c r="M874" s="21">
        <f t="shared" si="122"/>
        <v>1170540</v>
      </c>
    </row>
    <row r="875" spans="1:13" x14ac:dyDescent="0.2">
      <c r="A875" s="5">
        <v>41446</v>
      </c>
      <c r="C875" s="4">
        <v>2.762</v>
      </c>
      <c r="D875" s="4">
        <v>2.7469999999999999</v>
      </c>
      <c r="E875" s="4">
        <f t="shared" si="117"/>
        <v>1</v>
      </c>
      <c r="F875" s="4">
        <f t="shared" si="123"/>
        <v>1</v>
      </c>
      <c r="G875" s="15">
        <f t="shared" si="118"/>
        <v>1E-3</v>
      </c>
      <c r="H875" s="8">
        <f t="shared" si="119"/>
        <v>-2.4999999999999911E-2</v>
      </c>
      <c r="I875" s="8">
        <f t="shared" si="120"/>
        <v>2.7610000000000001</v>
      </c>
      <c r="J875" s="8">
        <f t="shared" si="124"/>
        <v>-2.4999999999999911E-2</v>
      </c>
      <c r="K875" s="19">
        <f t="shared" si="125"/>
        <v>3.2055000000000042</v>
      </c>
      <c r="L875" s="19">
        <f t="shared" si="121"/>
        <v>13463100.000000017</v>
      </c>
      <c r="M875" s="21">
        <f t="shared" si="122"/>
        <v>1159620</v>
      </c>
    </row>
    <row r="876" spans="1:13" x14ac:dyDescent="0.2">
      <c r="A876" s="5">
        <v>41449</v>
      </c>
      <c r="C876" s="4">
        <v>2.738</v>
      </c>
      <c r="D876" s="4">
        <v>2.7269999999999999</v>
      </c>
      <c r="E876" s="4">
        <f t="shared" si="117"/>
        <v>0</v>
      </c>
      <c r="F876" s="4">
        <f t="shared" si="123"/>
        <v>2</v>
      </c>
      <c r="G876" s="15">
        <f t="shared" si="118"/>
        <v>0</v>
      </c>
      <c r="H876" s="8">
        <f t="shared" si="119"/>
        <v>-2.4000000000000021E-2</v>
      </c>
      <c r="I876" s="8">
        <f t="shared" si="120"/>
        <v>2.738</v>
      </c>
      <c r="J876" s="8">
        <f t="shared" si="124"/>
        <v>-2.0000000000000018E-2</v>
      </c>
      <c r="K876" s="19">
        <f t="shared" si="125"/>
        <v>3.1855000000000042</v>
      </c>
      <c r="L876" s="19">
        <f t="shared" si="121"/>
        <v>13379100.000000017</v>
      </c>
      <c r="M876" s="21">
        <f t="shared" si="122"/>
        <v>1149960</v>
      </c>
    </row>
    <row r="877" spans="1:13" x14ac:dyDescent="0.2">
      <c r="A877" s="5">
        <v>41450</v>
      </c>
      <c r="C877" s="4">
        <v>2.7370000000000001</v>
      </c>
      <c r="D877" s="4">
        <v>2.7250000000000001</v>
      </c>
      <c r="E877" s="4">
        <f t="shared" si="117"/>
        <v>0</v>
      </c>
      <c r="F877" s="4">
        <f t="shared" si="123"/>
        <v>3</v>
      </c>
      <c r="G877" s="15">
        <f t="shared" si="118"/>
        <v>0</v>
      </c>
      <c r="H877" s="8">
        <f t="shared" si="119"/>
        <v>-9.9999999999988987E-4</v>
      </c>
      <c r="I877" s="8">
        <f t="shared" si="120"/>
        <v>2.7370000000000001</v>
      </c>
      <c r="J877" s="8">
        <f t="shared" si="124"/>
        <v>-1.9999999999997797E-3</v>
      </c>
      <c r="K877" s="19">
        <f t="shared" si="125"/>
        <v>3.1835000000000044</v>
      </c>
      <c r="L877" s="19">
        <f t="shared" si="121"/>
        <v>13370700.000000017</v>
      </c>
      <c r="M877" s="21">
        <f t="shared" si="122"/>
        <v>1149540</v>
      </c>
    </row>
    <row r="878" spans="1:13" x14ac:dyDescent="0.2">
      <c r="A878" s="5">
        <v>41451</v>
      </c>
      <c r="C878" s="4">
        <v>2.7309999999999999</v>
      </c>
      <c r="D878" s="4">
        <v>2.718</v>
      </c>
      <c r="E878" s="4">
        <f t="shared" si="117"/>
        <v>0</v>
      </c>
      <c r="F878" s="4">
        <f t="shared" si="123"/>
        <v>4</v>
      </c>
      <c r="G878" s="15">
        <f t="shared" si="118"/>
        <v>0</v>
      </c>
      <c r="H878" s="8">
        <f t="shared" si="119"/>
        <v>-6.0000000000002274E-3</v>
      </c>
      <c r="I878" s="8">
        <f t="shared" si="120"/>
        <v>2.7309999999999999</v>
      </c>
      <c r="J878" s="8">
        <f t="shared" si="124"/>
        <v>-7.0000000000001172E-3</v>
      </c>
      <c r="K878" s="19">
        <f t="shared" si="125"/>
        <v>3.1765000000000043</v>
      </c>
      <c r="L878" s="19">
        <f t="shared" si="121"/>
        <v>13341300.000000019</v>
      </c>
      <c r="M878" s="21">
        <f t="shared" si="122"/>
        <v>1147019.9999999998</v>
      </c>
    </row>
    <row r="879" spans="1:13" x14ac:dyDescent="0.2">
      <c r="A879" s="5">
        <v>41452</v>
      </c>
      <c r="C879" s="4">
        <v>2.7429999999999999</v>
      </c>
      <c r="D879" s="4">
        <v>2.7280000000000002</v>
      </c>
      <c r="E879" s="4">
        <f t="shared" si="117"/>
        <v>0</v>
      </c>
      <c r="F879" s="4">
        <f t="shared" si="123"/>
        <v>5</v>
      </c>
      <c r="G879" s="15">
        <f t="shared" si="118"/>
        <v>0</v>
      </c>
      <c r="H879" s="8">
        <f t="shared" si="119"/>
        <v>1.2000000000000011E-2</v>
      </c>
      <c r="I879" s="8">
        <f t="shared" si="120"/>
        <v>2.7429999999999999</v>
      </c>
      <c r="J879" s="8">
        <f t="shared" si="124"/>
        <v>1.0000000000000231E-2</v>
      </c>
      <c r="K879" s="19">
        <f t="shared" si="125"/>
        <v>3.1865000000000046</v>
      </c>
      <c r="L879" s="19">
        <f t="shared" si="121"/>
        <v>13383300.000000019</v>
      </c>
      <c r="M879" s="21">
        <f t="shared" si="122"/>
        <v>1152060</v>
      </c>
    </row>
    <row r="880" spans="1:13" x14ac:dyDescent="0.2">
      <c r="A880" s="5">
        <v>41453</v>
      </c>
      <c r="C880" s="4">
        <v>2.7519999999999998</v>
      </c>
      <c r="D880" s="4">
        <v>2.7160000000000002</v>
      </c>
      <c r="E880" s="4">
        <f t="shared" si="117"/>
        <v>2</v>
      </c>
      <c r="F880" s="4">
        <f t="shared" si="123"/>
        <v>0</v>
      </c>
      <c r="G880" s="15">
        <f t="shared" si="118"/>
        <v>0</v>
      </c>
      <c r="H880" s="8">
        <f t="shared" si="119"/>
        <v>8.999999999999897E-3</v>
      </c>
      <c r="I880" s="8">
        <f t="shared" si="120"/>
        <v>2.7519999999999998</v>
      </c>
      <c r="J880" s="8">
        <f t="shared" si="124"/>
        <v>-1.2000000000000011E-2</v>
      </c>
      <c r="K880" s="19">
        <f t="shared" si="125"/>
        <v>3.1745000000000045</v>
      </c>
      <c r="L880" s="19">
        <f t="shared" si="121"/>
        <v>13332900.000000019</v>
      </c>
      <c r="M880" s="21">
        <f t="shared" si="122"/>
        <v>1155840</v>
      </c>
    </row>
    <row r="881" spans="1:13" x14ac:dyDescent="0.2">
      <c r="A881" s="5">
        <v>41456</v>
      </c>
      <c r="C881" s="4">
        <v>2.738</v>
      </c>
      <c r="D881" s="4">
        <v>2.72</v>
      </c>
      <c r="E881" s="4">
        <f t="shared" si="117"/>
        <v>0</v>
      </c>
      <c r="F881" s="4">
        <f t="shared" si="123"/>
        <v>0</v>
      </c>
      <c r="G881" s="15">
        <f t="shared" si="118"/>
        <v>0</v>
      </c>
      <c r="H881" s="8">
        <f t="shared" si="119"/>
        <v>-1.399999999999979E-2</v>
      </c>
      <c r="I881" s="8">
        <f t="shared" si="120"/>
        <v>2.738</v>
      </c>
      <c r="J881" s="8">
        <f t="shared" si="124"/>
        <v>2.1999999999999797E-2</v>
      </c>
      <c r="K881" s="19">
        <f t="shared" si="125"/>
        <v>3.1965000000000043</v>
      </c>
      <c r="L881" s="19">
        <f t="shared" si="121"/>
        <v>13425300.000000019</v>
      </c>
      <c r="M881" s="21">
        <f t="shared" si="122"/>
        <v>1149960</v>
      </c>
    </row>
    <row r="882" spans="1:13" x14ac:dyDescent="0.2">
      <c r="A882" s="5">
        <v>41457</v>
      </c>
      <c r="C882" s="4">
        <v>2.7829999999999999</v>
      </c>
      <c r="D882" s="4">
        <v>2.7629999999999999</v>
      </c>
      <c r="E882" s="4">
        <f t="shared" si="117"/>
        <v>0</v>
      </c>
      <c r="F882" s="4">
        <f t="shared" si="123"/>
        <v>0</v>
      </c>
      <c r="G882" s="15">
        <f t="shared" si="118"/>
        <v>0</v>
      </c>
      <c r="H882" s="8">
        <f t="shared" si="119"/>
        <v>4.4999999999999929E-2</v>
      </c>
      <c r="I882" s="8">
        <f t="shared" si="120"/>
        <v>2.7829999999999999</v>
      </c>
      <c r="J882" s="8">
        <f t="shared" si="124"/>
        <v>4.4999999999999929E-2</v>
      </c>
      <c r="K882" s="19">
        <f t="shared" si="125"/>
        <v>3.2415000000000043</v>
      </c>
      <c r="L882" s="19">
        <f t="shared" si="121"/>
        <v>13614300.000000019</v>
      </c>
      <c r="M882" s="21">
        <f t="shared" si="122"/>
        <v>1168860</v>
      </c>
    </row>
    <row r="883" spans="1:13" x14ac:dyDescent="0.2">
      <c r="A883" s="5">
        <v>41458</v>
      </c>
      <c r="C883" s="4">
        <v>2.8380000000000001</v>
      </c>
      <c r="D883" s="4">
        <v>2.8149999999999999</v>
      </c>
      <c r="E883" s="4">
        <f t="shared" si="117"/>
        <v>0</v>
      </c>
      <c r="F883" s="4">
        <f t="shared" si="123"/>
        <v>0</v>
      </c>
      <c r="G883" s="15">
        <f t="shared" si="118"/>
        <v>0</v>
      </c>
      <c r="H883" s="8">
        <f t="shared" si="119"/>
        <v>5.500000000000016E-2</v>
      </c>
      <c r="I883" s="8">
        <f t="shared" si="120"/>
        <v>2.8380000000000001</v>
      </c>
      <c r="J883" s="8">
        <f t="shared" si="124"/>
        <v>5.500000000000016E-2</v>
      </c>
      <c r="K883" s="19">
        <f t="shared" si="125"/>
        <v>3.2965000000000044</v>
      </c>
      <c r="L883" s="19">
        <f t="shared" si="121"/>
        <v>13845300.000000019</v>
      </c>
      <c r="M883" s="21">
        <f t="shared" si="122"/>
        <v>1191960</v>
      </c>
    </row>
    <row r="884" spans="1:13" x14ac:dyDescent="0.2">
      <c r="A884" s="5">
        <v>41460</v>
      </c>
      <c r="C884" s="4">
        <v>2.8969999999999998</v>
      </c>
      <c r="D884" s="4">
        <v>2.87</v>
      </c>
      <c r="E884" s="4">
        <f t="shared" si="117"/>
        <v>0</v>
      </c>
      <c r="F884" s="4">
        <f t="shared" si="123"/>
        <v>0</v>
      </c>
      <c r="G884" s="15">
        <f t="shared" si="118"/>
        <v>0</v>
      </c>
      <c r="H884" s="8">
        <f t="shared" si="119"/>
        <v>5.8999999999999719E-2</v>
      </c>
      <c r="I884" s="8">
        <f t="shared" si="120"/>
        <v>2.8969999999999998</v>
      </c>
      <c r="J884" s="8">
        <f t="shared" si="124"/>
        <v>5.8999999999999719E-2</v>
      </c>
      <c r="K884" s="19">
        <f t="shared" si="125"/>
        <v>3.3555000000000041</v>
      </c>
      <c r="L884" s="19">
        <f t="shared" si="121"/>
        <v>14093100.000000017</v>
      </c>
      <c r="M884" s="21">
        <f t="shared" si="122"/>
        <v>1216740</v>
      </c>
    </row>
    <row r="885" spans="1:13" x14ac:dyDescent="0.2">
      <c r="A885" s="5">
        <v>41463</v>
      </c>
      <c r="C885" s="4">
        <v>2.8839999999999999</v>
      </c>
      <c r="D885" s="4">
        <v>2.8620000000000001</v>
      </c>
      <c r="E885" s="4">
        <f t="shared" si="117"/>
        <v>0</v>
      </c>
      <c r="F885" s="4">
        <f t="shared" si="123"/>
        <v>0</v>
      </c>
      <c r="G885" s="15">
        <f t="shared" si="118"/>
        <v>0</v>
      </c>
      <c r="H885" s="8">
        <f t="shared" si="119"/>
        <v>-1.2999999999999901E-2</v>
      </c>
      <c r="I885" s="8">
        <f t="shared" si="120"/>
        <v>2.8839999999999999</v>
      </c>
      <c r="J885" s="8">
        <f t="shared" si="124"/>
        <v>-1.2999999999999901E-2</v>
      </c>
      <c r="K885" s="19">
        <f t="shared" si="125"/>
        <v>3.3425000000000042</v>
      </c>
      <c r="L885" s="19">
        <f t="shared" si="121"/>
        <v>14038500.000000017</v>
      </c>
      <c r="M885" s="21">
        <f t="shared" si="122"/>
        <v>1211280</v>
      </c>
    </row>
    <row r="886" spans="1:13" x14ac:dyDescent="0.2">
      <c r="A886" s="5">
        <v>41464</v>
      </c>
      <c r="C886" s="4">
        <v>2.9260000000000002</v>
      </c>
      <c r="D886" s="4">
        <v>2.895</v>
      </c>
      <c r="E886" s="4">
        <f t="shared" si="117"/>
        <v>0</v>
      </c>
      <c r="F886" s="4">
        <f t="shared" si="123"/>
        <v>0</v>
      </c>
      <c r="G886" s="15">
        <f t="shared" si="118"/>
        <v>0</v>
      </c>
      <c r="H886" s="8">
        <f t="shared" si="119"/>
        <v>4.2000000000000259E-2</v>
      </c>
      <c r="I886" s="8">
        <f t="shared" si="120"/>
        <v>2.9260000000000002</v>
      </c>
      <c r="J886" s="8">
        <f t="shared" si="124"/>
        <v>4.2000000000000259E-2</v>
      </c>
      <c r="K886" s="19">
        <f t="shared" si="125"/>
        <v>3.3845000000000045</v>
      </c>
      <c r="L886" s="19">
        <f t="shared" si="121"/>
        <v>14214900.000000019</v>
      </c>
      <c r="M886" s="21">
        <f t="shared" si="122"/>
        <v>1228920</v>
      </c>
    </row>
    <row r="887" spans="1:13" x14ac:dyDescent="0.2">
      <c r="A887" s="5">
        <v>41465</v>
      </c>
      <c r="C887" s="4">
        <v>3.0150000000000001</v>
      </c>
      <c r="D887" s="4">
        <v>2.968</v>
      </c>
      <c r="E887" s="4">
        <f t="shared" si="117"/>
        <v>0</v>
      </c>
      <c r="F887" s="4">
        <f t="shared" si="123"/>
        <v>0</v>
      </c>
      <c r="G887" s="15">
        <f t="shared" si="118"/>
        <v>0</v>
      </c>
      <c r="H887" s="8">
        <f t="shared" si="119"/>
        <v>8.8999999999999968E-2</v>
      </c>
      <c r="I887" s="8">
        <f t="shared" si="120"/>
        <v>3.0150000000000001</v>
      </c>
      <c r="J887" s="8">
        <f t="shared" si="124"/>
        <v>8.8999999999999968E-2</v>
      </c>
      <c r="K887" s="19">
        <f t="shared" si="125"/>
        <v>3.4735000000000045</v>
      </c>
      <c r="L887" s="19">
        <f t="shared" si="121"/>
        <v>14588700.000000017</v>
      </c>
      <c r="M887" s="21">
        <f t="shared" si="122"/>
        <v>1266300</v>
      </c>
    </row>
    <row r="888" spans="1:13" x14ac:dyDescent="0.2">
      <c r="A888" s="5">
        <v>41466</v>
      </c>
      <c r="C888" s="4">
        <v>3.0209999999999999</v>
      </c>
      <c r="D888" s="4">
        <v>2.9710000000000001</v>
      </c>
      <c r="E888" s="4">
        <f t="shared" si="117"/>
        <v>0</v>
      </c>
      <c r="F888" s="4">
        <f t="shared" si="123"/>
        <v>0</v>
      </c>
      <c r="G888" s="15">
        <f t="shared" si="118"/>
        <v>0</v>
      </c>
      <c r="H888" s="8">
        <f t="shared" si="119"/>
        <v>5.9999999999997833E-3</v>
      </c>
      <c r="I888" s="8">
        <f t="shared" si="120"/>
        <v>3.0209999999999999</v>
      </c>
      <c r="J888" s="8">
        <f t="shared" si="124"/>
        <v>5.9999999999997833E-3</v>
      </c>
      <c r="K888" s="19">
        <f t="shared" si="125"/>
        <v>3.4795000000000043</v>
      </c>
      <c r="L888" s="19">
        <f t="shared" si="121"/>
        <v>14613900.000000019</v>
      </c>
      <c r="M888" s="21">
        <f t="shared" si="122"/>
        <v>1268819.9999999998</v>
      </c>
    </row>
    <row r="889" spans="1:13" x14ac:dyDescent="0.2">
      <c r="A889" s="5">
        <v>41467</v>
      </c>
      <c r="C889" s="4">
        <v>3.1179999999999999</v>
      </c>
      <c r="D889" s="4">
        <v>3.044</v>
      </c>
      <c r="E889" s="4">
        <f t="shared" si="117"/>
        <v>0</v>
      </c>
      <c r="F889" s="4">
        <f t="shared" si="123"/>
        <v>0</v>
      </c>
      <c r="G889" s="15">
        <f t="shared" si="118"/>
        <v>0</v>
      </c>
      <c r="H889" s="8">
        <f t="shared" si="119"/>
        <v>9.6999999999999975E-2</v>
      </c>
      <c r="I889" s="8">
        <f t="shared" si="120"/>
        <v>3.1179999999999999</v>
      </c>
      <c r="J889" s="8">
        <f t="shared" si="124"/>
        <v>9.6999999999999975E-2</v>
      </c>
      <c r="K889" s="19">
        <f t="shared" si="125"/>
        <v>3.5765000000000042</v>
      </c>
      <c r="L889" s="19">
        <f t="shared" si="121"/>
        <v>15021300.000000019</v>
      </c>
      <c r="M889" s="21">
        <f t="shared" si="122"/>
        <v>1309560</v>
      </c>
    </row>
    <row r="890" spans="1:13" x14ac:dyDescent="0.2">
      <c r="A890" s="5">
        <v>41470</v>
      </c>
      <c r="C890" s="4">
        <v>3.1030000000000002</v>
      </c>
      <c r="D890" s="4">
        <v>3.03</v>
      </c>
      <c r="E890" s="4">
        <f t="shared" si="117"/>
        <v>0</v>
      </c>
      <c r="F890" s="4">
        <f t="shared" si="123"/>
        <v>0</v>
      </c>
      <c r="G890" s="15">
        <f t="shared" si="118"/>
        <v>0</v>
      </c>
      <c r="H890" s="8">
        <f t="shared" si="119"/>
        <v>-1.499999999999968E-2</v>
      </c>
      <c r="I890" s="8">
        <f t="shared" si="120"/>
        <v>3.1030000000000002</v>
      </c>
      <c r="J890" s="8">
        <f t="shared" si="124"/>
        <v>-1.499999999999968E-2</v>
      </c>
      <c r="K890" s="19">
        <f t="shared" si="125"/>
        <v>3.5615000000000046</v>
      </c>
      <c r="L890" s="19">
        <f t="shared" si="121"/>
        <v>14958300.000000019</v>
      </c>
      <c r="M890" s="21">
        <f t="shared" si="122"/>
        <v>1303260</v>
      </c>
    </row>
    <row r="891" spans="1:13" x14ac:dyDescent="0.2">
      <c r="A891" s="5">
        <v>41471</v>
      </c>
      <c r="C891" s="4">
        <v>3.1339999999999999</v>
      </c>
      <c r="D891" s="4">
        <v>3.0529999999999999</v>
      </c>
      <c r="E891" s="4">
        <f t="shared" si="117"/>
        <v>0</v>
      </c>
      <c r="F891" s="4">
        <f t="shared" si="123"/>
        <v>0</v>
      </c>
      <c r="G891" s="15">
        <f t="shared" si="118"/>
        <v>0</v>
      </c>
      <c r="H891" s="8">
        <f t="shared" si="119"/>
        <v>3.0999999999999694E-2</v>
      </c>
      <c r="I891" s="8">
        <f t="shared" si="120"/>
        <v>3.1339999999999999</v>
      </c>
      <c r="J891" s="8">
        <f t="shared" si="124"/>
        <v>3.0999999999999694E-2</v>
      </c>
      <c r="K891" s="19">
        <f t="shared" si="125"/>
        <v>3.5925000000000042</v>
      </c>
      <c r="L891" s="19">
        <f t="shared" si="121"/>
        <v>15088500.000000017</v>
      </c>
      <c r="M891" s="21">
        <f t="shared" si="122"/>
        <v>1316280</v>
      </c>
    </row>
    <row r="892" spans="1:13" x14ac:dyDescent="0.2">
      <c r="A892" s="5">
        <v>41472</v>
      </c>
      <c r="C892" s="4">
        <v>3.11</v>
      </c>
      <c r="D892" s="4">
        <v>3.0379999999999998</v>
      </c>
      <c r="E892" s="4">
        <f t="shared" si="117"/>
        <v>0</v>
      </c>
      <c r="F892" s="4">
        <f t="shared" si="123"/>
        <v>0</v>
      </c>
      <c r="G892" s="15">
        <f t="shared" si="118"/>
        <v>0</v>
      </c>
      <c r="H892" s="8">
        <f t="shared" si="119"/>
        <v>-2.4000000000000021E-2</v>
      </c>
      <c r="I892" s="8">
        <f t="shared" si="120"/>
        <v>3.11</v>
      </c>
      <c r="J892" s="8">
        <f t="shared" si="124"/>
        <v>-2.4000000000000021E-2</v>
      </c>
      <c r="K892" s="19">
        <f t="shared" si="125"/>
        <v>3.5685000000000042</v>
      </c>
      <c r="L892" s="19">
        <f t="shared" si="121"/>
        <v>14987700.000000017</v>
      </c>
      <c r="M892" s="21">
        <f t="shared" si="122"/>
        <v>1306200</v>
      </c>
    </row>
    <row r="893" spans="1:13" x14ac:dyDescent="0.2">
      <c r="A893" s="5">
        <v>41473</v>
      </c>
      <c r="C893" s="4">
        <v>3.11</v>
      </c>
      <c r="D893" s="4">
        <v>3.0449999999999999</v>
      </c>
      <c r="E893" s="4">
        <f t="shared" si="117"/>
        <v>0</v>
      </c>
      <c r="F893" s="4">
        <f t="shared" si="123"/>
        <v>0</v>
      </c>
      <c r="G893" s="15">
        <f t="shared" si="118"/>
        <v>0</v>
      </c>
      <c r="H893" s="8">
        <f t="shared" si="119"/>
        <v>0</v>
      </c>
      <c r="I893" s="8">
        <f t="shared" si="120"/>
        <v>3.11</v>
      </c>
      <c r="J893" s="8">
        <f t="shared" si="124"/>
        <v>0</v>
      </c>
      <c r="K893" s="19">
        <f t="shared" si="125"/>
        <v>3.5685000000000042</v>
      </c>
      <c r="L893" s="19">
        <f t="shared" si="121"/>
        <v>14987700.000000017</v>
      </c>
      <c r="M893" s="21">
        <f t="shared" si="122"/>
        <v>1306200</v>
      </c>
    </row>
    <row r="894" spans="1:13" x14ac:dyDescent="0.2">
      <c r="A894" s="5">
        <v>41474</v>
      </c>
      <c r="C894" s="4">
        <v>3.1230000000000002</v>
      </c>
      <c r="D894" s="4">
        <v>3.0579999999999998</v>
      </c>
      <c r="E894" s="4">
        <f t="shared" si="117"/>
        <v>0</v>
      </c>
      <c r="F894" s="4">
        <f t="shared" si="123"/>
        <v>0</v>
      </c>
      <c r="G894" s="15">
        <f t="shared" si="118"/>
        <v>0</v>
      </c>
      <c r="H894" s="8">
        <f t="shared" si="119"/>
        <v>1.3000000000000345E-2</v>
      </c>
      <c r="I894" s="8">
        <f t="shared" si="120"/>
        <v>3.1230000000000002</v>
      </c>
      <c r="J894" s="8">
        <f t="shared" si="124"/>
        <v>1.3000000000000345E-2</v>
      </c>
      <c r="K894" s="19">
        <f t="shared" si="125"/>
        <v>3.5815000000000046</v>
      </c>
      <c r="L894" s="19">
        <f t="shared" si="121"/>
        <v>15042300.000000019</v>
      </c>
      <c r="M894" s="21">
        <f t="shared" si="122"/>
        <v>1311660</v>
      </c>
    </row>
    <row r="895" spans="1:13" x14ac:dyDescent="0.2">
      <c r="A895" s="5">
        <v>41477</v>
      </c>
      <c r="C895" s="4">
        <v>3.0550000000000002</v>
      </c>
      <c r="D895" s="4">
        <v>3.0179999999999998</v>
      </c>
      <c r="E895" s="4">
        <f t="shared" si="117"/>
        <v>0</v>
      </c>
      <c r="F895" s="4">
        <f t="shared" si="123"/>
        <v>0</v>
      </c>
      <c r="G895" s="15">
        <f t="shared" si="118"/>
        <v>0</v>
      </c>
      <c r="H895" s="8">
        <f t="shared" si="119"/>
        <v>-6.800000000000006E-2</v>
      </c>
      <c r="I895" s="8">
        <f t="shared" si="120"/>
        <v>3.0550000000000002</v>
      </c>
      <c r="J895" s="8">
        <f t="shared" si="124"/>
        <v>-6.800000000000006E-2</v>
      </c>
      <c r="K895" s="19">
        <f t="shared" si="125"/>
        <v>3.5135000000000045</v>
      </c>
      <c r="L895" s="19">
        <f t="shared" si="121"/>
        <v>14756700.00000002</v>
      </c>
      <c r="M895" s="21">
        <f t="shared" si="122"/>
        <v>1283100</v>
      </c>
    </row>
    <row r="896" spans="1:13" x14ac:dyDescent="0.2">
      <c r="A896" s="5">
        <v>41478</v>
      </c>
      <c r="C896" s="4">
        <v>3.0590000000000002</v>
      </c>
      <c r="D896" s="4">
        <v>3.0289999999999999</v>
      </c>
      <c r="E896" s="4">
        <f t="shared" si="117"/>
        <v>0</v>
      </c>
      <c r="F896" s="4">
        <f t="shared" si="123"/>
        <v>0</v>
      </c>
      <c r="G896" s="15">
        <f t="shared" si="118"/>
        <v>0</v>
      </c>
      <c r="H896" s="8">
        <f t="shared" si="119"/>
        <v>4.0000000000000036E-3</v>
      </c>
      <c r="I896" s="8">
        <f t="shared" si="120"/>
        <v>3.0590000000000002</v>
      </c>
      <c r="J896" s="8">
        <f t="shared" si="124"/>
        <v>4.0000000000000036E-3</v>
      </c>
      <c r="K896" s="19">
        <f t="shared" si="125"/>
        <v>3.5175000000000045</v>
      </c>
      <c r="L896" s="19">
        <f t="shared" si="121"/>
        <v>14773500.000000019</v>
      </c>
      <c r="M896" s="21">
        <f t="shared" si="122"/>
        <v>1284780.0000000002</v>
      </c>
    </row>
    <row r="897" spans="1:13" x14ac:dyDescent="0.2">
      <c r="A897" s="5">
        <v>41479</v>
      </c>
      <c r="C897" s="4">
        <v>3.0550000000000002</v>
      </c>
      <c r="D897" s="4">
        <v>3.0219999999999998</v>
      </c>
      <c r="E897" s="4">
        <f t="shared" si="117"/>
        <v>1</v>
      </c>
      <c r="F897" s="4">
        <f t="shared" si="123"/>
        <v>1</v>
      </c>
      <c r="G897" s="15">
        <f t="shared" si="118"/>
        <v>1E-3</v>
      </c>
      <c r="H897" s="8">
        <f t="shared" si="119"/>
        <v>-4.0000000000000036E-3</v>
      </c>
      <c r="I897" s="8">
        <f t="shared" si="120"/>
        <v>3.0540000000000003</v>
      </c>
      <c r="J897" s="8">
        <f t="shared" si="124"/>
        <v>-4.0000000000000036E-3</v>
      </c>
      <c r="K897" s="19">
        <f t="shared" si="125"/>
        <v>3.5125000000000046</v>
      </c>
      <c r="L897" s="19">
        <f t="shared" si="121"/>
        <v>14752500.000000019</v>
      </c>
      <c r="M897" s="21">
        <f t="shared" si="122"/>
        <v>1282680.0000000002</v>
      </c>
    </row>
    <row r="898" spans="1:13" x14ac:dyDescent="0.2">
      <c r="A898" s="5">
        <v>41480</v>
      </c>
      <c r="C898" s="4">
        <v>3.0169999999999999</v>
      </c>
      <c r="D898" s="4">
        <v>2.9860000000000002</v>
      </c>
      <c r="E898" s="4">
        <f t="shared" ref="E898:E961" si="126">IF(COUNTIF($B:$B, A903) &gt; 0, 1, IF(COUNTIF($B:$B, A898) &gt; 0, 2, 0))</f>
        <v>0</v>
      </c>
      <c r="F898" s="4">
        <f t="shared" si="123"/>
        <v>2</v>
      </c>
      <c r="G898" s="15">
        <f t="shared" si="118"/>
        <v>0</v>
      </c>
      <c r="H898" s="8">
        <f t="shared" si="119"/>
        <v>-3.8000000000000256E-2</v>
      </c>
      <c r="I898" s="8">
        <f t="shared" si="120"/>
        <v>3.0169999999999999</v>
      </c>
      <c r="J898" s="8">
        <f t="shared" si="124"/>
        <v>-3.5999999999999588E-2</v>
      </c>
      <c r="K898" s="19">
        <f t="shared" si="125"/>
        <v>3.476500000000005</v>
      </c>
      <c r="L898" s="19">
        <f t="shared" si="121"/>
        <v>14601300.00000002</v>
      </c>
      <c r="M898" s="21">
        <f t="shared" si="122"/>
        <v>1267140</v>
      </c>
    </row>
    <row r="899" spans="1:13" x14ac:dyDescent="0.2">
      <c r="A899" s="5">
        <v>41481</v>
      </c>
      <c r="C899" s="4">
        <v>3.044</v>
      </c>
      <c r="D899" s="4">
        <v>3.0030000000000001</v>
      </c>
      <c r="E899" s="4">
        <f t="shared" si="126"/>
        <v>0</v>
      </c>
      <c r="F899" s="4">
        <f t="shared" si="123"/>
        <v>3</v>
      </c>
      <c r="G899" s="15">
        <f t="shared" ref="G899:G962" si="127">IF(E899=1,2*(E899*0.0005),0)</f>
        <v>0</v>
      </c>
      <c r="H899" s="8">
        <f t="shared" ref="H899:H962" si="128">C899-C898</f>
        <v>2.7000000000000135E-2</v>
      </c>
      <c r="I899" s="8">
        <f t="shared" ref="I899:I962" si="129">(C899-G899)</f>
        <v>3.044</v>
      </c>
      <c r="J899" s="8">
        <f t="shared" si="124"/>
        <v>1.6999999999999904E-2</v>
      </c>
      <c r="K899" s="19">
        <f t="shared" si="125"/>
        <v>3.4935000000000049</v>
      </c>
      <c r="L899" s="19">
        <f t="shared" ref="L899:L962" si="130">K899*100*42000</f>
        <v>14672700.00000002</v>
      </c>
      <c r="M899" s="21">
        <f t="shared" ref="M899:M962" si="131">I899*100*4200</f>
        <v>1278480</v>
      </c>
    </row>
    <row r="900" spans="1:13" x14ac:dyDescent="0.2">
      <c r="A900" s="5">
        <v>41484</v>
      </c>
      <c r="C900" s="4">
        <v>3.0129999999999999</v>
      </c>
      <c r="D900" s="4">
        <v>2.9780000000000002</v>
      </c>
      <c r="E900" s="4">
        <f t="shared" si="126"/>
        <v>0</v>
      </c>
      <c r="F900" s="4">
        <f t="shared" ref="F900:F963" si="132">IF(E900=1, 1, IF(AND(F899&gt;0, E900&lt;&gt;2), F899+1, 0))</f>
        <v>4</v>
      </c>
      <c r="G900" s="15">
        <f t="shared" si="127"/>
        <v>0</v>
      </c>
      <c r="H900" s="8">
        <f t="shared" si="128"/>
        <v>-3.1000000000000139E-2</v>
      </c>
      <c r="I900" s="8">
        <f t="shared" si="129"/>
        <v>3.0129999999999999</v>
      </c>
      <c r="J900" s="8">
        <f t="shared" ref="J900:J963" si="133">IF(E899=2,C900-D899,IF(F899&gt;=1,D900-D899,C900-C899))</f>
        <v>-2.4999999999999911E-2</v>
      </c>
      <c r="K900" s="19">
        <f t="shared" ref="K900:K963" si="134">K899+J900-G900</f>
        <v>3.468500000000005</v>
      </c>
      <c r="L900" s="19">
        <f t="shared" si="130"/>
        <v>14567700.00000002</v>
      </c>
      <c r="M900" s="21">
        <f t="shared" si="131"/>
        <v>1265460</v>
      </c>
    </row>
    <row r="901" spans="1:13" x14ac:dyDescent="0.2">
      <c r="A901" s="5">
        <v>41485</v>
      </c>
      <c r="C901" s="4">
        <v>3.0190000000000001</v>
      </c>
      <c r="D901" s="4">
        <v>2.9750000000000001</v>
      </c>
      <c r="E901" s="4">
        <f t="shared" si="126"/>
        <v>0</v>
      </c>
      <c r="F901" s="4">
        <f t="shared" si="132"/>
        <v>5</v>
      </c>
      <c r="G901" s="15">
        <f t="shared" si="127"/>
        <v>0</v>
      </c>
      <c r="H901" s="8">
        <f t="shared" si="128"/>
        <v>6.0000000000002274E-3</v>
      </c>
      <c r="I901" s="8">
        <f t="shared" si="129"/>
        <v>3.0190000000000001</v>
      </c>
      <c r="J901" s="8">
        <f t="shared" si="133"/>
        <v>-3.0000000000001137E-3</v>
      </c>
      <c r="K901" s="19">
        <f t="shared" si="134"/>
        <v>3.4655000000000049</v>
      </c>
      <c r="L901" s="19">
        <f t="shared" si="130"/>
        <v>14555100.00000002</v>
      </c>
      <c r="M901" s="21">
        <f t="shared" si="131"/>
        <v>1267980.0000000002</v>
      </c>
    </row>
    <row r="902" spans="1:13" x14ac:dyDescent="0.2">
      <c r="A902" s="5">
        <v>41486</v>
      </c>
      <c r="C902" s="4">
        <v>3.044</v>
      </c>
      <c r="D902" s="4">
        <v>2.996</v>
      </c>
      <c r="E902" s="4">
        <f t="shared" si="126"/>
        <v>2</v>
      </c>
      <c r="F902" s="4">
        <f t="shared" si="132"/>
        <v>0</v>
      </c>
      <c r="G902" s="15">
        <f t="shared" si="127"/>
        <v>0</v>
      </c>
      <c r="H902" s="8">
        <f t="shared" si="128"/>
        <v>2.4999999999999911E-2</v>
      </c>
      <c r="I902" s="8">
        <f t="shared" si="129"/>
        <v>3.044</v>
      </c>
      <c r="J902" s="8">
        <f t="shared" si="133"/>
        <v>2.0999999999999908E-2</v>
      </c>
      <c r="K902" s="19">
        <f t="shared" si="134"/>
        <v>3.4865000000000048</v>
      </c>
      <c r="L902" s="19">
        <f t="shared" si="130"/>
        <v>14643300.00000002</v>
      </c>
      <c r="M902" s="21">
        <f t="shared" si="131"/>
        <v>1278480</v>
      </c>
    </row>
    <row r="903" spans="1:13" x14ac:dyDescent="0.2">
      <c r="A903" s="5">
        <v>41487</v>
      </c>
      <c r="C903" s="4">
        <v>3.028</v>
      </c>
      <c r="D903" s="4">
        <v>2.883</v>
      </c>
      <c r="E903" s="4">
        <f t="shared" si="126"/>
        <v>0</v>
      </c>
      <c r="F903" s="4">
        <f t="shared" si="132"/>
        <v>0</v>
      </c>
      <c r="G903" s="15">
        <f t="shared" si="127"/>
        <v>0</v>
      </c>
      <c r="H903" s="8">
        <f t="shared" si="128"/>
        <v>-1.6000000000000014E-2</v>
      </c>
      <c r="I903" s="8">
        <f t="shared" si="129"/>
        <v>3.028</v>
      </c>
      <c r="J903" s="8">
        <f t="shared" si="133"/>
        <v>3.2000000000000028E-2</v>
      </c>
      <c r="K903" s="19">
        <f t="shared" si="134"/>
        <v>3.5185000000000048</v>
      </c>
      <c r="L903" s="19">
        <f t="shared" si="130"/>
        <v>14777700.00000002</v>
      </c>
      <c r="M903" s="21">
        <f t="shared" si="131"/>
        <v>1271760</v>
      </c>
    </row>
    <row r="904" spans="1:13" x14ac:dyDescent="0.2">
      <c r="A904" s="5">
        <v>41488</v>
      </c>
      <c r="C904" s="4">
        <v>2.9950000000000001</v>
      </c>
      <c r="D904" s="4">
        <v>2.8559999999999999</v>
      </c>
      <c r="E904" s="4">
        <f t="shared" si="126"/>
        <v>0</v>
      </c>
      <c r="F904" s="4">
        <f t="shared" si="132"/>
        <v>0</v>
      </c>
      <c r="G904" s="15">
        <f t="shared" si="127"/>
        <v>0</v>
      </c>
      <c r="H904" s="8">
        <f t="shared" si="128"/>
        <v>-3.2999999999999918E-2</v>
      </c>
      <c r="I904" s="8">
        <f t="shared" si="129"/>
        <v>2.9950000000000001</v>
      </c>
      <c r="J904" s="8">
        <f t="shared" si="133"/>
        <v>-3.2999999999999918E-2</v>
      </c>
      <c r="K904" s="19">
        <f t="shared" si="134"/>
        <v>3.4855000000000049</v>
      </c>
      <c r="L904" s="19">
        <f t="shared" si="130"/>
        <v>14639100.00000002</v>
      </c>
      <c r="M904" s="21">
        <f t="shared" si="131"/>
        <v>1257900</v>
      </c>
    </row>
    <row r="905" spans="1:13" x14ac:dyDescent="0.2">
      <c r="A905" s="5">
        <v>41491</v>
      </c>
      <c r="C905" s="4">
        <v>2.9510000000000001</v>
      </c>
      <c r="D905" s="4">
        <v>2.8239999999999998</v>
      </c>
      <c r="E905" s="4">
        <f t="shared" si="126"/>
        <v>0</v>
      </c>
      <c r="F905" s="4">
        <f t="shared" si="132"/>
        <v>0</v>
      </c>
      <c r="G905" s="15">
        <f t="shared" si="127"/>
        <v>0</v>
      </c>
      <c r="H905" s="8">
        <f t="shared" si="128"/>
        <v>-4.4000000000000039E-2</v>
      </c>
      <c r="I905" s="8">
        <f t="shared" si="129"/>
        <v>2.9510000000000001</v>
      </c>
      <c r="J905" s="8">
        <f t="shared" si="133"/>
        <v>-4.4000000000000039E-2</v>
      </c>
      <c r="K905" s="19">
        <f t="shared" si="134"/>
        <v>3.4415000000000049</v>
      </c>
      <c r="L905" s="19">
        <f t="shared" si="130"/>
        <v>14454300.00000002</v>
      </c>
      <c r="M905" s="21">
        <f t="shared" si="131"/>
        <v>1239420</v>
      </c>
    </row>
    <row r="906" spans="1:13" x14ac:dyDescent="0.2">
      <c r="A906" s="5">
        <v>41492</v>
      </c>
      <c r="C906" s="4">
        <v>2.915</v>
      </c>
      <c r="D906" s="4">
        <v>2.7869999999999999</v>
      </c>
      <c r="E906" s="4">
        <f t="shared" si="126"/>
        <v>0</v>
      </c>
      <c r="F906" s="4">
        <f t="shared" si="132"/>
        <v>0</v>
      </c>
      <c r="G906" s="15">
        <f t="shared" si="127"/>
        <v>0</v>
      </c>
      <c r="H906" s="8">
        <f t="shared" si="128"/>
        <v>-3.6000000000000032E-2</v>
      </c>
      <c r="I906" s="8">
        <f t="shared" si="129"/>
        <v>2.915</v>
      </c>
      <c r="J906" s="8">
        <f t="shared" si="133"/>
        <v>-3.6000000000000032E-2</v>
      </c>
      <c r="K906" s="19">
        <f t="shared" si="134"/>
        <v>3.4055000000000049</v>
      </c>
      <c r="L906" s="19">
        <f t="shared" si="130"/>
        <v>14303100.00000002</v>
      </c>
      <c r="M906" s="21">
        <f t="shared" si="131"/>
        <v>1224300</v>
      </c>
    </row>
    <row r="907" spans="1:13" x14ac:dyDescent="0.2">
      <c r="A907" s="5">
        <v>41493</v>
      </c>
      <c r="C907" s="4">
        <v>2.871</v>
      </c>
      <c r="D907" s="4">
        <v>2.7509999999999999</v>
      </c>
      <c r="E907" s="4">
        <f t="shared" si="126"/>
        <v>0</v>
      </c>
      <c r="F907" s="4">
        <f t="shared" si="132"/>
        <v>0</v>
      </c>
      <c r="G907" s="15">
        <f t="shared" si="127"/>
        <v>0</v>
      </c>
      <c r="H907" s="8">
        <f t="shared" si="128"/>
        <v>-4.4000000000000039E-2</v>
      </c>
      <c r="I907" s="8">
        <f t="shared" si="129"/>
        <v>2.871</v>
      </c>
      <c r="J907" s="8">
        <f t="shared" si="133"/>
        <v>-4.4000000000000039E-2</v>
      </c>
      <c r="K907" s="19">
        <f t="shared" si="134"/>
        <v>3.3615000000000048</v>
      </c>
      <c r="L907" s="19">
        <f t="shared" si="130"/>
        <v>14118300.00000002</v>
      </c>
      <c r="M907" s="21">
        <f t="shared" si="131"/>
        <v>1205820</v>
      </c>
    </row>
    <row r="908" spans="1:13" x14ac:dyDescent="0.2">
      <c r="A908" s="5">
        <v>41494</v>
      </c>
      <c r="C908" s="4">
        <v>2.8580000000000001</v>
      </c>
      <c r="D908" s="4">
        <v>2.738</v>
      </c>
      <c r="E908" s="4">
        <f t="shared" si="126"/>
        <v>0</v>
      </c>
      <c r="F908" s="4">
        <f t="shared" si="132"/>
        <v>0</v>
      </c>
      <c r="G908" s="15">
        <f t="shared" si="127"/>
        <v>0</v>
      </c>
      <c r="H908" s="8">
        <f t="shared" si="128"/>
        <v>-1.2999999999999901E-2</v>
      </c>
      <c r="I908" s="8">
        <f t="shared" si="129"/>
        <v>2.8580000000000001</v>
      </c>
      <c r="J908" s="8">
        <f t="shared" si="133"/>
        <v>-1.2999999999999901E-2</v>
      </c>
      <c r="K908" s="19">
        <f t="shared" si="134"/>
        <v>3.3485000000000049</v>
      </c>
      <c r="L908" s="19">
        <f t="shared" si="130"/>
        <v>14063700.00000002</v>
      </c>
      <c r="M908" s="21">
        <f t="shared" si="131"/>
        <v>1200360</v>
      </c>
    </row>
    <row r="909" spans="1:13" x14ac:dyDescent="0.2">
      <c r="A909" s="5">
        <v>41495</v>
      </c>
      <c r="C909" s="4">
        <v>2.9079999999999999</v>
      </c>
      <c r="D909" s="4">
        <v>2.7829999999999999</v>
      </c>
      <c r="E909" s="4">
        <f t="shared" si="126"/>
        <v>0</v>
      </c>
      <c r="F909" s="4">
        <f t="shared" si="132"/>
        <v>0</v>
      </c>
      <c r="G909" s="15">
        <f t="shared" si="127"/>
        <v>0</v>
      </c>
      <c r="H909" s="8">
        <f t="shared" si="128"/>
        <v>4.9999999999999822E-2</v>
      </c>
      <c r="I909" s="8">
        <f t="shared" si="129"/>
        <v>2.9079999999999999</v>
      </c>
      <c r="J909" s="8">
        <f t="shared" si="133"/>
        <v>4.9999999999999822E-2</v>
      </c>
      <c r="K909" s="19">
        <f t="shared" si="134"/>
        <v>3.3985000000000047</v>
      </c>
      <c r="L909" s="19">
        <f t="shared" si="130"/>
        <v>14273700.00000002</v>
      </c>
      <c r="M909" s="21">
        <f t="shared" si="131"/>
        <v>1221360</v>
      </c>
    </row>
    <row r="910" spans="1:13" x14ac:dyDescent="0.2">
      <c r="A910" s="5">
        <v>41498</v>
      </c>
      <c r="C910" s="4">
        <v>2.9039999999999999</v>
      </c>
      <c r="D910" s="4">
        <v>2.7850000000000001</v>
      </c>
      <c r="E910" s="4">
        <f t="shared" si="126"/>
        <v>0</v>
      </c>
      <c r="F910" s="4">
        <f t="shared" si="132"/>
        <v>0</v>
      </c>
      <c r="G910" s="15">
        <f t="shared" si="127"/>
        <v>0</v>
      </c>
      <c r="H910" s="8">
        <f t="shared" si="128"/>
        <v>-4.0000000000000036E-3</v>
      </c>
      <c r="I910" s="8">
        <f t="shared" si="129"/>
        <v>2.9039999999999999</v>
      </c>
      <c r="J910" s="8">
        <f t="shared" si="133"/>
        <v>-4.0000000000000036E-3</v>
      </c>
      <c r="K910" s="19">
        <f t="shared" si="134"/>
        <v>3.3945000000000047</v>
      </c>
      <c r="L910" s="19">
        <f t="shared" si="130"/>
        <v>14256900.00000002</v>
      </c>
      <c r="M910" s="21">
        <f t="shared" si="131"/>
        <v>1219680</v>
      </c>
    </row>
    <row r="911" spans="1:13" x14ac:dyDescent="0.2">
      <c r="A911" s="5">
        <v>41499</v>
      </c>
      <c r="C911" s="4">
        <v>2.9430000000000001</v>
      </c>
      <c r="D911" s="4">
        <v>2.819</v>
      </c>
      <c r="E911" s="4">
        <f t="shared" si="126"/>
        <v>0</v>
      </c>
      <c r="F911" s="4">
        <f t="shared" si="132"/>
        <v>0</v>
      </c>
      <c r="G911" s="15">
        <f t="shared" si="127"/>
        <v>0</v>
      </c>
      <c r="H911" s="8">
        <f t="shared" si="128"/>
        <v>3.9000000000000146E-2</v>
      </c>
      <c r="I911" s="8">
        <f t="shared" si="129"/>
        <v>2.9430000000000001</v>
      </c>
      <c r="J911" s="8">
        <f t="shared" si="133"/>
        <v>3.9000000000000146E-2</v>
      </c>
      <c r="K911" s="19">
        <f t="shared" si="134"/>
        <v>3.4335000000000049</v>
      </c>
      <c r="L911" s="19">
        <f t="shared" si="130"/>
        <v>14420700.00000002</v>
      </c>
      <c r="M911" s="21">
        <f t="shared" si="131"/>
        <v>1236060</v>
      </c>
    </row>
    <row r="912" spans="1:13" x14ac:dyDescent="0.2">
      <c r="A912" s="5">
        <v>41500</v>
      </c>
      <c r="C912" s="4">
        <v>2.9830000000000001</v>
      </c>
      <c r="D912" s="4">
        <v>2.8479999999999999</v>
      </c>
      <c r="E912" s="4">
        <f t="shared" si="126"/>
        <v>0</v>
      </c>
      <c r="F912" s="4">
        <f t="shared" si="132"/>
        <v>0</v>
      </c>
      <c r="G912" s="15">
        <f t="shared" si="127"/>
        <v>0</v>
      </c>
      <c r="H912" s="8">
        <f t="shared" si="128"/>
        <v>4.0000000000000036E-2</v>
      </c>
      <c r="I912" s="8">
        <f t="shared" si="129"/>
        <v>2.9830000000000001</v>
      </c>
      <c r="J912" s="8">
        <f t="shared" si="133"/>
        <v>4.0000000000000036E-2</v>
      </c>
      <c r="K912" s="19">
        <f t="shared" si="134"/>
        <v>3.4735000000000049</v>
      </c>
      <c r="L912" s="19">
        <f t="shared" si="130"/>
        <v>14588700.00000002</v>
      </c>
      <c r="M912" s="21">
        <f t="shared" si="131"/>
        <v>1252860</v>
      </c>
    </row>
    <row r="913" spans="1:13" x14ac:dyDescent="0.2">
      <c r="A913" s="5">
        <v>41501</v>
      </c>
      <c r="C913" s="4">
        <v>2.9849999999999999</v>
      </c>
      <c r="D913" s="4">
        <v>2.855</v>
      </c>
      <c r="E913" s="4">
        <f t="shared" si="126"/>
        <v>0</v>
      </c>
      <c r="F913" s="4">
        <f t="shared" si="132"/>
        <v>0</v>
      </c>
      <c r="G913" s="15">
        <f t="shared" si="127"/>
        <v>0</v>
      </c>
      <c r="H913" s="8">
        <f t="shared" si="128"/>
        <v>1.9999999999997797E-3</v>
      </c>
      <c r="I913" s="8">
        <f t="shared" si="129"/>
        <v>2.9849999999999999</v>
      </c>
      <c r="J913" s="8">
        <f t="shared" si="133"/>
        <v>1.9999999999997797E-3</v>
      </c>
      <c r="K913" s="19">
        <f t="shared" si="134"/>
        <v>3.4755000000000047</v>
      </c>
      <c r="L913" s="19">
        <f t="shared" si="130"/>
        <v>14597100.00000002</v>
      </c>
      <c r="M913" s="21">
        <f t="shared" si="131"/>
        <v>1253700</v>
      </c>
    </row>
    <row r="914" spans="1:13" x14ac:dyDescent="0.2">
      <c r="A914" s="5">
        <v>41502</v>
      </c>
      <c r="C914" s="4">
        <v>2.968</v>
      </c>
      <c r="D914" s="4">
        <v>2.8460000000000001</v>
      </c>
      <c r="E914" s="4">
        <f t="shared" si="126"/>
        <v>0</v>
      </c>
      <c r="F914" s="4">
        <f t="shared" si="132"/>
        <v>0</v>
      </c>
      <c r="G914" s="15">
        <f t="shared" si="127"/>
        <v>0</v>
      </c>
      <c r="H914" s="8">
        <f t="shared" si="128"/>
        <v>-1.6999999999999904E-2</v>
      </c>
      <c r="I914" s="8">
        <f t="shared" si="129"/>
        <v>2.968</v>
      </c>
      <c r="J914" s="8">
        <f t="shared" si="133"/>
        <v>-1.6999999999999904E-2</v>
      </c>
      <c r="K914" s="19">
        <f t="shared" si="134"/>
        <v>3.4585000000000048</v>
      </c>
      <c r="L914" s="19">
        <f t="shared" si="130"/>
        <v>14525700.00000002</v>
      </c>
      <c r="M914" s="21">
        <f t="shared" si="131"/>
        <v>1246560</v>
      </c>
    </row>
    <row r="915" spans="1:13" x14ac:dyDescent="0.2">
      <c r="A915" s="5">
        <v>41505</v>
      </c>
      <c r="C915" s="4">
        <v>2.9329999999999998</v>
      </c>
      <c r="D915" s="4">
        <v>2.8159999999999998</v>
      </c>
      <c r="E915" s="4">
        <f t="shared" si="126"/>
        <v>0</v>
      </c>
      <c r="F915" s="4">
        <f t="shared" si="132"/>
        <v>0</v>
      </c>
      <c r="G915" s="15">
        <f t="shared" si="127"/>
        <v>0</v>
      </c>
      <c r="H915" s="8">
        <f t="shared" si="128"/>
        <v>-3.5000000000000142E-2</v>
      </c>
      <c r="I915" s="8">
        <f t="shared" si="129"/>
        <v>2.9329999999999998</v>
      </c>
      <c r="J915" s="8">
        <f t="shared" si="133"/>
        <v>-3.5000000000000142E-2</v>
      </c>
      <c r="K915" s="19">
        <f t="shared" si="134"/>
        <v>3.4235000000000047</v>
      </c>
      <c r="L915" s="19">
        <f t="shared" si="130"/>
        <v>14378700.00000002</v>
      </c>
      <c r="M915" s="21">
        <f t="shared" si="131"/>
        <v>1231859.9999999998</v>
      </c>
    </row>
    <row r="916" spans="1:13" x14ac:dyDescent="0.2">
      <c r="A916" s="5">
        <v>41506</v>
      </c>
      <c r="C916" s="4">
        <v>2.927</v>
      </c>
      <c r="D916" s="4">
        <v>2.8180000000000001</v>
      </c>
      <c r="E916" s="4">
        <f t="shared" si="126"/>
        <v>0</v>
      </c>
      <c r="F916" s="4">
        <f t="shared" si="132"/>
        <v>0</v>
      </c>
      <c r="G916" s="15">
        <f t="shared" si="127"/>
        <v>0</v>
      </c>
      <c r="H916" s="8">
        <f t="shared" si="128"/>
        <v>-5.9999999999997833E-3</v>
      </c>
      <c r="I916" s="8">
        <f t="shared" si="129"/>
        <v>2.927</v>
      </c>
      <c r="J916" s="8">
        <f t="shared" si="133"/>
        <v>-5.9999999999997833E-3</v>
      </c>
      <c r="K916" s="19">
        <f t="shared" si="134"/>
        <v>3.4175000000000049</v>
      </c>
      <c r="L916" s="19">
        <f t="shared" si="130"/>
        <v>14353500.000000022</v>
      </c>
      <c r="M916" s="21">
        <f t="shared" si="131"/>
        <v>1229340</v>
      </c>
    </row>
    <row r="917" spans="1:13" x14ac:dyDescent="0.2">
      <c r="A917" s="5">
        <v>41507</v>
      </c>
      <c r="C917" s="4">
        <v>2.9380000000000002</v>
      </c>
      <c r="D917" s="4">
        <v>2.8180000000000001</v>
      </c>
      <c r="E917" s="4">
        <f t="shared" si="126"/>
        <v>0</v>
      </c>
      <c r="F917" s="4">
        <f t="shared" si="132"/>
        <v>0</v>
      </c>
      <c r="G917" s="15">
        <f t="shared" si="127"/>
        <v>0</v>
      </c>
      <c r="H917" s="8">
        <f t="shared" si="128"/>
        <v>1.1000000000000121E-2</v>
      </c>
      <c r="I917" s="8">
        <f t="shared" si="129"/>
        <v>2.9380000000000002</v>
      </c>
      <c r="J917" s="8">
        <f t="shared" si="133"/>
        <v>1.1000000000000121E-2</v>
      </c>
      <c r="K917" s="19">
        <f t="shared" si="134"/>
        <v>3.428500000000005</v>
      </c>
      <c r="L917" s="19">
        <f t="shared" si="130"/>
        <v>14399700.00000002</v>
      </c>
      <c r="M917" s="21">
        <f t="shared" si="131"/>
        <v>1233960</v>
      </c>
    </row>
    <row r="918" spans="1:13" x14ac:dyDescent="0.2">
      <c r="A918" s="5">
        <v>41508</v>
      </c>
      <c r="C918" s="4">
        <v>2.9649999999999999</v>
      </c>
      <c r="D918" s="4">
        <v>2.8380000000000001</v>
      </c>
      <c r="E918" s="4">
        <f t="shared" si="126"/>
        <v>0</v>
      </c>
      <c r="F918" s="4">
        <f t="shared" si="132"/>
        <v>0</v>
      </c>
      <c r="G918" s="15">
        <f t="shared" si="127"/>
        <v>0</v>
      </c>
      <c r="H918" s="8">
        <f t="shared" si="128"/>
        <v>2.6999999999999691E-2</v>
      </c>
      <c r="I918" s="8">
        <f t="shared" si="129"/>
        <v>2.9649999999999999</v>
      </c>
      <c r="J918" s="8">
        <f t="shared" si="133"/>
        <v>2.6999999999999691E-2</v>
      </c>
      <c r="K918" s="19">
        <f t="shared" si="134"/>
        <v>3.4555000000000047</v>
      </c>
      <c r="L918" s="19">
        <f t="shared" si="130"/>
        <v>14513100.00000002</v>
      </c>
      <c r="M918" s="21">
        <f t="shared" si="131"/>
        <v>1245300</v>
      </c>
    </row>
    <row r="919" spans="1:13" x14ac:dyDescent="0.2">
      <c r="A919" s="5">
        <v>41509</v>
      </c>
      <c r="C919" s="4">
        <v>3.0070000000000001</v>
      </c>
      <c r="D919" s="4">
        <v>2.871</v>
      </c>
      <c r="E919" s="4">
        <f t="shared" si="126"/>
        <v>1</v>
      </c>
      <c r="F919" s="4">
        <f t="shared" si="132"/>
        <v>1</v>
      </c>
      <c r="G919" s="15">
        <f t="shared" si="127"/>
        <v>1E-3</v>
      </c>
      <c r="H919" s="8">
        <f t="shared" si="128"/>
        <v>4.2000000000000259E-2</v>
      </c>
      <c r="I919" s="8">
        <f t="shared" si="129"/>
        <v>3.0060000000000002</v>
      </c>
      <c r="J919" s="8">
        <f t="shared" si="133"/>
        <v>4.2000000000000259E-2</v>
      </c>
      <c r="K919" s="19">
        <f t="shared" si="134"/>
        <v>3.496500000000005</v>
      </c>
      <c r="L919" s="19">
        <f t="shared" si="130"/>
        <v>14685300.00000002</v>
      </c>
      <c r="M919" s="21">
        <f t="shared" si="131"/>
        <v>1262520</v>
      </c>
    </row>
    <row r="920" spans="1:13" x14ac:dyDescent="0.2">
      <c r="A920" s="5">
        <v>41512</v>
      </c>
      <c r="C920" s="4">
        <v>2.952</v>
      </c>
      <c r="D920" s="4">
        <v>2.835</v>
      </c>
      <c r="E920" s="4">
        <f t="shared" si="126"/>
        <v>0</v>
      </c>
      <c r="F920" s="4">
        <f t="shared" si="132"/>
        <v>2</v>
      </c>
      <c r="G920" s="15">
        <f t="shared" si="127"/>
        <v>0</v>
      </c>
      <c r="H920" s="8">
        <f t="shared" si="128"/>
        <v>-5.500000000000016E-2</v>
      </c>
      <c r="I920" s="8">
        <f t="shared" si="129"/>
        <v>2.952</v>
      </c>
      <c r="J920" s="8">
        <f t="shared" si="133"/>
        <v>-3.6000000000000032E-2</v>
      </c>
      <c r="K920" s="19">
        <f t="shared" si="134"/>
        <v>3.460500000000005</v>
      </c>
      <c r="L920" s="19">
        <f t="shared" si="130"/>
        <v>14534100.000000022</v>
      </c>
      <c r="M920" s="21">
        <f t="shared" si="131"/>
        <v>1239840</v>
      </c>
    </row>
    <row r="921" spans="1:13" x14ac:dyDescent="0.2">
      <c r="A921" s="5">
        <v>41513</v>
      </c>
      <c r="C921" s="4">
        <v>3.0339999999999998</v>
      </c>
      <c r="D921" s="4">
        <v>2.9129999999999998</v>
      </c>
      <c r="E921" s="4">
        <f t="shared" si="126"/>
        <v>0</v>
      </c>
      <c r="F921" s="4">
        <f t="shared" si="132"/>
        <v>3</v>
      </c>
      <c r="G921" s="15">
        <f t="shared" si="127"/>
        <v>0</v>
      </c>
      <c r="H921" s="8">
        <f t="shared" si="128"/>
        <v>8.1999999999999851E-2</v>
      </c>
      <c r="I921" s="8">
        <f t="shared" si="129"/>
        <v>3.0339999999999998</v>
      </c>
      <c r="J921" s="8">
        <f t="shared" si="133"/>
        <v>7.7999999999999847E-2</v>
      </c>
      <c r="K921" s="19">
        <f t="shared" si="134"/>
        <v>3.5385000000000049</v>
      </c>
      <c r="L921" s="19">
        <f t="shared" si="130"/>
        <v>14861700.00000002</v>
      </c>
      <c r="M921" s="21">
        <f t="shared" si="131"/>
        <v>1274280</v>
      </c>
    </row>
    <row r="922" spans="1:13" x14ac:dyDescent="0.2">
      <c r="A922" s="5">
        <v>41514</v>
      </c>
      <c r="C922" s="4">
        <v>3.0950000000000002</v>
      </c>
      <c r="D922" s="4">
        <v>2.9620000000000002</v>
      </c>
      <c r="E922" s="4">
        <f t="shared" si="126"/>
        <v>0</v>
      </c>
      <c r="F922" s="4">
        <f t="shared" si="132"/>
        <v>4</v>
      </c>
      <c r="G922" s="15">
        <f t="shared" si="127"/>
        <v>0</v>
      </c>
      <c r="H922" s="8">
        <f t="shared" si="128"/>
        <v>6.1000000000000387E-2</v>
      </c>
      <c r="I922" s="8">
        <f t="shared" si="129"/>
        <v>3.0950000000000002</v>
      </c>
      <c r="J922" s="8">
        <f t="shared" si="133"/>
        <v>4.9000000000000377E-2</v>
      </c>
      <c r="K922" s="19">
        <f t="shared" si="134"/>
        <v>3.5875000000000052</v>
      </c>
      <c r="L922" s="19">
        <f t="shared" si="130"/>
        <v>15067500.000000022</v>
      </c>
      <c r="M922" s="21">
        <f t="shared" si="131"/>
        <v>1299900</v>
      </c>
    </row>
    <row r="923" spans="1:13" x14ac:dyDescent="0.2">
      <c r="A923" s="5">
        <v>41515</v>
      </c>
      <c r="C923" s="4">
        <v>3.0659999999999998</v>
      </c>
      <c r="D923" s="4">
        <v>2.931</v>
      </c>
      <c r="E923" s="4">
        <f t="shared" si="126"/>
        <v>0</v>
      </c>
      <c r="F923" s="4">
        <f t="shared" si="132"/>
        <v>5</v>
      </c>
      <c r="G923" s="15">
        <f t="shared" si="127"/>
        <v>0</v>
      </c>
      <c r="H923" s="8">
        <f t="shared" si="128"/>
        <v>-2.9000000000000359E-2</v>
      </c>
      <c r="I923" s="8">
        <f t="shared" si="129"/>
        <v>3.0659999999999998</v>
      </c>
      <c r="J923" s="8">
        <f t="shared" si="133"/>
        <v>-3.1000000000000139E-2</v>
      </c>
      <c r="K923" s="19">
        <f t="shared" si="134"/>
        <v>3.5565000000000051</v>
      </c>
      <c r="L923" s="19">
        <f t="shared" si="130"/>
        <v>14937300.00000002</v>
      </c>
      <c r="M923" s="21">
        <f t="shared" si="131"/>
        <v>1287719.9999999998</v>
      </c>
    </row>
    <row r="924" spans="1:13" x14ac:dyDescent="0.2">
      <c r="A924" s="5">
        <v>41516</v>
      </c>
      <c r="C924" s="4">
        <v>3.0190000000000001</v>
      </c>
      <c r="D924" s="4">
        <v>2.89</v>
      </c>
      <c r="E924" s="4">
        <f t="shared" si="126"/>
        <v>2</v>
      </c>
      <c r="F924" s="4">
        <f t="shared" si="132"/>
        <v>0</v>
      </c>
      <c r="G924" s="15">
        <f t="shared" si="127"/>
        <v>0</v>
      </c>
      <c r="H924" s="8">
        <f t="shared" si="128"/>
        <v>-4.6999999999999709E-2</v>
      </c>
      <c r="I924" s="8">
        <f t="shared" si="129"/>
        <v>3.0190000000000001</v>
      </c>
      <c r="J924" s="8">
        <f t="shared" si="133"/>
        <v>-4.0999999999999925E-2</v>
      </c>
      <c r="K924" s="19">
        <f t="shared" si="134"/>
        <v>3.5155000000000052</v>
      </c>
      <c r="L924" s="19">
        <f t="shared" si="130"/>
        <v>14765100.000000022</v>
      </c>
      <c r="M924" s="21">
        <f t="shared" si="131"/>
        <v>1267980.0000000002</v>
      </c>
    </row>
    <row r="925" spans="1:13" x14ac:dyDescent="0.2">
      <c r="A925" s="5">
        <v>41520</v>
      </c>
      <c r="C925" s="4">
        <v>2.8650000000000002</v>
      </c>
      <c r="D925" s="4">
        <v>2.8370000000000002</v>
      </c>
      <c r="E925" s="4">
        <f t="shared" si="126"/>
        <v>0</v>
      </c>
      <c r="F925" s="4">
        <f t="shared" si="132"/>
        <v>0</v>
      </c>
      <c r="G925" s="15">
        <f t="shared" si="127"/>
        <v>0</v>
      </c>
      <c r="H925" s="8">
        <f t="shared" si="128"/>
        <v>-0.15399999999999991</v>
      </c>
      <c r="I925" s="8">
        <f t="shared" si="129"/>
        <v>2.8650000000000002</v>
      </c>
      <c r="J925" s="8">
        <f t="shared" si="133"/>
        <v>-2.4999999999999911E-2</v>
      </c>
      <c r="K925" s="19">
        <f t="shared" si="134"/>
        <v>3.4905000000000053</v>
      </c>
      <c r="L925" s="19">
        <f t="shared" si="130"/>
        <v>14660100.000000022</v>
      </c>
      <c r="M925" s="21">
        <f t="shared" si="131"/>
        <v>1203300</v>
      </c>
    </row>
    <row r="926" spans="1:13" x14ac:dyDescent="0.2">
      <c r="A926" s="5">
        <v>41521</v>
      </c>
      <c r="C926" s="4">
        <v>2.8639999999999999</v>
      </c>
      <c r="D926" s="4">
        <v>2.8420000000000001</v>
      </c>
      <c r="E926" s="4">
        <f t="shared" si="126"/>
        <v>0</v>
      </c>
      <c r="F926" s="4">
        <f t="shared" si="132"/>
        <v>0</v>
      </c>
      <c r="G926" s="15">
        <f t="shared" si="127"/>
        <v>0</v>
      </c>
      <c r="H926" s="8">
        <f t="shared" si="128"/>
        <v>-1.000000000000334E-3</v>
      </c>
      <c r="I926" s="8">
        <f t="shared" si="129"/>
        <v>2.8639999999999999</v>
      </c>
      <c r="J926" s="8">
        <f t="shared" si="133"/>
        <v>-1.000000000000334E-3</v>
      </c>
      <c r="K926" s="19">
        <f t="shared" si="134"/>
        <v>3.4895000000000049</v>
      </c>
      <c r="L926" s="19">
        <f t="shared" si="130"/>
        <v>14655900.00000002</v>
      </c>
      <c r="M926" s="21">
        <f t="shared" si="131"/>
        <v>1202880</v>
      </c>
    </row>
    <row r="927" spans="1:13" x14ac:dyDescent="0.2">
      <c r="A927" s="5">
        <v>41522</v>
      </c>
      <c r="C927" s="4">
        <v>2.8359999999999999</v>
      </c>
      <c r="D927" s="4">
        <v>2.8220000000000001</v>
      </c>
      <c r="E927" s="4">
        <f t="shared" si="126"/>
        <v>0</v>
      </c>
      <c r="F927" s="4">
        <f t="shared" si="132"/>
        <v>0</v>
      </c>
      <c r="G927" s="15">
        <f t="shared" si="127"/>
        <v>0</v>
      </c>
      <c r="H927" s="8">
        <f t="shared" si="128"/>
        <v>-2.8000000000000025E-2</v>
      </c>
      <c r="I927" s="8">
        <f t="shared" si="129"/>
        <v>2.8359999999999999</v>
      </c>
      <c r="J927" s="8">
        <f t="shared" si="133"/>
        <v>-2.8000000000000025E-2</v>
      </c>
      <c r="K927" s="19">
        <f t="shared" si="134"/>
        <v>3.4615000000000049</v>
      </c>
      <c r="L927" s="19">
        <f t="shared" si="130"/>
        <v>14538300.00000002</v>
      </c>
      <c r="M927" s="21">
        <f t="shared" si="131"/>
        <v>1191119.9999999998</v>
      </c>
    </row>
    <row r="928" spans="1:13" x14ac:dyDescent="0.2">
      <c r="A928" s="5">
        <v>41523</v>
      </c>
      <c r="C928" s="4">
        <v>2.8540000000000001</v>
      </c>
      <c r="D928" s="4">
        <v>2.843</v>
      </c>
      <c r="E928" s="4">
        <f t="shared" si="126"/>
        <v>0</v>
      </c>
      <c r="F928" s="4">
        <f t="shared" si="132"/>
        <v>0</v>
      </c>
      <c r="G928" s="15">
        <f t="shared" si="127"/>
        <v>0</v>
      </c>
      <c r="H928" s="8">
        <f t="shared" si="128"/>
        <v>1.8000000000000238E-2</v>
      </c>
      <c r="I928" s="8">
        <f t="shared" si="129"/>
        <v>2.8540000000000001</v>
      </c>
      <c r="J928" s="8">
        <f t="shared" si="133"/>
        <v>1.8000000000000238E-2</v>
      </c>
      <c r="K928" s="19">
        <f t="shared" si="134"/>
        <v>3.4795000000000051</v>
      </c>
      <c r="L928" s="19">
        <f t="shared" si="130"/>
        <v>14613900.00000002</v>
      </c>
      <c r="M928" s="21">
        <f t="shared" si="131"/>
        <v>1198680.0000000002</v>
      </c>
    </row>
    <row r="929" spans="1:13" x14ac:dyDescent="0.2">
      <c r="A929" s="5">
        <v>41526</v>
      </c>
      <c r="C929" s="4">
        <v>2.802</v>
      </c>
      <c r="D929" s="4">
        <v>2.7949999999999999</v>
      </c>
      <c r="E929" s="4">
        <f t="shared" si="126"/>
        <v>0</v>
      </c>
      <c r="F929" s="4">
        <f t="shared" si="132"/>
        <v>0</v>
      </c>
      <c r="G929" s="15">
        <f t="shared" si="127"/>
        <v>0</v>
      </c>
      <c r="H929" s="8">
        <f t="shared" si="128"/>
        <v>-5.2000000000000046E-2</v>
      </c>
      <c r="I929" s="8">
        <f t="shared" si="129"/>
        <v>2.802</v>
      </c>
      <c r="J929" s="8">
        <f t="shared" si="133"/>
        <v>-5.2000000000000046E-2</v>
      </c>
      <c r="K929" s="19">
        <f t="shared" si="134"/>
        <v>3.4275000000000051</v>
      </c>
      <c r="L929" s="19">
        <f t="shared" si="130"/>
        <v>14395500.000000022</v>
      </c>
      <c r="M929" s="21">
        <f t="shared" si="131"/>
        <v>1176840</v>
      </c>
    </row>
    <row r="930" spans="1:13" x14ac:dyDescent="0.2">
      <c r="A930" s="5">
        <v>41527</v>
      </c>
      <c r="C930" s="4">
        <v>2.7360000000000002</v>
      </c>
      <c r="D930" s="4">
        <v>2.7250000000000001</v>
      </c>
      <c r="E930" s="4">
        <f t="shared" si="126"/>
        <v>0</v>
      </c>
      <c r="F930" s="4">
        <f t="shared" si="132"/>
        <v>0</v>
      </c>
      <c r="G930" s="15">
        <f t="shared" si="127"/>
        <v>0</v>
      </c>
      <c r="H930" s="8">
        <f t="shared" si="128"/>
        <v>-6.5999999999999837E-2</v>
      </c>
      <c r="I930" s="8">
        <f t="shared" si="129"/>
        <v>2.7360000000000002</v>
      </c>
      <c r="J930" s="8">
        <f t="shared" si="133"/>
        <v>-6.5999999999999837E-2</v>
      </c>
      <c r="K930" s="19">
        <f t="shared" si="134"/>
        <v>3.3615000000000053</v>
      </c>
      <c r="L930" s="19">
        <f t="shared" si="130"/>
        <v>14118300.000000022</v>
      </c>
      <c r="M930" s="21">
        <f t="shared" si="131"/>
        <v>1149120</v>
      </c>
    </row>
    <row r="931" spans="1:13" x14ac:dyDescent="0.2">
      <c r="A931" s="5">
        <v>41528</v>
      </c>
      <c r="C931" s="4">
        <v>2.7120000000000002</v>
      </c>
      <c r="D931" s="4">
        <v>2.7040000000000002</v>
      </c>
      <c r="E931" s="4">
        <f t="shared" si="126"/>
        <v>0</v>
      </c>
      <c r="F931" s="4">
        <f t="shared" si="132"/>
        <v>0</v>
      </c>
      <c r="G931" s="15">
        <f t="shared" si="127"/>
        <v>0</v>
      </c>
      <c r="H931" s="8">
        <f t="shared" si="128"/>
        <v>-2.4000000000000021E-2</v>
      </c>
      <c r="I931" s="8">
        <f t="shared" si="129"/>
        <v>2.7120000000000002</v>
      </c>
      <c r="J931" s="8">
        <f t="shared" si="133"/>
        <v>-2.4000000000000021E-2</v>
      </c>
      <c r="K931" s="19">
        <f t="shared" si="134"/>
        <v>3.3375000000000052</v>
      </c>
      <c r="L931" s="19">
        <f t="shared" si="130"/>
        <v>14017500.000000022</v>
      </c>
      <c r="M931" s="21">
        <f t="shared" si="131"/>
        <v>1139040.0000000002</v>
      </c>
    </row>
    <row r="932" spans="1:13" x14ac:dyDescent="0.2">
      <c r="A932" s="5">
        <v>41529</v>
      </c>
      <c r="C932" s="4">
        <v>2.7629999999999999</v>
      </c>
      <c r="D932" s="4">
        <v>2.754</v>
      </c>
      <c r="E932" s="4">
        <f t="shared" si="126"/>
        <v>0</v>
      </c>
      <c r="F932" s="4">
        <f t="shared" si="132"/>
        <v>0</v>
      </c>
      <c r="G932" s="15">
        <f t="shared" si="127"/>
        <v>0</v>
      </c>
      <c r="H932" s="8">
        <f t="shared" si="128"/>
        <v>5.0999999999999712E-2</v>
      </c>
      <c r="I932" s="8">
        <f t="shared" si="129"/>
        <v>2.7629999999999999</v>
      </c>
      <c r="J932" s="8">
        <f t="shared" si="133"/>
        <v>5.0999999999999712E-2</v>
      </c>
      <c r="K932" s="19">
        <f t="shared" si="134"/>
        <v>3.388500000000005</v>
      </c>
      <c r="L932" s="19">
        <f t="shared" si="130"/>
        <v>14231700.00000002</v>
      </c>
      <c r="M932" s="21">
        <f t="shared" si="131"/>
        <v>1160460</v>
      </c>
    </row>
    <row r="933" spans="1:13" x14ac:dyDescent="0.2">
      <c r="A933" s="5">
        <v>41530</v>
      </c>
      <c r="C933" s="4">
        <v>2.77</v>
      </c>
      <c r="D933" s="4">
        <v>2.7570000000000001</v>
      </c>
      <c r="E933" s="4">
        <f t="shared" si="126"/>
        <v>0</v>
      </c>
      <c r="F933" s="4">
        <f t="shared" si="132"/>
        <v>0</v>
      </c>
      <c r="G933" s="15">
        <f t="shared" si="127"/>
        <v>0</v>
      </c>
      <c r="H933" s="8">
        <f t="shared" si="128"/>
        <v>7.0000000000001172E-3</v>
      </c>
      <c r="I933" s="8">
        <f t="shared" si="129"/>
        <v>2.77</v>
      </c>
      <c r="J933" s="8">
        <f t="shared" si="133"/>
        <v>7.0000000000001172E-3</v>
      </c>
      <c r="K933" s="19">
        <f t="shared" si="134"/>
        <v>3.3955000000000051</v>
      </c>
      <c r="L933" s="19">
        <f t="shared" si="130"/>
        <v>14261100.000000022</v>
      </c>
      <c r="M933" s="21">
        <f t="shared" si="131"/>
        <v>1163400</v>
      </c>
    </row>
    <row r="934" spans="1:13" x14ac:dyDescent="0.2">
      <c r="A934" s="5">
        <v>41533</v>
      </c>
      <c r="C934" s="4">
        <v>2.7170000000000001</v>
      </c>
      <c r="D934" s="4">
        <v>2.7069999999999999</v>
      </c>
      <c r="E934" s="4">
        <f t="shared" si="126"/>
        <v>0</v>
      </c>
      <c r="F934" s="4">
        <f t="shared" si="132"/>
        <v>0</v>
      </c>
      <c r="G934" s="15">
        <f t="shared" si="127"/>
        <v>0</v>
      </c>
      <c r="H934" s="8">
        <f t="shared" si="128"/>
        <v>-5.2999999999999936E-2</v>
      </c>
      <c r="I934" s="8">
        <f t="shared" si="129"/>
        <v>2.7170000000000001</v>
      </c>
      <c r="J934" s="8">
        <f t="shared" si="133"/>
        <v>-5.2999999999999936E-2</v>
      </c>
      <c r="K934" s="19">
        <f t="shared" si="134"/>
        <v>3.3425000000000051</v>
      </c>
      <c r="L934" s="19">
        <f t="shared" si="130"/>
        <v>14038500.000000022</v>
      </c>
      <c r="M934" s="21">
        <f t="shared" si="131"/>
        <v>1141140</v>
      </c>
    </row>
    <row r="935" spans="1:13" x14ac:dyDescent="0.2">
      <c r="A935" s="5">
        <v>41534</v>
      </c>
      <c r="C935" s="4">
        <v>2.661</v>
      </c>
      <c r="D935" s="4">
        <v>2.65</v>
      </c>
      <c r="E935" s="4">
        <f t="shared" si="126"/>
        <v>0</v>
      </c>
      <c r="F935" s="4">
        <f t="shared" si="132"/>
        <v>0</v>
      </c>
      <c r="G935" s="15">
        <f t="shared" si="127"/>
        <v>0</v>
      </c>
      <c r="H935" s="8">
        <f t="shared" si="128"/>
        <v>-5.600000000000005E-2</v>
      </c>
      <c r="I935" s="8">
        <f t="shared" si="129"/>
        <v>2.661</v>
      </c>
      <c r="J935" s="8">
        <f t="shared" si="133"/>
        <v>-5.600000000000005E-2</v>
      </c>
      <c r="K935" s="19">
        <f t="shared" si="134"/>
        <v>3.2865000000000051</v>
      </c>
      <c r="L935" s="19">
        <f t="shared" si="130"/>
        <v>13803300.00000002</v>
      </c>
      <c r="M935" s="21">
        <f t="shared" si="131"/>
        <v>1117620</v>
      </c>
    </row>
    <row r="936" spans="1:13" x14ac:dyDescent="0.2">
      <c r="A936" s="5">
        <v>41535</v>
      </c>
      <c r="C936" s="4">
        <v>2.742</v>
      </c>
      <c r="D936" s="4">
        <v>2.7269999999999999</v>
      </c>
      <c r="E936" s="4">
        <f t="shared" si="126"/>
        <v>0</v>
      </c>
      <c r="F936" s="4">
        <f t="shared" si="132"/>
        <v>0</v>
      </c>
      <c r="G936" s="15">
        <f t="shared" si="127"/>
        <v>0</v>
      </c>
      <c r="H936" s="8">
        <f t="shared" si="128"/>
        <v>8.0999999999999961E-2</v>
      </c>
      <c r="I936" s="8">
        <f t="shared" si="129"/>
        <v>2.742</v>
      </c>
      <c r="J936" s="8">
        <f t="shared" si="133"/>
        <v>8.0999999999999961E-2</v>
      </c>
      <c r="K936" s="19">
        <f t="shared" si="134"/>
        <v>3.367500000000005</v>
      </c>
      <c r="L936" s="19">
        <f t="shared" si="130"/>
        <v>14143500.000000022</v>
      </c>
      <c r="M936" s="21">
        <f t="shared" si="131"/>
        <v>1151640</v>
      </c>
    </row>
    <row r="937" spans="1:13" x14ac:dyDescent="0.2">
      <c r="A937" s="5">
        <v>41536</v>
      </c>
      <c r="C937" s="4">
        <v>2.6970000000000001</v>
      </c>
      <c r="D937" s="4">
        <v>2.68</v>
      </c>
      <c r="E937" s="4">
        <f t="shared" si="126"/>
        <v>0</v>
      </c>
      <c r="F937" s="4">
        <f t="shared" si="132"/>
        <v>0</v>
      </c>
      <c r="G937" s="15">
        <f t="shared" si="127"/>
        <v>0</v>
      </c>
      <c r="H937" s="8">
        <f t="shared" si="128"/>
        <v>-4.4999999999999929E-2</v>
      </c>
      <c r="I937" s="8">
        <f t="shared" si="129"/>
        <v>2.6970000000000001</v>
      </c>
      <c r="J937" s="8">
        <f t="shared" si="133"/>
        <v>-4.4999999999999929E-2</v>
      </c>
      <c r="K937" s="19">
        <f t="shared" si="134"/>
        <v>3.3225000000000051</v>
      </c>
      <c r="L937" s="19">
        <f t="shared" si="130"/>
        <v>13954500.000000022</v>
      </c>
      <c r="M937" s="21">
        <f t="shared" si="131"/>
        <v>1132740</v>
      </c>
    </row>
    <row r="938" spans="1:13" x14ac:dyDescent="0.2">
      <c r="A938" s="5">
        <v>41537</v>
      </c>
      <c r="C938" s="4">
        <v>2.6840000000000002</v>
      </c>
      <c r="D938" s="4">
        <v>2.6669999999999998</v>
      </c>
      <c r="E938" s="4">
        <f t="shared" si="126"/>
        <v>0</v>
      </c>
      <c r="F938" s="4">
        <f t="shared" si="132"/>
        <v>0</v>
      </c>
      <c r="G938" s="15">
        <f t="shared" si="127"/>
        <v>0</v>
      </c>
      <c r="H938" s="8">
        <f t="shared" si="128"/>
        <v>-1.2999999999999901E-2</v>
      </c>
      <c r="I938" s="8">
        <f t="shared" si="129"/>
        <v>2.6840000000000002</v>
      </c>
      <c r="J938" s="8">
        <f t="shared" si="133"/>
        <v>-1.2999999999999901E-2</v>
      </c>
      <c r="K938" s="19">
        <f t="shared" si="134"/>
        <v>3.3095000000000052</v>
      </c>
      <c r="L938" s="19">
        <f t="shared" si="130"/>
        <v>13899900.00000002</v>
      </c>
      <c r="M938" s="21">
        <f t="shared" si="131"/>
        <v>1127280.0000000002</v>
      </c>
    </row>
    <row r="939" spans="1:13" x14ac:dyDescent="0.2">
      <c r="A939" s="5">
        <v>41540</v>
      </c>
      <c r="C939" s="4">
        <v>2.6230000000000002</v>
      </c>
      <c r="D939" s="4">
        <v>2.6150000000000002</v>
      </c>
      <c r="E939" s="4">
        <f t="shared" si="126"/>
        <v>1</v>
      </c>
      <c r="F939" s="4">
        <f t="shared" si="132"/>
        <v>1</v>
      </c>
      <c r="G939" s="15">
        <f t="shared" si="127"/>
        <v>1E-3</v>
      </c>
      <c r="H939" s="8">
        <f t="shared" si="128"/>
        <v>-6.0999999999999943E-2</v>
      </c>
      <c r="I939" s="8">
        <f t="shared" si="129"/>
        <v>2.6220000000000003</v>
      </c>
      <c r="J939" s="8">
        <f t="shared" si="133"/>
        <v>-6.0999999999999943E-2</v>
      </c>
      <c r="K939" s="19">
        <f t="shared" si="134"/>
        <v>3.2475000000000054</v>
      </c>
      <c r="L939" s="19">
        <f t="shared" si="130"/>
        <v>13639500.000000022</v>
      </c>
      <c r="M939" s="21">
        <f t="shared" si="131"/>
        <v>1101240.0000000002</v>
      </c>
    </row>
    <row r="940" spans="1:13" x14ac:dyDescent="0.2">
      <c r="A940" s="5">
        <v>41541</v>
      </c>
      <c r="C940" s="4">
        <v>2.6589999999999998</v>
      </c>
      <c r="D940" s="4">
        <v>2.6469999999999998</v>
      </c>
      <c r="E940" s="4">
        <f t="shared" si="126"/>
        <v>0</v>
      </c>
      <c r="F940" s="4">
        <f t="shared" si="132"/>
        <v>2</v>
      </c>
      <c r="G940" s="15">
        <f t="shared" si="127"/>
        <v>0</v>
      </c>
      <c r="H940" s="8">
        <f t="shared" si="128"/>
        <v>3.5999999999999588E-2</v>
      </c>
      <c r="I940" s="8">
        <f t="shared" si="129"/>
        <v>2.6589999999999998</v>
      </c>
      <c r="J940" s="8">
        <f t="shared" si="133"/>
        <v>3.1999999999999584E-2</v>
      </c>
      <c r="K940" s="19">
        <f t="shared" si="134"/>
        <v>3.279500000000005</v>
      </c>
      <c r="L940" s="19">
        <f t="shared" si="130"/>
        <v>13773900.00000002</v>
      </c>
      <c r="M940" s="21">
        <f t="shared" si="131"/>
        <v>1116780</v>
      </c>
    </row>
    <row r="941" spans="1:13" x14ac:dyDescent="0.2">
      <c r="A941" s="5">
        <v>41542</v>
      </c>
      <c r="C941" s="4">
        <v>2.673</v>
      </c>
      <c r="D941" s="4">
        <v>2.657</v>
      </c>
      <c r="E941" s="4">
        <f t="shared" si="126"/>
        <v>0</v>
      </c>
      <c r="F941" s="4">
        <f t="shared" si="132"/>
        <v>3</v>
      </c>
      <c r="G941" s="15">
        <f t="shared" si="127"/>
        <v>0</v>
      </c>
      <c r="H941" s="8">
        <f t="shared" si="128"/>
        <v>1.4000000000000234E-2</v>
      </c>
      <c r="I941" s="8">
        <f t="shared" si="129"/>
        <v>2.673</v>
      </c>
      <c r="J941" s="8">
        <f t="shared" si="133"/>
        <v>1.0000000000000231E-2</v>
      </c>
      <c r="K941" s="19">
        <f t="shared" si="134"/>
        <v>3.2895000000000052</v>
      </c>
      <c r="L941" s="19">
        <f t="shared" si="130"/>
        <v>13815900.00000002</v>
      </c>
      <c r="M941" s="21">
        <f t="shared" si="131"/>
        <v>1122660</v>
      </c>
    </row>
    <row r="942" spans="1:13" x14ac:dyDescent="0.2">
      <c r="A942" s="5">
        <v>41543</v>
      </c>
      <c r="C942" s="4">
        <v>2.7050000000000001</v>
      </c>
      <c r="D942" s="4">
        <v>2.6890000000000001</v>
      </c>
      <c r="E942" s="4">
        <f t="shared" si="126"/>
        <v>0</v>
      </c>
      <c r="F942" s="4">
        <f t="shared" si="132"/>
        <v>4</v>
      </c>
      <c r="G942" s="15">
        <f t="shared" si="127"/>
        <v>0</v>
      </c>
      <c r="H942" s="8">
        <f t="shared" si="128"/>
        <v>3.2000000000000028E-2</v>
      </c>
      <c r="I942" s="8">
        <f t="shared" si="129"/>
        <v>2.7050000000000001</v>
      </c>
      <c r="J942" s="8">
        <f t="shared" si="133"/>
        <v>3.2000000000000028E-2</v>
      </c>
      <c r="K942" s="19">
        <f t="shared" si="134"/>
        <v>3.3215000000000052</v>
      </c>
      <c r="L942" s="19">
        <f t="shared" si="130"/>
        <v>13950300.000000022</v>
      </c>
      <c r="M942" s="21">
        <f t="shared" si="131"/>
        <v>1136100</v>
      </c>
    </row>
    <row r="943" spans="1:13" x14ac:dyDescent="0.2">
      <c r="A943" s="5">
        <v>41544</v>
      </c>
      <c r="C943" s="4">
        <v>2.6760000000000002</v>
      </c>
      <c r="D943" s="4">
        <v>2.66</v>
      </c>
      <c r="E943" s="4">
        <f t="shared" si="126"/>
        <v>0</v>
      </c>
      <c r="F943" s="4">
        <f t="shared" si="132"/>
        <v>5</v>
      </c>
      <c r="G943" s="15">
        <f t="shared" si="127"/>
        <v>0</v>
      </c>
      <c r="H943" s="8">
        <f t="shared" si="128"/>
        <v>-2.8999999999999915E-2</v>
      </c>
      <c r="I943" s="8">
        <f t="shared" si="129"/>
        <v>2.6760000000000002</v>
      </c>
      <c r="J943" s="8">
        <f t="shared" si="133"/>
        <v>-2.8999999999999915E-2</v>
      </c>
      <c r="K943" s="19">
        <f t="shared" si="134"/>
        <v>3.2925000000000053</v>
      </c>
      <c r="L943" s="19">
        <f t="shared" si="130"/>
        <v>13828500.000000022</v>
      </c>
      <c r="M943" s="21">
        <f t="shared" si="131"/>
        <v>1123920</v>
      </c>
    </row>
    <row r="944" spans="1:13" x14ac:dyDescent="0.2">
      <c r="A944" s="5">
        <v>41547</v>
      </c>
      <c r="C944" s="4">
        <v>2.6349999999999998</v>
      </c>
      <c r="D944" s="4">
        <v>2.6280000000000001</v>
      </c>
      <c r="E944" s="4">
        <f t="shared" si="126"/>
        <v>2</v>
      </c>
      <c r="F944" s="4">
        <f t="shared" si="132"/>
        <v>0</v>
      </c>
      <c r="G944" s="15">
        <f t="shared" si="127"/>
        <v>0</v>
      </c>
      <c r="H944" s="8">
        <f t="shared" si="128"/>
        <v>-4.1000000000000369E-2</v>
      </c>
      <c r="I944" s="8">
        <f t="shared" si="129"/>
        <v>2.6349999999999998</v>
      </c>
      <c r="J944" s="8">
        <f t="shared" si="133"/>
        <v>-3.2000000000000028E-2</v>
      </c>
      <c r="K944" s="19">
        <f t="shared" si="134"/>
        <v>3.2605000000000053</v>
      </c>
      <c r="L944" s="19">
        <f t="shared" si="130"/>
        <v>13694100.000000022</v>
      </c>
      <c r="M944" s="21">
        <f t="shared" si="131"/>
        <v>1106700</v>
      </c>
    </row>
    <row r="945" spans="1:13" x14ac:dyDescent="0.2">
      <c r="A945" s="5">
        <v>41548</v>
      </c>
      <c r="C945" s="4">
        <v>2.6110000000000002</v>
      </c>
      <c r="D945" s="4">
        <v>2.5950000000000002</v>
      </c>
      <c r="E945" s="4">
        <f t="shared" si="126"/>
        <v>0</v>
      </c>
      <c r="F945" s="4">
        <f t="shared" si="132"/>
        <v>0</v>
      </c>
      <c r="G945" s="15">
        <f t="shared" si="127"/>
        <v>0</v>
      </c>
      <c r="H945" s="8">
        <f t="shared" si="128"/>
        <v>-2.3999999999999577E-2</v>
      </c>
      <c r="I945" s="8">
        <f t="shared" si="129"/>
        <v>2.6110000000000002</v>
      </c>
      <c r="J945" s="8">
        <f t="shared" si="133"/>
        <v>-1.6999999999999904E-2</v>
      </c>
      <c r="K945" s="19">
        <f t="shared" si="134"/>
        <v>3.2435000000000054</v>
      </c>
      <c r="L945" s="19">
        <f t="shared" si="130"/>
        <v>13622700.000000022</v>
      </c>
      <c r="M945" s="21">
        <f t="shared" si="131"/>
        <v>1096620</v>
      </c>
    </row>
    <row r="946" spans="1:13" x14ac:dyDescent="0.2">
      <c r="A946" s="5">
        <v>41549</v>
      </c>
      <c r="C946" s="4">
        <v>2.629</v>
      </c>
      <c r="D946" s="4">
        <v>2.6139999999999999</v>
      </c>
      <c r="E946" s="4">
        <f t="shared" si="126"/>
        <v>0</v>
      </c>
      <c r="F946" s="4">
        <f t="shared" si="132"/>
        <v>0</v>
      </c>
      <c r="G946" s="15">
        <f t="shared" si="127"/>
        <v>0</v>
      </c>
      <c r="H946" s="8">
        <f t="shared" si="128"/>
        <v>1.7999999999999794E-2</v>
      </c>
      <c r="I946" s="8">
        <f t="shared" si="129"/>
        <v>2.629</v>
      </c>
      <c r="J946" s="8">
        <f t="shared" si="133"/>
        <v>1.7999999999999794E-2</v>
      </c>
      <c r="K946" s="19">
        <f t="shared" si="134"/>
        <v>3.2615000000000052</v>
      </c>
      <c r="L946" s="19">
        <f t="shared" si="130"/>
        <v>13698300.000000022</v>
      </c>
      <c r="M946" s="21">
        <f t="shared" si="131"/>
        <v>1104180</v>
      </c>
    </row>
    <row r="947" spans="1:13" x14ac:dyDescent="0.2">
      <c r="A947" s="5">
        <v>41550</v>
      </c>
      <c r="C947" s="4">
        <v>2.64</v>
      </c>
      <c r="D947" s="4">
        <v>2.6219999999999999</v>
      </c>
      <c r="E947" s="4">
        <f t="shared" si="126"/>
        <v>0</v>
      </c>
      <c r="F947" s="4">
        <f t="shared" si="132"/>
        <v>0</v>
      </c>
      <c r="G947" s="15">
        <f t="shared" si="127"/>
        <v>0</v>
      </c>
      <c r="H947" s="8">
        <f t="shared" si="128"/>
        <v>1.1000000000000121E-2</v>
      </c>
      <c r="I947" s="8">
        <f t="shared" si="129"/>
        <v>2.64</v>
      </c>
      <c r="J947" s="8">
        <f t="shared" si="133"/>
        <v>1.1000000000000121E-2</v>
      </c>
      <c r="K947" s="19">
        <f t="shared" si="134"/>
        <v>3.2725000000000053</v>
      </c>
      <c r="L947" s="19">
        <f t="shared" si="130"/>
        <v>13744500.000000022</v>
      </c>
      <c r="M947" s="21">
        <f t="shared" si="131"/>
        <v>1108800</v>
      </c>
    </row>
    <row r="948" spans="1:13" x14ac:dyDescent="0.2">
      <c r="A948" s="5">
        <v>41551</v>
      </c>
      <c r="C948" s="4">
        <v>2.6080000000000001</v>
      </c>
      <c r="D948" s="4">
        <v>2.5960000000000001</v>
      </c>
      <c r="E948" s="4">
        <f t="shared" si="126"/>
        <v>0</v>
      </c>
      <c r="F948" s="4">
        <f t="shared" si="132"/>
        <v>0</v>
      </c>
      <c r="G948" s="15">
        <f t="shared" si="127"/>
        <v>0</v>
      </c>
      <c r="H948" s="8">
        <f t="shared" si="128"/>
        <v>-3.2000000000000028E-2</v>
      </c>
      <c r="I948" s="8">
        <f t="shared" si="129"/>
        <v>2.6080000000000001</v>
      </c>
      <c r="J948" s="8">
        <f t="shared" si="133"/>
        <v>-3.2000000000000028E-2</v>
      </c>
      <c r="K948" s="19">
        <f t="shared" si="134"/>
        <v>3.2405000000000053</v>
      </c>
      <c r="L948" s="19">
        <f t="shared" si="130"/>
        <v>13610100.000000022</v>
      </c>
      <c r="M948" s="21">
        <f t="shared" si="131"/>
        <v>1095360</v>
      </c>
    </row>
    <row r="949" spans="1:13" x14ac:dyDescent="0.2">
      <c r="A949" s="5">
        <v>41554</v>
      </c>
      <c r="C949" s="4">
        <v>2.6259999999999999</v>
      </c>
      <c r="D949" s="4">
        <v>2.617</v>
      </c>
      <c r="E949" s="4">
        <f t="shared" si="126"/>
        <v>0</v>
      </c>
      <c r="F949" s="4">
        <f t="shared" si="132"/>
        <v>0</v>
      </c>
      <c r="G949" s="15">
        <f t="shared" si="127"/>
        <v>0</v>
      </c>
      <c r="H949" s="8">
        <f t="shared" si="128"/>
        <v>1.7999999999999794E-2</v>
      </c>
      <c r="I949" s="8">
        <f t="shared" si="129"/>
        <v>2.6259999999999999</v>
      </c>
      <c r="J949" s="8">
        <f t="shared" si="133"/>
        <v>1.7999999999999794E-2</v>
      </c>
      <c r="K949" s="19">
        <f t="shared" si="134"/>
        <v>3.2585000000000051</v>
      </c>
      <c r="L949" s="19">
        <f t="shared" si="130"/>
        <v>13685700.00000002</v>
      </c>
      <c r="M949" s="21">
        <f t="shared" si="131"/>
        <v>1102919.9999999998</v>
      </c>
    </row>
    <row r="950" spans="1:13" x14ac:dyDescent="0.2">
      <c r="A950" s="5">
        <v>41555</v>
      </c>
      <c r="C950" s="4">
        <v>2.6309999999999998</v>
      </c>
      <c r="D950" s="4">
        <v>2.6219999999999999</v>
      </c>
      <c r="E950" s="4">
        <f t="shared" si="126"/>
        <v>0</v>
      </c>
      <c r="F950" s="4">
        <f t="shared" si="132"/>
        <v>0</v>
      </c>
      <c r="G950" s="15">
        <f t="shared" si="127"/>
        <v>0</v>
      </c>
      <c r="H950" s="8">
        <f t="shared" si="128"/>
        <v>4.9999999999998934E-3</v>
      </c>
      <c r="I950" s="8">
        <f t="shared" si="129"/>
        <v>2.6309999999999998</v>
      </c>
      <c r="J950" s="8">
        <f t="shared" si="133"/>
        <v>4.9999999999998934E-3</v>
      </c>
      <c r="K950" s="19">
        <f t="shared" si="134"/>
        <v>3.263500000000005</v>
      </c>
      <c r="L950" s="19">
        <f t="shared" si="130"/>
        <v>13706700.00000002</v>
      </c>
      <c r="M950" s="21">
        <f t="shared" si="131"/>
        <v>1105019.9999999998</v>
      </c>
    </row>
    <row r="951" spans="1:13" x14ac:dyDescent="0.2">
      <c r="A951" s="5">
        <v>41556</v>
      </c>
      <c r="C951" s="4">
        <v>2.6230000000000002</v>
      </c>
      <c r="D951" s="4">
        <v>2.6080000000000001</v>
      </c>
      <c r="E951" s="4">
        <f t="shared" si="126"/>
        <v>0</v>
      </c>
      <c r="F951" s="4">
        <f t="shared" si="132"/>
        <v>0</v>
      </c>
      <c r="G951" s="15">
        <f t="shared" si="127"/>
        <v>0</v>
      </c>
      <c r="H951" s="8">
        <f t="shared" si="128"/>
        <v>-7.999999999999563E-3</v>
      </c>
      <c r="I951" s="8">
        <f t="shared" si="129"/>
        <v>2.6230000000000002</v>
      </c>
      <c r="J951" s="8">
        <f t="shared" si="133"/>
        <v>-7.999999999999563E-3</v>
      </c>
      <c r="K951" s="19">
        <f t="shared" si="134"/>
        <v>3.2555000000000054</v>
      </c>
      <c r="L951" s="19">
        <f t="shared" si="130"/>
        <v>13673100.000000022</v>
      </c>
      <c r="M951" s="21">
        <f t="shared" si="131"/>
        <v>1101660</v>
      </c>
    </row>
    <row r="952" spans="1:13" x14ac:dyDescent="0.2">
      <c r="A952" s="5">
        <v>41557</v>
      </c>
      <c r="C952" s="4">
        <v>2.698</v>
      </c>
      <c r="D952" s="4">
        <v>2.6829999999999998</v>
      </c>
      <c r="E952" s="4">
        <f t="shared" si="126"/>
        <v>0</v>
      </c>
      <c r="F952" s="4">
        <f t="shared" si="132"/>
        <v>0</v>
      </c>
      <c r="G952" s="15">
        <f t="shared" si="127"/>
        <v>0</v>
      </c>
      <c r="H952" s="8">
        <f t="shared" si="128"/>
        <v>7.4999999999999734E-2</v>
      </c>
      <c r="I952" s="8">
        <f t="shared" si="129"/>
        <v>2.698</v>
      </c>
      <c r="J952" s="8">
        <f t="shared" si="133"/>
        <v>7.4999999999999734E-2</v>
      </c>
      <c r="K952" s="19">
        <f t="shared" si="134"/>
        <v>3.3305000000000051</v>
      </c>
      <c r="L952" s="19">
        <f t="shared" si="130"/>
        <v>13988100.000000022</v>
      </c>
      <c r="M952" s="21">
        <f t="shared" si="131"/>
        <v>1133160</v>
      </c>
    </row>
    <row r="953" spans="1:13" x14ac:dyDescent="0.2">
      <c r="A953" s="5">
        <v>41558</v>
      </c>
      <c r="C953" s="4">
        <v>2.6680000000000001</v>
      </c>
      <c r="D953" s="4">
        <v>2.653</v>
      </c>
      <c r="E953" s="4">
        <f t="shared" si="126"/>
        <v>0</v>
      </c>
      <c r="F953" s="4">
        <f t="shared" si="132"/>
        <v>0</v>
      </c>
      <c r="G953" s="15">
        <f t="shared" si="127"/>
        <v>0</v>
      </c>
      <c r="H953" s="8">
        <f t="shared" si="128"/>
        <v>-2.9999999999999805E-2</v>
      </c>
      <c r="I953" s="8">
        <f t="shared" si="129"/>
        <v>2.6680000000000001</v>
      </c>
      <c r="J953" s="8">
        <f t="shared" si="133"/>
        <v>-2.9999999999999805E-2</v>
      </c>
      <c r="K953" s="19">
        <f t="shared" si="134"/>
        <v>3.3005000000000053</v>
      </c>
      <c r="L953" s="19">
        <f t="shared" si="130"/>
        <v>13862100.000000022</v>
      </c>
      <c r="M953" s="21">
        <f t="shared" si="131"/>
        <v>1120560</v>
      </c>
    </row>
    <row r="954" spans="1:13" x14ac:dyDescent="0.2">
      <c r="A954" s="5">
        <v>41561</v>
      </c>
      <c r="C954" s="4">
        <v>2.6669999999999998</v>
      </c>
      <c r="D954" s="4">
        <v>2.649</v>
      </c>
      <c r="E954" s="4">
        <f t="shared" si="126"/>
        <v>0</v>
      </c>
      <c r="F954" s="4">
        <f t="shared" si="132"/>
        <v>0</v>
      </c>
      <c r="G954" s="15">
        <f t="shared" si="127"/>
        <v>0</v>
      </c>
      <c r="H954" s="8">
        <f t="shared" si="128"/>
        <v>-1.000000000000334E-3</v>
      </c>
      <c r="I954" s="8">
        <f t="shared" si="129"/>
        <v>2.6669999999999998</v>
      </c>
      <c r="J954" s="8">
        <f t="shared" si="133"/>
        <v>-1.000000000000334E-3</v>
      </c>
      <c r="K954" s="19">
        <f t="shared" si="134"/>
        <v>3.299500000000005</v>
      </c>
      <c r="L954" s="19">
        <f t="shared" si="130"/>
        <v>13857900.00000002</v>
      </c>
      <c r="M954" s="21">
        <f t="shared" si="131"/>
        <v>1120140</v>
      </c>
    </row>
    <row r="955" spans="1:13" x14ac:dyDescent="0.2">
      <c r="A955" s="5">
        <v>41562</v>
      </c>
      <c r="C955" s="4">
        <v>2.66</v>
      </c>
      <c r="D955" s="4">
        <v>2.6440000000000001</v>
      </c>
      <c r="E955" s="4">
        <f t="shared" si="126"/>
        <v>0</v>
      </c>
      <c r="F955" s="4">
        <f t="shared" si="132"/>
        <v>0</v>
      </c>
      <c r="G955" s="15">
        <f t="shared" si="127"/>
        <v>0</v>
      </c>
      <c r="H955" s="8">
        <f t="shared" si="128"/>
        <v>-6.9999999999996732E-3</v>
      </c>
      <c r="I955" s="8">
        <f t="shared" si="129"/>
        <v>2.66</v>
      </c>
      <c r="J955" s="8">
        <f t="shared" si="133"/>
        <v>-6.9999999999996732E-3</v>
      </c>
      <c r="K955" s="19">
        <f t="shared" si="134"/>
        <v>3.2925000000000053</v>
      </c>
      <c r="L955" s="19">
        <f t="shared" si="130"/>
        <v>13828500.000000022</v>
      </c>
      <c r="M955" s="21">
        <f t="shared" si="131"/>
        <v>1117200</v>
      </c>
    </row>
    <row r="956" spans="1:13" x14ac:dyDescent="0.2">
      <c r="A956" s="5">
        <v>41563</v>
      </c>
      <c r="C956" s="4">
        <v>2.702</v>
      </c>
      <c r="D956" s="4">
        <v>2.6840000000000002</v>
      </c>
      <c r="E956" s="4">
        <f t="shared" si="126"/>
        <v>0</v>
      </c>
      <c r="F956" s="4">
        <f t="shared" si="132"/>
        <v>0</v>
      </c>
      <c r="G956" s="15">
        <f t="shared" si="127"/>
        <v>0</v>
      </c>
      <c r="H956" s="8">
        <f t="shared" si="128"/>
        <v>4.1999999999999815E-2</v>
      </c>
      <c r="I956" s="8">
        <f t="shared" si="129"/>
        <v>2.702</v>
      </c>
      <c r="J956" s="8">
        <f t="shared" si="133"/>
        <v>4.1999999999999815E-2</v>
      </c>
      <c r="K956" s="19">
        <f t="shared" si="134"/>
        <v>3.3345000000000051</v>
      </c>
      <c r="L956" s="19">
        <f t="shared" si="130"/>
        <v>14004900.00000002</v>
      </c>
      <c r="M956" s="21">
        <f t="shared" si="131"/>
        <v>1134840</v>
      </c>
    </row>
    <row r="957" spans="1:13" x14ac:dyDescent="0.2">
      <c r="A957" s="5">
        <v>41564</v>
      </c>
      <c r="C957" s="4">
        <v>2.6480000000000001</v>
      </c>
      <c r="D957" s="4">
        <v>2.6339999999999999</v>
      </c>
      <c r="E957" s="4">
        <f t="shared" si="126"/>
        <v>0</v>
      </c>
      <c r="F957" s="4">
        <f t="shared" si="132"/>
        <v>0</v>
      </c>
      <c r="G957" s="15">
        <f t="shared" si="127"/>
        <v>0</v>
      </c>
      <c r="H957" s="8">
        <f t="shared" si="128"/>
        <v>-5.3999999999999826E-2</v>
      </c>
      <c r="I957" s="8">
        <f t="shared" si="129"/>
        <v>2.6480000000000001</v>
      </c>
      <c r="J957" s="8">
        <f t="shared" si="133"/>
        <v>-5.3999999999999826E-2</v>
      </c>
      <c r="K957" s="19">
        <f t="shared" si="134"/>
        <v>3.2805000000000053</v>
      </c>
      <c r="L957" s="19">
        <f t="shared" si="130"/>
        <v>13778100.000000022</v>
      </c>
      <c r="M957" s="21">
        <f t="shared" si="131"/>
        <v>1112160</v>
      </c>
    </row>
    <row r="958" spans="1:13" x14ac:dyDescent="0.2">
      <c r="A958" s="5">
        <v>41565</v>
      </c>
      <c r="C958" s="4">
        <v>2.673</v>
      </c>
      <c r="D958" s="4">
        <v>2.6579999999999999</v>
      </c>
      <c r="E958" s="4">
        <f t="shared" si="126"/>
        <v>0</v>
      </c>
      <c r="F958" s="4">
        <f t="shared" si="132"/>
        <v>0</v>
      </c>
      <c r="G958" s="15">
        <f t="shared" si="127"/>
        <v>0</v>
      </c>
      <c r="H958" s="8">
        <f t="shared" si="128"/>
        <v>2.4999999999999911E-2</v>
      </c>
      <c r="I958" s="8">
        <f t="shared" si="129"/>
        <v>2.673</v>
      </c>
      <c r="J958" s="8">
        <f t="shared" si="133"/>
        <v>2.4999999999999911E-2</v>
      </c>
      <c r="K958" s="19">
        <f t="shared" si="134"/>
        <v>3.3055000000000052</v>
      </c>
      <c r="L958" s="19">
        <f t="shared" si="130"/>
        <v>13883100.000000022</v>
      </c>
      <c r="M958" s="21">
        <f t="shared" si="131"/>
        <v>1122660</v>
      </c>
    </row>
    <row r="959" spans="1:13" x14ac:dyDescent="0.2">
      <c r="A959" s="5">
        <v>41568</v>
      </c>
      <c r="C959" s="4">
        <v>2.6539999999999999</v>
      </c>
      <c r="D959" s="4">
        <v>2.64</v>
      </c>
      <c r="E959" s="4">
        <f t="shared" si="126"/>
        <v>0</v>
      </c>
      <c r="F959" s="4">
        <f t="shared" si="132"/>
        <v>0</v>
      </c>
      <c r="G959" s="15">
        <f t="shared" si="127"/>
        <v>0</v>
      </c>
      <c r="H959" s="8">
        <f t="shared" si="128"/>
        <v>-1.9000000000000128E-2</v>
      </c>
      <c r="I959" s="8">
        <f t="shared" si="129"/>
        <v>2.6539999999999999</v>
      </c>
      <c r="J959" s="8">
        <f t="shared" si="133"/>
        <v>-1.9000000000000128E-2</v>
      </c>
      <c r="K959" s="19">
        <f t="shared" si="134"/>
        <v>3.2865000000000051</v>
      </c>
      <c r="L959" s="19">
        <f t="shared" si="130"/>
        <v>13803300.00000002</v>
      </c>
      <c r="M959" s="21">
        <f t="shared" si="131"/>
        <v>1114680</v>
      </c>
    </row>
    <row r="960" spans="1:13" x14ac:dyDescent="0.2">
      <c r="A960" s="5">
        <v>41569</v>
      </c>
      <c r="C960" s="4">
        <v>2.617</v>
      </c>
      <c r="D960" s="4">
        <v>2.6070000000000002</v>
      </c>
      <c r="E960" s="4">
        <f t="shared" si="126"/>
        <v>0</v>
      </c>
      <c r="F960" s="4">
        <f t="shared" si="132"/>
        <v>0</v>
      </c>
      <c r="G960" s="15">
        <f t="shared" si="127"/>
        <v>0</v>
      </c>
      <c r="H960" s="8">
        <f t="shared" si="128"/>
        <v>-3.6999999999999922E-2</v>
      </c>
      <c r="I960" s="8">
        <f t="shared" si="129"/>
        <v>2.617</v>
      </c>
      <c r="J960" s="8">
        <f t="shared" si="133"/>
        <v>-3.6999999999999922E-2</v>
      </c>
      <c r="K960" s="19">
        <f t="shared" si="134"/>
        <v>3.2495000000000052</v>
      </c>
      <c r="L960" s="19">
        <f t="shared" si="130"/>
        <v>13647900.00000002</v>
      </c>
      <c r="M960" s="21">
        <f t="shared" si="131"/>
        <v>1099140</v>
      </c>
    </row>
    <row r="961" spans="1:13" x14ac:dyDescent="0.2">
      <c r="A961" s="5">
        <v>41570</v>
      </c>
      <c r="C961" s="4">
        <v>2.552</v>
      </c>
      <c r="D961" s="4">
        <v>2.5430000000000001</v>
      </c>
      <c r="E961" s="4">
        <f t="shared" si="126"/>
        <v>0</v>
      </c>
      <c r="F961" s="4">
        <f t="shared" si="132"/>
        <v>0</v>
      </c>
      <c r="G961" s="15">
        <f t="shared" si="127"/>
        <v>0</v>
      </c>
      <c r="H961" s="8">
        <f t="shared" si="128"/>
        <v>-6.4999999999999947E-2</v>
      </c>
      <c r="I961" s="8">
        <f t="shared" si="129"/>
        <v>2.552</v>
      </c>
      <c r="J961" s="8">
        <f t="shared" si="133"/>
        <v>-6.4999999999999947E-2</v>
      </c>
      <c r="K961" s="19">
        <f t="shared" si="134"/>
        <v>3.1845000000000052</v>
      </c>
      <c r="L961" s="19">
        <f t="shared" si="130"/>
        <v>13374900.00000002</v>
      </c>
      <c r="M961" s="21">
        <f t="shared" si="131"/>
        <v>1071840</v>
      </c>
    </row>
    <row r="962" spans="1:13" x14ac:dyDescent="0.2">
      <c r="A962" s="5">
        <v>41571</v>
      </c>
      <c r="C962" s="4">
        <v>2.59</v>
      </c>
      <c r="D962" s="4">
        <v>2.5720000000000001</v>
      </c>
      <c r="E962" s="4">
        <f t="shared" ref="E962:E1025" si="135">IF(COUNTIF($B:$B, A967) &gt; 0, 1, IF(COUNTIF($B:$B, A962) &gt; 0, 2, 0))</f>
        <v>1</v>
      </c>
      <c r="F962" s="4">
        <f t="shared" si="132"/>
        <v>1</v>
      </c>
      <c r="G962" s="15">
        <f t="shared" si="127"/>
        <v>1E-3</v>
      </c>
      <c r="H962" s="8">
        <f t="shared" si="128"/>
        <v>3.7999999999999812E-2</v>
      </c>
      <c r="I962" s="8">
        <f t="shared" si="129"/>
        <v>2.589</v>
      </c>
      <c r="J962" s="8">
        <f t="shared" si="133"/>
        <v>3.7999999999999812E-2</v>
      </c>
      <c r="K962" s="19">
        <f t="shared" si="134"/>
        <v>3.2215000000000051</v>
      </c>
      <c r="L962" s="19">
        <f t="shared" si="130"/>
        <v>13530300.00000002</v>
      </c>
      <c r="M962" s="21">
        <f t="shared" si="131"/>
        <v>1087380</v>
      </c>
    </row>
    <row r="963" spans="1:13" x14ac:dyDescent="0.2">
      <c r="A963" s="5">
        <v>41572</v>
      </c>
      <c r="C963" s="4">
        <v>2.5870000000000002</v>
      </c>
      <c r="D963" s="4">
        <v>2.5670000000000002</v>
      </c>
      <c r="E963" s="4">
        <f t="shared" si="135"/>
        <v>0</v>
      </c>
      <c r="F963" s="4">
        <f t="shared" si="132"/>
        <v>2</v>
      </c>
      <c r="G963" s="15">
        <f t="shared" ref="G963:G1026" si="136">IF(E963=1,2*(E963*0.0005),0)</f>
        <v>0</v>
      </c>
      <c r="H963" s="8">
        <f t="shared" ref="H963:H1026" si="137">C963-C962</f>
        <v>-2.9999999999996696E-3</v>
      </c>
      <c r="I963" s="8">
        <f t="shared" ref="I963:I1026" si="138">(C963-G963)</f>
        <v>2.5870000000000002</v>
      </c>
      <c r="J963" s="8">
        <f t="shared" si="133"/>
        <v>-4.9999999999998934E-3</v>
      </c>
      <c r="K963" s="19">
        <f t="shared" si="134"/>
        <v>3.2165000000000052</v>
      </c>
      <c r="L963" s="19">
        <f t="shared" ref="L963:L1026" si="139">K963*100*42000</f>
        <v>13509300.000000022</v>
      </c>
      <c r="M963" s="21">
        <f t="shared" ref="M963:M1026" si="140">I963*100*4200</f>
        <v>1086540.0000000002</v>
      </c>
    </row>
    <row r="964" spans="1:13" x14ac:dyDescent="0.2">
      <c r="A964" s="5">
        <v>41575</v>
      </c>
      <c r="C964" s="4">
        <v>2.6309999999999998</v>
      </c>
      <c r="D964" s="4">
        <v>2.61</v>
      </c>
      <c r="E964" s="4">
        <f t="shared" si="135"/>
        <v>0</v>
      </c>
      <c r="F964" s="4">
        <f t="shared" ref="F964:F1027" si="141">IF(E964=1, 1, IF(AND(F963&gt;0, E964&lt;&gt;2), F963+1, 0))</f>
        <v>3</v>
      </c>
      <c r="G964" s="15">
        <f t="shared" si="136"/>
        <v>0</v>
      </c>
      <c r="H964" s="8">
        <f t="shared" si="137"/>
        <v>4.3999999999999595E-2</v>
      </c>
      <c r="I964" s="8">
        <f t="shared" si="138"/>
        <v>2.6309999999999998</v>
      </c>
      <c r="J964" s="8">
        <f t="shared" ref="J964:J1027" si="142">IF(E963=2,C964-D963,IF(F963&gt;=1,D964-D963,C964-C963))</f>
        <v>4.2999999999999705E-2</v>
      </c>
      <c r="K964" s="19">
        <f t="shared" ref="K964:K1027" si="143">K963+J964-G964</f>
        <v>3.2595000000000049</v>
      </c>
      <c r="L964" s="19">
        <f t="shared" si="139"/>
        <v>13689900.00000002</v>
      </c>
      <c r="M964" s="21">
        <f t="shared" si="140"/>
        <v>1105019.9999999998</v>
      </c>
    </row>
    <row r="965" spans="1:13" x14ac:dyDescent="0.2">
      <c r="A965" s="5">
        <v>41576</v>
      </c>
      <c r="C965" s="4">
        <v>2.61</v>
      </c>
      <c r="D965" s="4">
        <v>2.5920000000000001</v>
      </c>
      <c r="E965" s="4">
        <f t="shared" si="135"/>
        <v>0</v>
      </c>
      <c r="F965" s="4">
        <f t="shared" si="141"/>
        <v>4</v>
      </c>
      <c r="G965" s="15">
        <f t="shared" si="136"/>
        <v>0</v>
      </c>
      <c r="H965" s="8">
        <f t="shared" si="137"/>
        <v>-2.0999999999999908E-2</v>
      </c>
      <c r="I965" s="8">
        <f t="shared" si="138"/>
        <v>2.61</v>
      </c>
      <c r="J965" s="8">
        <f t="shared" si="142"/>
        <v>-1.7999999999999794E-2</v>
      </c>
      <c r="K965" s="19">
        <f t="shared" si="143"/>
        <v>3.2415000000000052</v>
      </c>
      <c r="L965" s="19">
        <f t="shared" si="139"/>
        <v>13614300.00000002</v>
      </c>
      <c r="M965" s="21">
        <f t="shared" si="140"/>
        <v>1096200</v>
      </c>
    </row>
    <row r="966" spans="1:13" x14ac:dyDescent="0.2">
      <c r="A966" s="5">
        <v>41577</v>
      </c>
      <c r="C966" s="4">
        <v>2.6509999999999998</v>
      </c>
      <c r="D966" s="4">
        <v>2.6219999999999999</v>
      </c>
      <c r="E966" s="4">
        <f t="shared" si="135"/>
        <v>0</v>
      </c>
      <c r="F966" s="4">
        <f t="shared" si="141"/>
        <v>5</v>
      </c>
      <c r="G966" s="15">
        <f t="shared" si="136"/>
        <v>0</v>
      </c>
      <c r="H966" s="8">
        <f t="shared" si="137"/>
        <v>4.0999999999999925E-2</v>
      </c>
      <c r="I966" s="8">
        <f t="shared" si="138"/>
        <v>2.6509999999999998</v>
      </c>
      <c r="J966" s="8">
        <f t="shared" si="142"/>
        <v>2.9999999999999805E-2</v>
      </c>
      <c r="K966" s="19">
        <f t="shared" si="143"/>
        <v>3.271500000000005</v>
      </c>
      <c r="L966" s="19">
        <f t="shared" si="139"/>
        <v>13740300.00000002</v>
      </c>
      <c r="M966" s="21">
        <f t="shared" si="140"/>
        <v>1113419.9999999998</v>
      </c>
    </row>
    <row r="967" spans="1:13" x14ac:dyDescent="0.2">
      <c r="A967" s="5">
        <v>41578</v>
      </c>
      <c r="C967" s="4">
        <v>2.6339999999999999</v>
      </c>
      <c r="D967" s="4">
        <v>2.5870000000000002</v>
      </c>
      <c r="E967" s="4">
        <f t="shared" si="135"/>
        <v>2</v>
      </c>
      <c r="F967" s="4">
        <f t="shared" si="141"/>
        <v>0</v>
      </c>
      <c r="G967" s="15">
        <f t="shared" si="136"/>
        <v>0</v>
      </c>
      <c r="H967" s="8">
        <f t="shared" si="137"/>
        <v>-1.6999999999999904E-2</v>
      </c>
      <c r="I967" s="8">
        <f t="shared" si="138"/>
        <v>2.6339999999999999</v>
      </c>
      <c r="J967" s="8">
        <f t="shared" si="142"/>
        <v>-3.4999999999999698E-2</v>
      </c>
      <c r="K967" s="19">
        <f t="shared" si="143"/>
        <v>3.2365000000000053</v>
      </c>
      <c r="L967" s="19">
        <f t="shared" si="139"/>
        <v>13593300.000000022</v>
      </c>
      <c r="M967" s="21">
        <f t="shared" si="140"/>
        <v>1106280</v>
      </c>
    </row>
    <row r="968" spans="1:13" x14ac:dyDescent="0.2">
      <c r="A968" s="5">
        <v>41579</v>
      </c>
      <c r="C968" s="4">
        <v>2.5449999999999999</v>
      </c>
      <c r="D968" s="4">
        <v>2.5459999999999998</v>
      </c>
      <c r="E968" s="4">
        <f t="shared" si="135"/>
        <v>0</v>
      </c>
      <c r="F968" s="4">
        <f t="shared" si="141"/>
        <v>0</v>
      </c>
      <c r="G968" s="15">
        <f t="shared" si="136"/>
        <v>0</v>
      </c>
      <c r="H968" s="8">
        <f t="shared" si="137"/>
        <v>-8.8999999999999968E-2</v>
      </c>
      <c r="I968" s="8">
        <f t="shared" si="138"/>
        <v>2.5449999999999999</v>
      </c>
      <c r="J968" s="8">
        <f t="shared" si="142"/>
        <v>-4.2000000000000259E-2</v>
      </c>
      <c r="K968" s="19">
        <f t="shared" si="143"/>
        <v>3.194500000000005</v>
      </c>
      <c r="L968" s="19">
        <f t="shared" si="139"/>
        <v>13416900.00000002</v>
      </c>
      <c r="M968" s="21">
        <f t="shared" si="140"/>
        <v>1068900</v>
      </c>
    </row>
    <row r="969" spans="1:13" x14ac:dyDescent="0.2">
      <c r="A969" s="5">
        <v>41582</v>
      </c>
      <c r="C969" s="4">
        <v>2.528</v>
      </c>
      <c r="D969" s="4">
        <v>2.5270000000000001</v>
      </c>
      <c r="E969" s="4">
        <f t="shared" si="135"/>
        <v>0</v>
      </c>
      <c r="F969" s="4">
        <f t="shared" si="141"/>
        <v>0</v>
      </c>
      <c r="G969" s="15">
        <f t="shared" si="136"/>
        <v>0</v>
      </c>
      <c r="H969" s="8">
        <f t="shared" si="137"/>
        <v>-1.6999999999999904E-2</v>
      </c>
      <c r="I969" s="8">
        <f t="shared" si="138"/>
        <v>2.528</v>
      </c>
      <c r="J969" s="8">
        <f t="shared" si="142"/>
        <v>-1.6999999999999904E-2</v>
      </c>
      <c r="K969" s="19">
        <f t="shared" si="143"/>
        <v>3.1775000000000051</v>
      </c>
      <c r="L969" s="19">
        <f t="shared" si="139"/>
        <v>13345500.000000022</v>
      </c>
      <c r="M969" s="21">
        <f t="shared" si="140"/>
        <v>1061760</v>
      </c>
    </row>
    <row r="970" spans="1:13" x14ac:dyDescent="0.2">
      <c r="A970" s="5">
        <v>41583</v>
      </c>
      <c r="C970" s="4">
        <v>2.516</v>
      </c>
      <c r="D970" s="4">
        <v>2.512</v>
      </c>
      <c r="E970" s="4">
        <f t="shared" si="135"/>
        <v>0</v>
      </c>
      <c r="F970" s="4">
        <f t="shared" si="141"/>
        <v>0</v>
      </c>
      <c r="G970" s="15">
        <f t="shared" si="136"/>
        <v>0</v>
      </c>
      <c r="H970" s="8">
        <f t="shared" si="137"/>
        <v>-1.2000000000000011E-2</v>
      </c>
      <c r="I970" s="8">
        <f t="shared" si="138"/>
        <v>2.516</v>
      </c>
      <c r="J970" s="8">
        <f t="shared" si="142"/>
        <v>-1.2000000000000011E-2</v>
      </c>
      <c r="K970" s="19">
        <f t="shared" si="143"/>
        <v>3.1655000000000051</v>
      </c>
      <c r="L970" s="19">
        <f t="shared" si="139"/>
        <v>13295100.000000022</v>
      </c>
      <c r="M970" s="21">
        <f t="shared" si="140"/>
        <v>1056720</v>
      </c>
    </row>
    <row r="971" spans="1:13" x14ac:dyDescent="0.2">
      <c r="A971" s="5">
        <v>41584</v>
      </c>
      <c r="C971" s="4">
        <v>2.548</v>
      </c>
      <c r="D971" s="4">
        <v>2.5390000000000001</v>
      </c>
      <c r="E971" s="4">
        <f t="shared" si="135"/>
        <v>0</v>
      </c>
      <c r="F971" s="4">
        <f t="shared" si="141"/>
        <v>0</v>
      </c>
      <c r="G971" s="15">
        <f t="shared" si="136"/>
        <v>0</v>
      </c>
      <c r="H971" s="8">
        <f t="shared" si="137"/>
        <v>3.2000000000000028E-2</v>
      </c>
      <c r="I971" s="8">
        <f t="shared" si="138"/>
        <v>2.548</v>
      </c>
      <c r="J971" s="8">
        <f t="shared" si="142"/>
        <v>3.2000000000000028E-2</v>
      </c>
      <c r="K971" s="19">
        <f t="shared" si="143"/>
        <v>3.1975000000000051</v>
      </c>
      <c r="L971" s="19">
        <f t="shared" si="139"/>
        <v>13429500.000000022</v>
      </c>
      <c r="M971" s="21">
        <f t="shared" si="140"/>
        <v>1070160</v>
      </c>
    </row>
    <row r="972" spans="1:13" x14ac:dyDescent="0.2">
      <c r="A972" s="5">
        <v>41585</v>
      </c>
      <c r="C972" s="4">
        <v>2.5030000000000001</v>
      </c>
      <c r="D972" s="4">
        <v>2.4990000000000001</v>
      </c>
      <c r="E972" s="4">
        <f t="shared" si="135"/>
        <v>0</v>
      </c>
      <c r="F972" s="4">
        <f t="shared" si="141"/>
        <v>0</v>
      </c>
      <c r="G972" s="15">
        <f t="shared" si="136"/>
        <v>0</v>
      </c>
      <c r="H972" s="8">
        <f t="shared" si="137"/>
        <v>-4.4999999999999929E-2</v>
      </c>
      <c r="I972" s="8">
        <f t="shared" si="138"/>
        <v>2.5030000000000001</v>
      </c>
      <c r="J972" s="8">
        <f t="shared" si="142"/>
        <v>-4.4999999999999929E-2</v>
      </c>
      <c r="K972" s="19">
        <f t="shared" si="143"/>
        <v>3.1525000000000052</v>
      </c>
      <c r="L972" s="19">
        <f t="shared" si="139"/>
        <v>13240500.000000022</v>
      </c>
      <c r="M972" s="21">
        <f t="shared" si="140"/>
        <v>1051260</v>
      </c>
    </row>
    <row r="973" spans="1:13" x14ac:dyDescent="0.2">
      <c r="A973" s="5">
        <v>41586</v>
      </c>
      <c r="C973" s="4">
        <v>2.5529999999999999</v>
      </c>
      <c r="D973" s="4">
        <v>2.5459999999999998</v>
      </c>
      <c r="E973" s="4">
        <f t="shared" si="135"/>
        <v>0</v>
      </c>
      <c r="F973" s="4">
        <f t="shared" si="141"/>
        <v>0</v>
      </c>
      <c r="G973" s="15">
        <f t="shared" si="136"/>
        <v>0</v>
      </c>
      <c r="H973" s="8">
        <f t="shared" si="137"/>
        <v>4.9999999999999822E-2</v>
      </c>
      <c r="I973" s="8">
        <f t="shared" si="138"/>
        <v>2.5529999999999999</v>
      </c>
      <c r="J973" s="8">
        <f t="shared" si="142"/>
        <v>4.9999999999999822E-2</v>
      </c>
      <c r="K973" s="19">
        <f t="shared" si="143"/>
        <v>3.202500000000005</v>
      </c>
      <c r="L973" s="19">
        <f t="shared" si="139"/>
        <v>13450500.000000022</v>
      </c>
      <c r="M973" s="21">
        <f t="shared" si="140"/>
        <v>1072260</v>
      </c>
    </row>
    <row r="974" spans="1:13" x14ac:dyDescent="0.2">
      <c r="A974" s="5">
        <v>41589</v>
      </c>
      <c r="C974" s="4">
        <v>2.597</v>
      </c>
      <c r="D974" s="4">
        <v>2.5870000000000002</v>
      </c>
      <c r="E974" s="4">
        <f t="shared" si="135"/>
        <v>0</v>
      </c>
      <c r="F974" s="4">
        <f t="shared" si="141"/>
        <v>0</v>
      </c>
      <c r="G974" s="15">
        <f t="shared" si="136"/>
        <v>0</v>
      </c>
      <c r="H974" s="8">
        <f t="shared" si="137"/>
        <v>4.4000000000000039E-2</v>
      </c>
      <c r="I974" s="8">
        <f t="shared" si="138"/>
        <v>2.597</v>
      </c>
      <c r="J974" s="8">
        <f t="shared" si="142"/>
        <v>4.4000000000000039E-2</v>
      </c>
      <c r="K974" s="19">
        <f t="shared" si="143"/>
        <v>3.246500000000005</v>
      </c>
      <c r="L974" s="19">
        <f t="shared" si="139"/>
        <v>13635300.00000002</v>
      </c>
      <c r="M974" s="21">
        <f t="shared" si="140"/>
        <v>1090740</v>
      </c>
    </row>
    <row r="975" spans="1:13" x14ac:dyDescent="0.2">
      <c r="A975" s="5">
        <v>41590</v>
      </c>
      <c r="C975" s="4">
        <v>2.5859999999999999</v>
      </c>
      <c r="D975" s="4">
        <v>2.5739999999999998</v>
      </c>
      <c r="E975" s="4">
        <f t="shared" si="135"/>
        <v>0</v>
      </c>
      <c r="F975" s="4">
        <f t="shared" si="141"/>
        <v>0</v>
      </c>
      <c r="G975" s="15">
        <f t="shared" si="136"/>
        <v>0</v>
      </c>
      <c r="H975" s="8">
        <f t="shared" si="137"/>
        <v>-1.1000000000000121E-2</v>
      </c>
      <c r="I975" s="8">
        <f t="shared" si="138"/>
        <v>2.5859999999999999</v>
      </c>
      <c r="J975" s="8">
        <f t="shared" si="142"/>
        <v>-1.1000000000000121E-2</v>
      </c>
      <c r="K975" s="19">
        <f t="shared" si="143"/>
        <v>3.2355000000000049</v>
      </c>
      <c r="L975" s="19">
        <f t="shared" si="139"/>
        <v>13589100.00000002</v>
      </c>
      <c r="M975" s="21">
        <f t="shared" si="140"/>
        <v>1086119.9999999998</v>
      </c>
    </row>
    <row r="976" spans="1:13" x14ac:dyDescent="0.2">
      <c r="A976" s="5">
        <v>41591</v>
      </c>
      <c r="C976" s="4">
        <v>2.6280000000000001</v>
      </c>
      <c r="D976" s="4">
        <v>2.613</v>
      </c>
      <c r="E976" s="4">
        <f t="shared" si="135"/>
        <v>0</v>
      </c>
      <c r="F976" s="4">
        <f t="shared" si="141"/>
        <v>0</v>
      </c>
      <c r="G976" s="15">
        <f t="shared" si="136"/>
        <v>0</v>
      </c>
      <c r="H976" s="8">
        <f t="shared" si="137"/>
        <v>4.2000000000000259E-2</v>
      </c>
      <c r="I976" s="8">
        <f t="shared" si="138"/>
        <v>2.6280000000000001</v>
      </c>
      <c r="J976" s="8">
        <f t="shared" si="142"/>
        <v>4.2000000000000259E-2</v>
      </c>
      <c r="K976" s="19">
        <f t="shared" si="143"/>
        <v>3.2775000000000052</v>
      </c>
      <c r="L976" s="19">
        <f t="shared" si="139"/>
        <v>13765500.000000022</v>
      </c>
      <c r="M976" s="21">
        <f t="shared" si="140"/>
        <v>1103760</v>
      </c>
    </row>
    <row r="977" spans="1:13" x14ac:dyDescent="0.2">
      <c r="A977" s="5">
        <v>41592</v>
      </c>
      <c r="C977" s="4">
        <v>2.6840000000000002</v>
      </c>
      <c r="D977" s="4">
        <v>2.6619999999999999</v>
      </c>
      <c r="E977" s="4">
        <f t="shared" si="135"/>
        <v>0</v>
      </c>
      <c r="F977" s="4">
        <f t="shared" si="141"/>
        <v>0</v>
      </c>
      <c r="G977" s="15">
        <f t="shared" si="136"/>
        <v>0</v>
      </c>
      <c r="H977" s="8">
        <f t="shared" si="137"/>
        <v>5.600000000000005E-2</v>
      </c>
      <c r="I977" s="8">
        <f t="shared" si="138"/>
        <v>2.6840000000000002</v>
      </c>
      <c r="J977" s="8">
        <f t="shared" si="142"/>
        <v>5.600000000000005E-2</v>
      </c>
      <c r="K977" s="19">
        <f t="shared" si="143"/>
        <v>3.3335000000000052</v>
      </c>
      <c r="L977" s="19">
        <f t="shared" si="139"/>
        <v>14000700.000000022</v>
      </c>
      <c r="M977" s="21">
        <f t="shared" si="140"/>
        <v>1127280.0000000002</v>
      </c>
    </row>
    <row r="978" spans="1:13" x14ac:dyDescent="0.2">
      <c r="A978" s="5">
        <v>41593</v>
      </c>
      <c r="C978" s="4">
        <v>2.6579999999999999</v>
      </c>
      <c r="D978" s="4">
        <v>2.6389999999999998</v>
      </c>
      <c r="E978" s="4">
        <f t="shared" si="135"/>
        <v>0</v>
      </c>
      <c r="F978" s="4">
        <f t="shared" si="141"/>
        <v>0</v>
      </c>
      <c r="G978" s="15">
        <f t="shared" si="136"/>
        <v>0</v>
      </c>
      <c r="H978" s="8">
        <f t="shared" si="137"/>
        <v>-2.6000000000000245E-2</v>
      </c>
      <c r="I978" s="8">
        <f t="shared" si="138"/>
        <v>2.6579999999999999</v>
      </c>
      <c r="J978" s="8">
        <f t="shared" si="142"/>
        <v>-2.6000000000000245E-2</v>
      </c>
      <c r="K978" s="19">
        <f t="shared" si="143"/>
        <v>3.307500000000005</v>
      </c>
      <c r="L978" s="19">
        <f t="shared" si="139"/>
        <v>13891500.000000022</v>
      </c>
      <c r="M978" s="21">
        <f t="shared" si="140"/>
        <v>1116360</v>
      </c>
    </row>
    <row r="979" spans="1:13" x14ac:dyDescent="0.2">
      <c r="A979" s="5">
        <v>41596</v>
      </c>
      <c r="C979" s="4">
        <v>2.657</v>
      </c>
      <c r="D979" s="4">
        <v>2.6360000000000001</v>
      </c>
      <c r="E979" s="4">
        <f t="shared" si="135"/>
        <v>0</v>
      </c>
      <c r="F979" s="4">
        <f t="shared" si="141"/>
        <v>0</v>
      </c>
      <c r="G979" s="15">
        <f t="shared" si="136"/>
        <v>0</v>
      </c>
      <c r="H979" s="8">
        <f t="shared" si="137"/>
        <v>-9.9999999999988987E-4</v>
      </c>
      <c r="I979" s="8">
        <f t="shared" si="138"/>
        <v>2.657</v>
      </c>
      <c r="J979" s="8">
        <f t="shared" si="142"/>
        <v>-9.9999999999988987E-4</v>
      </c>
      <c r="K979" s="19">
        <f t="shared" si="143"/>
        <v>3.3065000000000051</v>
      </c>
      <c r="L979" s="19">
        <f t="shared" si="139"/>
        <v>13887300.00000002</v>
      </c>
      <c r="M979" s="21">
        <f t="shared" si="140"/>
        <v>1115940</v>
      </c>
    </row>
    <row r="980" spans="1:13" x14ac:dyDescent="0.2">
      <c r="A980" s="5">
        <v>41597</v>
      </c>
      <c r="C980" s="4">
        <v>2.64</v>
      </c>
      <c r="D980" s="4">
        <v>2.62</v>
      </c>
      <c r="E980" s="4">
        <f t="shared" si="135"/>
        <v>0</v>
      </c>
      <c r="F980" s="4">
        <f t="shared" si="141"/>
        <v>0</v>
      </c>
      <c r="G980" s="15">
        <f t="shared" si="136"/>
        <v>0</v>
      </c>
      <c r="H980" s="8">
        <f t="shared" si="137"/>
        <v>-1.6999999999999904E-2</v>
      </c>
      <c r="I980" s="8">
        <f t="shared" si="138"/>
        <v>2.64</v>
      </c>
      <c r="J980" s="8">
        <f t="shared" si="142"/>
        <v>-1.6999999999999904E-2</v>
      </c>
      <c r="K980" s="19">
        <f t="shared" si="143"/>
        <v>3.2895000000000052</v>
      </c>
      <c r="L980" s="19">
        <f t="shared" si="139"/>
        <v>13815900.00000002</v>
      </c>
      <c r="M980" s="21">
        <f t="shared" si="140"/>
        <v>1108800</v>
      </c>
    </row>
    <row r="981" spans="1:13" x14ac:dyDescent="0.2">
      <c r="A981" s="5">
        <v>41598</v>
      </c>
      <c r="C981" s="4">
        <v>2.6629999999999998</v>
      </c>
      <c r="D981" s="4">
        <v>2.6459999999999999</v>
      </c>
      <c r="E981" s="4">
        <f t="shared" si="135"/>
        <v>0</v>
      </c>
      <c r="F981" s="4">
        <f t="shared" si="141"/>
        <v>0</v>
      </c>
      <c r="G981" s="15">
        <f t="shared" si="136"/>
        <v>0</v>
      </c>
      <c r="H981" s="8">
        <f t="shared" si="137"/>
        <v>2.2999999999999687E-2</v>
      </c>
      <c r="I981" s="8">
        <f t="shared" si="138"/>
        <v>2.6629999999999998</v>
      </c>
      <c r="J981" s="8">
        <f t="shared" si="142"/>
        <v>2.2999999999999687E-2</v>
      </c>
      <c r="K981" s="19">
        <f t="shared" si="143"/>
        <v>3.3125000000000049</v>
      </c>
      <c r="L981" s="19">
        <f t="shared" si="139"/>
        <v>13912500.000000022</v>
      </c>
      <c r="M981" s="21">
        <f t="shared" si="140"/>
        <v>1118459.9999999998</v>
      </c>
    </row>
    <row r="982" spans="1:13" x14ac:dyDescent="0.2">
      <c r="A982" s="5">
        <v>41599</v>
      </c>
      <c r="C982" s="4">
        <v>2.7440000000000002</v>
      </c>
      <c r="D982" s="4">
        <v>2.7189999999999999</v>
      </c>
      <c r="E982" s="4">
        <f t="shared" si="135"/>
        <v>0</v>
      </c>
      <c r="F982" s="4">
        <f t="shared" si="141"/>
        <v>0</v>
      </c>
      <c r="G982" s="15">
        <f t="shared" si="136"/>
        <v>0</v>
      </c>
      <c r="H982" s="8">
        <f t="shared" si="137"/>
        <v>8.1000000000000405E-2</v>
      </c>
      <c r="I982" s="8">
        <f t="shared" si="138"/>
        <v>2.7440000000000002</v>
      </c>
      <c r="J982" s="8">
        <f t="shared" si="142"/>
        <v>8.1000000000000405E-2</v>
      </c>
      <c r="K982" s="19">
        <f t="shared" si="143"/>
        <v>3.3935000000000053</v>
      </c>
      <c r="L982" s="19">
        <f t="shared" si="139"/>
        <v>14252700.000000022</v>
      </c>
      <c r="M982" s="21">
        <f t="shared" si="140"/>
        <v>1152480.0000000002</v>
      </c>
    </row>
    <row r="983" spans="1:13" x14ac:dyDescent="0.2">
      <c r="A983" s="5">
        <v>41600</v>
      </c>
      <c r="C983" s="4">
        <v>2.726</v>
      </c>
      <c r="D983" s="4">
        <v>2.7109999999999999</v>
      </c>
      <c r="E983" s="4">
        <f t="shared" si="135"/>
        <v>1</v>
      </c>
      <c r="F983" s="4">
        <f t="shared" si="141"/>
        <v>1</v>
      </c>
      <c r="G983" s="15">
        <f t="shared" si="136"/>
        <v>1E-3</v>
      </c>
      <c r="H983" s="8">
        <f t="shared" si="137"/>
        <v>-1.8000000000000238E-2</v>
      </c>
      <c r="I983" s="8">
        <f t="shared" si="138"/>
        <v>2.7250000000000001</v>
      </c>
      <c r="J983" s="8">
        <f t="shared" si="142"/>
        <v>-1.8000000000000238E-2</v>
      </c>
      <c r="K983" s="19">
        <f t="shared" si="143"/>
        <v>3.3745000000000052</v>
      </c>
      <c r="L983" s="19">
        <f t="shared" si="139"/>
        <v>14172900.00000002</v>
      </c>
      <c r="M983" s="21">
        <f t="shared" si="140"/>
        <v>1144500</v>
      </c>
    </row>
    <row r="984" spans="1:13" x14ac:dyDescent="0.2">
      <c r="A984" s="5">
        <v>41603</v>
      </c>
      <c r="C984" s="4">
        <v>2.681</v>
      </c>
      <c r="D984" s="4">
        <v>2.6739999999999999</v>
      </c>
      <c r="E984" s="4">
        <f t="shared" si="135"/>
        <v>0</v>
      </c>
      <c r="F984" s="4">
        <f t="shared" si="141"/>
        <v>2</v>
      </c>
      <c r="G984" s="15">
        <f t="shared" si="136"/>
        <v>0</v>
      </c>
      <c r="H984" s="8">
        <f t="shared" si="137"/>
        <v>-4.4999999999999929E-2</v>
      </c>
      <c r="I984" s="8">
        <f t="shared" si="138"/>
        <v>2.681</v>
      </c>
      <c r="J984" s="8">
        <f t="shared" si="142"/>
        <v>-3.6999999999999922E-2</v>
      </c>
      <c r="K984" s="19">
        <f t="shared" si="143"/>
        <v>3.3375000000000052</v>
      </c>
      <c r="L984" s="19">
        <f t="shared" si="139"/>
        <v>14017500.000000022</v>
      </c>
      <c r="M984" s="21">
        <f t="shared" si="140"/>
        <v>1126020</v>
      </c>
    </row>
    <row r="985" spans="1:13" x14ac:dyDescent="0.2">
      <c r="A985" s="5">
        <v>41604</v>
      </c>
      <c r="C985" s="4">
        <v>2.6869999999999998</v>
      </c>
      <c r="D985" s="4">
        <v>2.6829999999999998</v>
      </c>
      <c r="E985" s="4">
        <f t="shared" si="135"/>
        <v>0</v>
      </c>
      <c r="F985" s="4">
        <f t="shared" si="141"/>
        <v>3</v>
      </c>
      <c r="G985" s="15">
        <f t="shared" si="136"/>
        <v>0</v>
      </c>
      <c r="H985" s="8">
        <f t="shared" si="137"/>
        <v>5.9999999999997833E-3</v>
      </c>
      <c r="I985" s="8">
        <f t="shared" si="138"/>
        <v>2.6869999999999998</v>
      </c>
      <c r="J985" s="8">
        <f t="shared" si="142"/>
        <v>8.999999999999897E-3</v>
      </c>
      <c r="K985" s="19">
        <f t="shared" si="143"/>
        <v>3.3465000000000051</v>
      </c>
      <c r="L985" s="19">
        <f t="shared" si="139"/>
        <v>14055300.00000002</v>
      </c>
      <c r="M985" s="21">
        <f t="shared" si="140"/>
        <v>1128540</v>
      </c>
    </row>
    <row r="986" spans="1:13" x14ac:dyDescent="0.2">
      <c r="A986" s="5">
        <v>41605</v>
      </c>
      <c r="C986" s="4">
        <v>2.698</v>
      </c>
      <c r="D986" s="4">
        <v>2.6949999999999998</v>
      </c>
      <c r="E986" s="4">
        <f t="shared" si="135"/>
        <v>0</v>
      </c>
      <c r="F986" s="4">
        <f t="shared" si="141"/>
        <v>4</v>
      </c>
      <c r="G986" s="15">
        <f t="shared" si="136"/>
        <v>0</v>
      </c>
      <c r="H986" s="8">
        <f t="shared" si="137"/>
        <v>1.1000000000000121E-2</v>
      </c>
      <c r="I986" s="8">
        <f t="shared" si="138"/>
        <v>2.698</v>
      </c>
      <c r="J986" s="8">
        <f t="shared" si="142"/>
        <v>1.2000000000000011E-2</v>
      </c>
      <c r="K986" s="19">
        <f t="shared" si="143"/>
        <v>3.3585000000000051</v>
      </c>
      <c r="L986" s="19">
        <f t="shared" si="139"/>
        <v>14105700.000000022</v>
      </c>
      <c r="M986" s="21">
        <f t="shared" si="140"/>
        <v>1133160</v>
      </c>
    </row>
    <row r="987" spans="1:13" x14ac:dyDescent="0.2">
      <c r="A987" s="5">
        <v>41606</v>
      </c>
      <c r="C987" s="4">
        <v>2.698</v>
      </c>
      <c r="D987" s="4">
        <v>2.6949999999999998</v>
      </c>
      <c r="E987" s="4">
        <f t="shared" si="135"/>
        <v>0</v>
      </c>
      <c r="F987" s="4">
        <f t="shared" si="141"/>
        <v>5</v>
      </c>
      <c r="G987" s="15">
        <f t="shared" si="136"/>
        <v>0</v>
      </c>
      <c r="H987" s="8">
        <f t="shared" si="137"/>
        <v>0</v>
      </c>
      <c r="I987" s="8">
        <f t="shared" si="138"/>
        <v>2.698</v>
      </c>
      <c r="J987" s="8">
        <f t="shared" si="142"/>
        <v>0</v>
      </c>
      <c r="K987" s="19">
        <f t="shared" si="143"/>
        <v>3.3585000000000051</v>
      </c>
      <c r="L987" s="19">
        <f t="shared" si="139"/>
        <v>14105700.000000022</v>
      </c>
      <c r="M987" s="21">
        <f t="shared" si="140"/>
        <v>1133160</v>
      </c>
    </row>
    <row r="988" spans="1:13" x14ac:dyDescent="0.2">
      <c r="A988" s="5">
        <v>41607</v>
      </c>
      <c r="C988" s="4">
        <v>2.6840000000000002</v>
      </c>
      <c r="D988" s="4">
        <v>2.6629999999999998</v>
      </c>
      <c r="E988" s="4">
        <f t="shared" si="135"/>
        <v>2</v>
      </c>
      <c r="F988" s="4">
        <f t="shared" si="141"/>
        <v>0</v>
      </c>
      <c r="G988" s="15">
        <f t="shared" si="136"/>
        <v>0</v>
      </c>
      <c r="H988" s="8">
        <f t="shared" si="137"/>
        <v>-1.399999999999979E-2</v>
      </c>
      <c r="I988" s="8">
        <f t="shared" si="138"/>
        <v>2.6840000000000002</v>
      </c>
      <c r="J988" s="8">
        <f t="shared" si="142"/>
        <v>-3.2000000000000028E-2</v>
      </c>
      <c r="K988" s="19">
        <f t="shared" si="143"/>
        <v>3.3265000000000051</v>
      </c>
      <c r="L988" s="19">
        <f t="shared" si="139"/>
        <v>13971300.00000002</v>
      </c>
      <c r="M988" s="21">
        <f t="shared" si="140"/>
        <v>1127280.0000000002</v>
      </c>
    </row>
    <row r="989" spans="1:13" x14ac:dyDescent="0.2">
      <c r="A989" s="5">
        <v>41610</v>
      </c>
      <c r="C989" s="4">
        <v>2.6779999999999999</v>
      </c>
      <c r="D989" s="4">
        <v>2.694</v>
      </c>
      <c r="E989" s="4">
        <f t="shared" si="135"/>
        <v>0</v>
      </c>
      <c r="F989" s="4">
        <f t="shared" si="141"/>
        <v>0</v>
      </c>
      <c r="G989" s="15">
        <f t="shared" si="136"/>
        <v>0</v>
      </c>
      <c r="H989" s="8">
        <f t="shared" si="137"/>
        <v>-6.0000000000002274E-3</v>
      </c>
      <c r="I989" s="8">
        <f t="shared" si="138"/>
        <v>2.6779999999999999</v>
      </c>
      <c r="J989" s="8">
        <f t="shared" si="142"/>
        <v>1.5000000000000124E-2</v>
      </c>
      <c r="K989" s="19">
        <f t="shared" si="143"/>
        <v>3.3415000000000052</v>
      </c>
      <c r="L989" s="19">
        <f t="shared" si="139"/>
        <v>14034300.000000022</v>
      </c>
      <c r="M989" s="21">
        <f t="shared" si="140"/>
        <v>1124760</v>
      </c>
    </row>
    <row r="990" spans="1:13" x14ac:dyDescent="0.2">
      <c r="A990" s="5">
        <v>41611</v>
      </c>
      <c r="C990" s="4">
        <v>2.7240000000000002</v>
      </c>
      <c r="D990" s="4">
        <v>2.738</v>
      </c>
      <c r="E990" s="4">
        <f t="shared" si="135"/>
        <v>0</v>
      </c>
      <c r="F990" s="4">
        <f t="shared" si="141"/>
        <v>0</v>
      </c>
      <c r="G990" s="15">
        <f t="shared" si="136"/>
        <v>0</v>
      </c>
      <c r="H990" s="8">
        <f t="shared" si="137"/>
        <v>4.6000000000000263E-2</v>
      </c>
      <c r="I990" s="8">
        <f t="shared" si="138"/>
        <v>2.7240000000000002</v>
      </c>
      <c r="J990" s="8">
        <f t="shared" si="142"/>
        <v>4.6000000000000263E-2</v>
      </c>
      <c r="K990" s="19">
        <f t="shared" si="143"/>
        <v>3.3875000000000055</v>
      </c>
      <c r="L990" s="19">
        <f t="shared" si="139"/>
        <v>14227500.000000024</v>
      </c>
      <c r="M990" s="21">
        <f t="shared" si="140"/>
        <v>1144080.0000000002</v>
      </c>
    </row>
    <row r="991" spans="1:13" x14ac:dyDescent="0.2">
      <c r="A991" s="5">
        <v>41612</v>
      </c>
      <c r="C991" s="4">
        <v>2.7189999999999999</v>
      </c>
      <c r="D991" s="4">
        <v>2.734</v>
      </c>
      <c r="E991" s="4">
        <f t="shared" si="135"/>
        <v>0</v>
      </c>
      <c r="F991" s="4">
        <f t="shared" si="141"/>
        <v>0</v>
      </c>
      <c r="G991" s="15">
        <f t="shared" si="136"/>
        <v>0</v>
      </c>
      <c r="H991" s="8">
        <f t="shared" si="137"/>
        <v>-5.0000000000003375E-3</v>
      </c>
      <c r="I991" s="8">
        <f t="shared" si="138"/>
        <v>2.7189999999999999</v>
      </c>
      <c r="J991" s="8">
        <f t="shared" si="142"/>
        <v>-5.0000000000003375E-3</v>
      </c>
      <c r="K991" s="19">
        <f t="shared" si="143"/>
        <v>3.3825000000000052</v>
      </c>
      <c r="L991" s="19">
        <f t="shared" si="139"/>
        <v>14206500.000000022</v>
      </c>
      <c r="M991" s="21">
        <f t="shared" si="140"/>
        <v>1141980</v>
      </c>
    </row>
    <row r="992" spans="1:13" x14ac:dyDescent="0.2">
      <c r="A992" s="5">
        <v>41613</v>
      </c>
      <c r="C992" s="4">
        <v>2.7130000000000001</v>
      </c>
      <c r="D992" s="4">
        <v>2.7269999999999999</v>
      </c>
      <c r="E992" s="4">
        <f t="shared" si="135"/>
        <v>0</v>
      </c>
      <c r="F992" s="4">
        <f t="shared" si="141"/>
        <v>0</v>
      </c>
      <c r="G992" s="15">
        <f t="shared" si="136"/>
        <v>0</v>
      </c>
      <c r="H992" s="8">
        <f t="shared" si="137"/>
        <v>-5.9999999999997833E-3</v>
      </c>
      <c r="I992" s="8">
        <f t="shared" si="138"/>
        <v>2.7130000000000001</v>
      </c>
      <c r="J992" s="8">
        <f t="shared" si="142"/>
        <v>-5.9999999999997833E-3</v>
      </c>
      <c r="K992" s="19">
        <f t="shared" si="143"/>
        <v>3.3765000000000054</v>
      </c>
      <c r="L992" s="19">
        <f t="shared" si="139"/>
        <v>14181300.000000022</v>
      </c>
      <c r="M992" s="21">
        <f t="shared" si="140"/>
        <v>1139460</v>
      </c>
    </row>
    <row r="993" spans="1:13" x14ac:dyDescent="0.2">
      <c r="A993" s="5">
        <v>41614</v>
      </c>
      <c r="C993" s="4">
        <v>2.7269999999999999</v>
      </c>
      <c r="D993" s="4">
        <v>2.7410000000000001</v>
      </c>
      <c r="E993" s="4">
        <f t="shared" si="135"/>
        <v>0</v>
      </c>
      <c r="F993" s="4">
        <f t="shared" si="141"/>
        <v>0</v>
      </c>
      <c r="G993" s="15">
        <f t="shared" si="136"/>
        <v>0</v>
      </c>
      <c r="H993" s="8">
        <f t="shared" si="137"/>
        <v>1.399999999999979E-2</v>
      </c>
      <c r="I993" s="8">
        <f t="shared" si="138"/>
        <v>2.7269999999999999</v>
      </c>
      <c r="J993" s="8">
        <f t="shared" si="142"/>
        <v>1.399999999999979E-2</v>
      </c>
      <c r="K993" s="19">
        <f t="shared" si="143"/>
        <v>3.3905000000000052</v>
      </c>
      <c r="L993" s="19">
        <f t="shared" si="139"/>
        <v>14240100.000000022</v>
      </c>
      <c r="M993" s="21">
        <f t="shared" si="140"/>
        <v>1145340</v>
      </c>
    </row>
    <row r="994" spans="1:13" x14ac:dyDescent="0.2">
      <c r="A994" s="5">
        <v>41617</v>
      </c>
      <c r="C994" s="4">
        <v>2.6749999999999998</v>
      </c>
      <c r="D994" s="4">
        <v>2.69</v>
      </c>
      <c r="E994" s="4">
        <f t="shared" si="135"/>
        <v>0</v>
      </c>
      <c r="F994" s="4">
        <f t="shared" si="141"/>
        <v>0</v>
      </c>
      <c r="G994" s="15">
        <f t="shared" si="136"/>
        <v>0</v>
      </c>
      <c r="H994" s="8">
        <f t="shared" si="137"/>
        <v>-5.2000000000000046E-2</v>
      </c>
      <c r="I994" s="8">
        <f t="shared" si="138"/>
        <v>2.6749999999999998</v>
      </c>
      <c r="J994" s="8">
        <f t="shared" si="142"/>
        <v>-5.2000000000000046E-2</v>
      </c>
      <c r="K994" s="19">
        <f t="shared" si="143"/>
        <v>3.3385000000000051</v>
      </c>
      <c r="L994" s="19">
        <f t="shared" si="139"/>
        <v>14021700.000000022</v>
      </c>
      <c r="M994" s="21">
        <f t="shared" si="140"/>
        <v>1123500</v>
      </c>
    </row>
    <row r="995" spans="1:13" x14ac:dyDescent="0.2">
      <c r="A995" s="5">
        <v>41618</v>
      </c>
      <c r="C995" s="4">
        <v>2.6829999999999998</v>
      </c>
      <c r="D995" s="4">
        <v>2.6960000000000002</v>
      </c>
      <c r="E995" s="4">
        <f t="shared" si="135"/>
        <v>0</v>
      </c>
      <c r="F995" s="4">
        <f t="shared" si="141"/>
        <v>0</v>
      </c>
      <c r="G995" s="15">
        <f t="shared" si="136"/>
        <v>0</v>
      </c>
      <c r="H995" s="8">
        <f t="shared" si="137"/>
        <v>8.0000000000000071E-3</v>
      </c>
      <c r="I995" s="8">
        <f t="shared" si="138"/>
        <v>2.6829999999999998</v>
      </c>
      <c r="J995" s="8">
        <f t="shared" si="142"/>
        <v>8.0000000000000071E-3</v>
      </c>
      <c r="K995" s="19">
        <f t="shared" si="143"/>
        <v>3.3465000000000051</v>
      </c>
      <c r="L995" s="19">
        <f t="shared" si="139"/>
        <v>14055300.00000002</v>
      </c>
      <c r="M995" s="21">
        <f t="shared" si="140"/>
        <v>1126859.9999999998</v>
      </c>
    </row>
    <row r="996" spans="1:13" x14ac:dyDescent="0.2">
      <c r="A996" s="5">
        <v>41619</v>
      </c>
      <c r="C996" s="4">
        <v>2.661</v>
      </c>
      <c r="D996" s="4">
        <v>2.677</v>
      </c>
      <c r="E996" s="4">
        <f t="shared" si="135"/>
        <v>0</v>
      </c>
      <c r="F996" s="4">
        <f t="shared" si="141"/>
        <v>0</v>
      </c>
      <c r="G996" s="15">
        <f t="shared" si="136"/>
        <v>0</v>
      </c>
      <c r="H996" s="8">
        <f t="shared" si="137"/>
        <v>-2.1999999999999797E-2</v>
      </c>
      <c r="I996" s="8">
        <f t="shared" si="138"/>
        <v>2.661</v>
      </c>
      <c r="J996" s="8">
        <f t="shared" si="142"/>
        <v>-2.1999999999999797E-2</v>
      </c>
      <c r="K996" s="19">
        <f t="shared" si="143"/>
        <v>3.3245000000000053</v>
      </c>
      <c r="L996" s="19">
        <f t="shared" si="139"/>
        <v>13962900.000000024</v>
      </c>
      <c r="M996" s="21">
        <f t="shared" si="140"/>
        <v>1117620</v>
      </c>
    </row>
    <row r="997" spans="1:13" x14ac:dyDescent="0.2">
      <c r="A997" s="5">
        <v>41620</v>
      </c>
      <c r="C997" s="4">
        <v>2.6349999999999998</v>
      </c>
      <c r="D997" s="4">
        <v>2.649</v>
      </c>
      <c r="E997" s="4">
        <f t="shared" si="135"/>
        <v>0</v>
      </c>
      <c r="F997" s="4">
        <f t="shared" si="141"/>
        <v>0</v>
      </c>
      <c r="G997" s="15">
        <f t="shared" si="136"/>
        <v>0</v>
      </c>
      <c r="H997" s="8">
        <f t="shared" si="137"/>
        <v>-2.6000000000000245E-2</v>
      </c>
      <c r="I997" s="8">
        <f t="shared" si="138"/>
        <v>2.6349999999999998</v>
      </c>
      <c r="J997" s="8">
        <f t="shared" si="142"/>
        <v>-2.6000000000000245E-2</v>
      </c>
      <c r="K997" s="19">
        <f t="shared" si="143"/>
        <v>3.2985000000000051</v>
      </c>
      <c r="L997" s="19">
        <f t="shared" si="139"/>
        <v>13853700.000000022</v>
      </c>
      <c r="M997" s="21">
        <f t="shared" si="140"/>
        <v>1106700</v>
      </c>
    </row>
    <row r="998" spans="1:13" x14ac:dyDescent="0.2">
      <c r="A998" s="5">
        <v>41621</v>
      </c>
      <c r="C998" s="4">
        <v>2.629</v>
      </c>
      <c r="D998" s="4">
        <v>2.6440000000000001</v>
      </c>
      <c r="E998" s="4">
        <f t="shared" si="135"/>
        <v>0</v>
      </c>
      <c r="F998" s="4">
        <f t="shared" si="141"/>
        <v>0</v>
      </c>
      <c r="G998" s="15">
        <f t="shared" si="136"/>
        <v>0</v>
      </c>
      <c r="H998" s="8">
        <f t="shared" si="137"/>
        <v>-5.9999999999997833E-3</v>
      </c>
      <c r="I998" s="8">
        <f t="shared" si="138"/>
        <v>2.629</v>
      </c>
      <c r="J998" s="8">
        <f t="shared" si="142"/>
        <v>-5.9999999999997833E-3</v>
      </c>
      <c r="K998" s="19">
        <f t="shared" si="143"/>
        <v>3.2925000000000053</v>
      </c>
      <c r="L998" s="19">
        <f t="shared" si="139"/>
        <v>13828500.000000022</v>
      </c>
      <c r="M998" s="21">
        <f t="shared" si="140"/>
        <v>1104180</v>
      </c>
    </row>
    <row r="999" spans="1:13" x14ac:dyDescent="0.2">
      <c r="A999" s="5">
        <v>41624</v>
      </c>
      <c r="C999" s="4">
        <v>2.6440000000000001</v>
      </c>
      <c r="D999" s="4">
        <v>2.6589999999999998</v>
      </c>
      <c r="E999" s="4">
        <f t="shared" si="135"/>
        <v>0</v>
      </c>
      <c r="F999" s="4">
        <f t="shared" si="141"/>
        <v>0</v>
      </c>
      <c r="G999" s="15">
        <f t="shared" si="136"/>
        <v>0</v>
      </c>
      <c r="H999" s="8">
        <f t="shared" si="137"/>
        <v>1.5000000000000124E-2</v>
      </c>
      <c r="I999" s="8">
        <f t="shared" si="138"/>
        <v>2.6440000000000001</v>
      </c>
      <c r="J999" s="8">
        <f t="shared" si="142"/>
        <v>1.5000000000000124E-2</v>
      </c>
      <c r="K999" s="19">
        <f t="shared" si="143"/>
        <v>3.3075000000000054</v>
      </c>
      <c r="L999" s="19">
        <f t="shared" si="139"/>
        <v>13891500.000000024</v>
      </c>
      <c r="M999" s="21">
        <f t="shared" si="140"/>
        <v>1110480.0000000002</v>
      </c>
    </row>
    <row r="1000" spans="1:13" x14ac:dyDescent="0.2">
      <c r="A1000" s="5">
        <v>41625</v>
      </c>
      <c r="C1000" s="4">
        <v>2.6469999999999998</v>
      </c>
      <c r="D1000" s="4">
        <v>2.6589999999999998</v>
      </c>
      <c r="E1000" s="4">
        <f t="shared" si="135"/>
        <v>0</v>
      </c>
      <c r="F1000" s="4">
        <f t="shared" si="141"/>
        <v>0</v>
      </c>
      <c r="G1000" s="15">
        <f t="shared" si="136"/>
        <v>0</v>
      </c>
      <c r="H1000" s="8">
        <f t="shared" si="137"/>
        <v>2.9999999999996696E-3</v>
      </c>
      <c r="I1000" s="8">
        <f t="shared" si="138"/>
        <v>2.6469999999999998</v>
      </c>
      <c r="J1000" s="8">
        <f t="shared" si="142"/>
        <v>2.9999999999996696E-3</v>
      </c>
      <c r="K1000" s="19">
        <f t="shared" si="143"/>
        <v>3.3105000000000051</v>
      </c>
      <c r="L1000" s="19">
        <f t="shared" si="139"/>
        <v>13904100.000000022</v>
      </c>
      <c r="M1000" s="21">
        <f t="shared" si="140"/>
        <v>1111740</v>
      </c>
    </row>
    <row r="1001" spans="1:13" x14ac:dyDescent="0.2">
      <c r="A1001" s="5">
        <v>41626</v>
      </c>
      <c r="C1001" s="4">
        <v>2.6970000000000001</v>
      </c>
      <c r="D1001" s="4">
        <v>2.7080000000000002</v>
      </c>
      <c r="E1001" s="4">
        <f t="shared" si="135"/>
        <v>0</v>
      </c>
      <c r="F1001" s="4">
        <f t="shared" si="141"/>
        <v>0</v>
      </c>
      <c r="G1001" s="15">
        <f t="shared" si="136"/>
        <v>0</v>
      </c>
      <c r="H1001" s="8">
        <f t="shared" si="137"/>
        <v>5.0000000000000266E-2</v>
      </c>
      <c r="I1001" s="8">
        <f t="shared" si="138"/>
        <v>2.6970000000000001</v>
      </c>
      <c r="J1001" s="8">
        <f t="shared" si="142"/>
        <v>5.0000000000000266E-2</v>
      </c>
      <c r="K1001" s="19">
        <f t="shared" si="143"/>
        <v>3.3605000000000054</v>
      </c>
      <c r="L1001" s="19">
        <f t="shared" si="139"/>
        <v>14114100.000000022</v>
      </c>
      <c r="M1001" s="21">
        <f t="shared" si="140"/>
        <v>1132740</v>
      </c>
    </row>
    <row r="1002" spans="1:13" x14ac:dyDescent="0.2">
      <c r="A1002" s="5">
        <v>41627</v>
      </c>
      <c r="C1002" s="4">
        <v>2.74</v>
      </c>
      <c r="D1002" s="4">
        <v>2.7469999999999999</v>
      </c>
      <c r="E1002" s="4">
        <f t="shared" si="135"/>
        <v>0</v>
      </c>
      <c r="F1002" s="4">
        <f t="shared" si="141"/>
        <v>0</v>
      </c>
      <c r="G1002" s="15">
        <f t="shared" si="136"/>
        <v>0</v>
      </c>
      <c r="H1002" s="8">
        <f t="shared" si="137"/>
        <v>4.3000000000000149E-2</v>
      </c>
      <c r="I1002" s="8">
        <f t="shared" si="138"/>
        <v>2.74</v>
      </c>
      <c r="J1002" s="8">
        <f t="shared" si="142"/>
        <v>4.3000000000000149E-2</v>
      </c>
      <c r="K1002" s="19">
        <f t="shared" si="143"/>
        <v>3.4035000000000055</v>
      </c>
      <c r="L1002" s="19">
        <f t="shared" si="139"/>
        <v>14294700.000000022</v>
      </c>
      <c r="M1002" s="21">
        <f t="shared" si="140"/>
        <v>1150800</v>
      </c>
    </row>
    <row r="1003" spans="1:13" x14ac:dyDescent="0.2">
      <c r="A1003" s="5">
        <v>41628</v>
      </c>
      <c r="C1003" s="4">
        <v>2.7829999999999999</v>
      </c>
      <c r="D1003" s="4">
        <v>2.7850000000000001</v>
      </c>
      <c r="E1003" s="4">
        <f t="shared" si="135"/>
        <v>0</v>
      </c>
      <c r="F1003" s="4">
        <f t="shared" si="141"/>
        <v>0</v>
      </c>
      <c r="G1003" s="15">
        <f t="shared" si="136"/>
        <v>0</v>
      </c>
      <c r="H1003" s="8">
        <f t="shared" si="137"/>
        <v>4.2999999999999705E-2</v>
      </c>
      <c r="I1003" s="8">
        <f t="shared" si="138"/>
        <v>2.7829999999999999</v>
      </c>
      <c r="J1003" s="8">
        <f t="shared" si="142"/>
        <v>4.2999999999999705E-2</v>
      </c>
      <c r="K1003" s="19">
        <f t="shared" si="143"/>
        <v>3.4465000000000052</v>
      </c>
      <c r="L1003" s="19">
        <f t="shared" si="139"/>
        <v>14475300.000000022</v>
      </c>
      <c r="M1003" s="21">
        <f t="shared" si="140"/>
        <v>1168860</v>
      </c>
    </row>
    <row r="1004" spans="1:13" x14ac:dyDescent="0.2">
      <c r="A1004" s="5">
        <v>41631</v>
      </c>
      <c r="C1004" s="4">
        <v>2.78</v>
      </c>
      <c r="D1004" s="4">
        <v>2.7810000000000001</v>
      </c>
      <c r="E1004" s="4">
        <f t="shared" si="135"/>
        <v>1</v>
      </c>
      <c r="F1004" s="4">
        <f t="shared" si="141"/>
        <v>1</v>
      </c>
      <c r="G1004" s="15">
        <f t="shared" si="136"/>
        <v>1E-3</v>
      </c>
      <c r="H1004" s="8">
        <f t="shared" si="137"/>
        <v>-3.0000000000001137E-3</v>
      </c>
      <c r="I1004" s="8">
        <f t="shared" si="138"/>
        <v>2.7789999999999999</v>
      </c>
      <c r="J1004" s="8">
        <f t="shared" si="142"/>
        <v>-3.0000000000001137E-3</v>
      </c>
      <c r="K1004" s="19">
        <f t="shared" si="143"/>
        <v>3.4425000000000052</v>
      </c>
      <c r="L1004" s="19">
        <f t="shared" si="139"/>
        <v>14458500.000000022</v>
      </c>
      <c r="M1004" s="21">
        <f t="shared" si="140"/>
        <v>1167180</v>
      </c>
    </row>
    <row r="1005" spans="1:13" x14ac:dyDescent="0.2">
      <c r="A1005" s="5">
        <v>41632</v>
      </c>
      <c r="C1005" s="4">
        <v>2.8140000000000001</v>
      </c>
      <c r="D1005" s="4">
        <v>2.8130000000000002</v>
      </c>
      <c r="E1005" s="4">
        <f t="shared" si="135"/>
        <v>0</v>
      </c>
      <c r="F1005" s="4">
        <f t="shared" si="141"/>
        <v>2</v>
      </c>
      <c r="G1005" s="15">
        <f t="shared" si="136"/>
        <v>0</v>
      </c>
      <c r="H1005" s="8">
        <f t="shared" si="137"/>
        <v>3.4000000000000252E-2</v>
      </c>
      <c r="I1005" s="8">
        <f t="shared" si="138"/>
        <v>2.8140000000000001</v>
      </c>
      <c r="J1005" s="8">
        <f t="shared" si="142"/>
        <v>3.2000000000000028E-2</v>
      </c>
      <c r="K1005" s="19">
        <f t="shared" si="143"/>
        <v>3.4745000000000053</v>
      </c>
      <c r="L1005" s="19">
        <f t="shared" si="139"/>
        <v>14592900.00000002</v>
      </c>
      <c r="M1005" s="21">
        <f t="shared" si="140"/>
        <v>1181880</v>
      </c>
    </row>
    <row r="1006" spans="1:13" x14ac:dyDescent="0.2">
      <c r="A1006" s="5">
        <v>41634</v>
      </c>
      <c r="C1006" s="4">
        <v>2.82</v>
      </c>
      <c r="D1006" s="4">
        <v>2.8149999999999999</v>
      </c>
      <c r="E1006" s="4">
        <f t="shared" si="135"/>
        <v>0</v>
      </c>
      <c r="F1006" s="4">
        <f t="shared" si="141"/>
        <v>3</v>
      </c>
      <c r="G1006" s="15">
        <f t="shared" si="136"/>
        <v>0</v>
      </c>
      <c r="H1006" s="8">
        <f t="shared" si="137"/>
        <v>5.9999999999997833E-3</v>
      </c>
      <c r="I1006" s="8">
        <f t="shared" si="138"/>
        <v>2.82</v>
      </c>
      <c r="J1006" s="8">
        <f t="shared" si="142"/>
        <v>1.9999999999997797E-3</v>
      </c>
      <c r="K1006" s="19">
        <f t="shared" si="143"/>
        <v>3.476500000000005</v>
      </c>
      <c r="L1006" s="19">
        <f t="shared" si="139"/>
        <v>14601300.00000002</v>
      </c>
      <c r="M1006" s="21">
        <f t="shared" si="140"/>
        <v>1184400</v>
      </c>
    </row>
    <row r="1007" spans="1:13" x14ac:dyDescent="0.2">
      <c r="A1007" s="5">
        <v>41635</v>
      </c>
      <c r="C1007" s="4">
        <v>2.8159999999999998</v>
      </c>
      <c r="D1007" s="4">
        <v>2.81</v>
      </c>
      <c r="E1007" s="4">
        <f t="shared" si="135"/>
        <v>0</v>
      </c>
      <c r="F1007" s="4">
        <f t="shared" si="141"/>
        <v>4</v>
      </c>
      <c r="G1007" s="15">
        <f t="shared" si="136"/>
        <v>0</v>
      </c>
      <c r="H1007" s="8">
        <f t="shared" si="137"/>
        <v>-4.0000000000000036E-3</v>
      </c>
      <c r="I1007" s="8">
        <f t="shared" si="138"/>
        <v>2.8159999999999998</v>
      </c>
      <c r="J1007" s="8">
        <f t="shared" si="142"/>
        <v>-4.9999999999998934E-3</v>
      </c>
      <c r="K1007" s="19">
        <f t="shared" si="143"/>
        <v>3.4715000000000051</v>
      </c>
      <c r="L1007" s="19">
        <f t="shared" si="139"/>
        <v>14580300.00000002</v>
      </c>
      <c r="M1007" s="21">
        <f t="shared" si="140"/>
        <v>1182719.9999999998</v>
      </c>
    </row>
    <row r="1008" spans="1:13" x14ac:dyDescent="0.2">
      <c r="A1008" s="5">
        <v>41638</v>
      </c>
      <c r="C1008" s="4">
        <v>2.7879999999999998</v>
      </c>
      <c r="D1008" s="4">
        <v>2.7869999999999999</v>
      </c>
      <c r="E1008" s="4">
        <f t="shared" si="135"/>
        <v>0</v>
      </c>
      <c r="F1008" s="4">
        <f t="shared" si="141"/>
        <v>5</v>
      </c>
      <c r="G1008" s="15">
        <f t="shared" si="136"/>
        <v>0</v>
      </c>
      <c r="H1008" s="8">
        <f t="shared" si="137"/>
        <v>-2.8000000000000025E-2</v>
      </c>
      <c r="I1008" s="8">
        <f t="shared" si="138"/>
        <v>2.7879999999999998</v>
      </c>
      <c r="J1008" s="8">
        <f t="shared" si="142"/>
        <v>-2.3000000000000131E-2</v>
      </c>
      <c r="K1008" s="19">
        <f t="shared" si="143"/>
        <v>3.448500000000005</v>
      </c>
      <c r="L1008" s="19">
        <f t="shared" si="139"/>
        <v>14483700.00000002</v>
      </c>
      <c r="M1008" s="21">
        <f t="shared" si="140"/>
        <v>1170959.9999999998</v>
      </c>
    </row>
    <row r="1009" spans="1:13" x14ac:dyDescent="0.2">
      <c r="A1009" s="5">
        <v>41639</v>
      </c>
      <c r="C1009" s="4">
        <v>2.786</v>
      </c>
      <c r="D1009" s="4">
        <v>2.786</v>
      </c>
      <c r="E1009" s="4">
        <f t="shared" si="135"/>
        <v>2</v>
      </c>
      <c r="F1009" s="4">
        <f t="shared" si="141"/>
        <v>0</v>
      </c>
      <c r="G1009" s="15">
        <f t="shared" si="136"/>
        <v>0</v>
      </c>
      <c r="H1009" s="8">
        <f t="shared" si="137"/>
        <v>-1.9999999999997797E-3</v>
      </c>
      <c r="I1009" s="8">
        <f t="shared" si="138"/>
        <v>2.786</v>
      </c>
      <c r="J1009" s="8">
        <f t="shared" si="142"/>
        <v>-9.9999999999988987E-4</v>
      </c>
      <c r="K1009" s="19">
        <f t="shared" si="143"/>
        <v>3.4475000000000051</v>
      </c>
      <c r="L1009" s="19">
        <f t="shared" si="139"/>
        <v>14479500.000000022</v>
      </c>
      <c r="M1009" s="21">
        <f t="shared" si="140"/>
        <v>1170120</v>
      </c>
    </row>
    <row r="1010" spans="1:13" x14ac:dyDescent="0.2">
      <c r="A1010" s="5">
        <v>41641</v>
      </c>
      <c r="C1010" s="4">
        <v>2.6949999999999998</v>
      </c>
      <c r="D1010" s="4">
        <v>2.7090000000000001</v>
      </c>
      <c r="E1010" s="4">
        <f t="shared" si="135"/>
        <v>0</v>
      </c>
      <c r="F1010" s="4">
        <f t="shared" si="141"/>
        <v>0</v>
      </c>
      <c r="G1010" s="15">
        <f t="shared" si="136"/>
        <v>0</v>
      </c>
      <c r="H1010" s="8">
        <f t="shared" si="137"/>
        <v>-9.1000000000000192E-2</v>
      </c>
      <c r="I1010" s="8">
        <f t="shared" si="138"/>
        <v>2.6949999999999998</v>
      </c>
      <c r="J1010" s="8">
        <f t="shared" si="142"/>
        <v>-9.1000000000000192E-2</v>
      </c>
      <c r="K1010" s="19">
        <f t="shared" si="143"/>
        <v>3.3565000000000049</v>
      </c>
      <c r="L1010" s="19">
        <f t="shared" si="139"/>
        <v>14097300.00000002</v>
      </c>
      <c r="M1010" s="21">
        <f t="shared" si="140"/>
        <v>1131900</v>
      </c>
    </row>
    <row r="1011" spans="1:13" x14ac:dyDescent="0.2">
      <c r="A1011" s="5">
        <v>41642</v>
      </c>
      <c r="C1011" s="4">
        <v>2.649</v>
      </c>
      <c r="D1011" s="4">
        <v>2.6629999999999998</v>
      </c>
      <c r="E1011" s="4">
        <f t="shared" si="135"/>
        <v>0</v>
      </c>
      <c r="F1011" s="4">
        <f t="shared" si="141"/>
        <v>0</v>
      </c>
      <c r="G1011" s="15">
        <f t="shared" si="136"/>
        <v>0</v>
      </c>
      <c r="H1011" s="8">
        <f t="shared" si="137"/>
        <v>-4.5999999999999819E-2</v>
      </c>
      <c r="I1011" s="8">
        <f t="shared" si="138"/>
        <v>2.649</v>
      </c>
      <c r="J1011" s="8">
        <f t="shared" si="142"/>
        <v>-4.5999999999999819E-2</v>
      </c>
      <c r="K1011" s="19">
        <f t="shared" si="143"/>
        <v>3.3105000000000051</v>
      </c>
      <c r="L1011" s="19">
        <f t="shared" si="139"/>
        <v>13904100.000000022</v>
      </c>
      <c r="M1011" s="21">
        <f t="shared" si="140"/>
        <v>1112580</v>
      </c>
    </row>
    <row r="1012" spans="1:13" x14ac:dyDescent="0.2">
      <c r="A1012" s="5">
        <v>41645</v>
      </c>
      <c r="C1012" s="4">
        <v>2.6459999999999999</v>
      </c>
      <c r="D1012" s="4">
        <v>2.66</v>
      </c>
      <c r="E1012" s="4">
        <f t="shared" si="135"/>
        <v>0</v>
      </c>
      <c r="F1012" s="4">
        <f t="shared" si="141"/>
        <v>0</v>
      </c>
      <c r="G1012" s="15">
        <f t="shared" si="136"/>
        <v>0</v>
      </c>
      <c r="H1012" s="8">
        <f t="shared" si="137"/>
        <v>-3.0000000000001137E-3</v>
      </c>
      <c r="I1012" s="8">
        <f t="shared" si="138"/>
        <v>2.6459999999999999</v>
      </c>
      <c r="J1012" s="8">
        <f t="shared" si="142"/>
        <v>-3.0000000000001137E-3</v>
      </c>
      <c r="K1012" s="19">
        <f t="shared" si="143"/>
        <v>3.307500000000005</v>
      </c>
      <c r="L1012" s="19">
        <f t="shared" si="139"/>
        <v>13891500.000000022</v>
      </c>
      <c r="M1012" s="21">
        <f t="shared" si="140"/>
        <v>1111319.9999999998</v>
      </c>
    </row>
    <row r="1013" spans="1:13" x14ac:dyDescent="0.2">
      <c r="A1013" s="5">
        <v>41646</v>
      </c>
      <c r="C1013" s="4">
        <v>2.6789999999999998</v>
      </c>
      <c r="D1013" s="4">
        <v>2.6880000000000002</v>
      </c>
      <c r="E1013" s="4">
        <f t="shared" si="135"/>
        <v>0</v>
      </c>
      <c r="F1013" s="4">
        <f t="shared" si="141"/>
        <v>0</v>
      </c>
      <c r="G1013" s="15">
        <f t="shared" si="136"/>
        <v>0</v>
      </c>
      <c r="H1013" s="8">
        <f t="shared" si="137"/>
        <v>3.2999999999999918E-2</v>
      </c>
      <c r="I1013" s="8">
        <f t="shared" si="138"/>
        <v>2.6789999999999998</v>
      </c>
      <c r="J1013" s="8">
        <f t="shared" si="142"/>
        <v>3.2999999999999918E-2</v>
      </c>
      <c r="K1013" s="19">
        <f t="shared" si="143"/>
        <v>3.3405000000000049</v>
      </c>
      <c r="L1013" s="19">
        <f t="shared" si="139"/>
        <v>14030100.00000002</v>
      </c>
      <c r="M1013" s="21">
        <f t="shared" si="140"/>
        <v>1125180</v>
      </c>
    </row>
    <row r="1014" spans="1:13" x14ac:dyDescent="0.2">
      <c r="A1014" s="5">
        <v>41647</v>
      </c>
      <c r="C1014" s="4">
        <v>2.6560000000000001</v>
      </c>
      <c r="D1014" s="4">
        <v>2.6680000000000001</v>
      </c>
      <c r="E1014" s="4">
        <f t="shared" si="135"/>
        <v>0</v>
      </c>
      <c r="F1014" s="4">
        <f t="shared" si="141"/>
        <v>0</v>
      </c>
      <c r="G1014" s="15">
        <f t="shared" si="136"/>
        <v>0</v>
      </c>
      <c r="H1014" s="8">
        <f t="shared" si="137"/>
        <v>-2.2999999999999687E-2</v>
      </c>
      <c r="I1014" s="8">
        <f t="shared" si="138"/>
        <v>2.6560000000000001</v>
      </c>
      <c r="J1014" s="8">
        <f t="shared" si="142"/>
        <v>-2.2999999999999687E-2</v>
      </c>
      <c r="K1014" s="19">
        <f t="shared" si="143"/>
        <v>3.3175000000000052</v>
      </c>
      <c r="L1014" s="19">
        <f t="shared" si="139"/>
        <v>13933500.000000022</v>
      </c>
      <c r="M1014" s="21">
        <f t="shared" si="140"/>
        <v>1115520</v>
      </c>
    </row>
    <row r="1015" spans="1:13" x14ac:dyDescent="0.2">
      <c r="A1015" s="5">
        <v>41648</v>
      </c>
      <c r="C1015" s="4">
        <v>2.6429999999999998</v>
      </c>
      <c r="D1015" s="4">
        <v>2.6549999999999998</v>
      </c>
      <c r="E1015" s="4">
        <f t="shared" si="135"/>
        <v>0</v>
      </c>
      <c r="F1015" s="4">
        <f t="shared" si="141"/>
        <v>0</v>
      </c>
      <c r="G1015" s="15">
        <f t="shared" si="136"/>
        <v>0</v>
      </c>
      <c r="H1015" s="8">
        <f t="shared" si="137"/>
        <v>-1.3000000000000345E-2</v>
      </c>
      <c r="I1015" s="8">
        <f t="shared" si="138"/>
        <v>2.6429999999999998</v>
      </c>
      <c r="J1015" s="8">
        <f t="shared" si="142"/>
        <v>-1.3000000000000345E-2</v>
      </c>
      <c r="K1015" s="19">
        <f t="shared" si="143"/>
        <v>3.3045000000000049</v>
      </c>
      <c r="L1015" s="19">
        <f t="shared" si="139"/>
        <v>13878900.00000002</v>
      </c>
      <c r="M1015" s="21">
        <f t="shared" si="140"/>
        <v>1110059.9999999998</v>
      </c>
    </row>
    <row r="1016" spans="1:13" x14ac:dyDescent="0.2">
      <c r="A1016" s="5">
        <v>41649</v>
      </c>
      <c r="C1016" s="4">
        <v>2.669</v>
      </c>
      <c r="D1016" s="4">
        <v>2.68</v>
      </c>
      <c r="E1016" s="4">
        <f t="shared" si="135"/>
        <v>0</v>
      </c>
      <c r="F1016" s="4">
        <f t="shared" si="141"/>
        <v>0</v>
      </c>
      <c r="G1016" s="15">
        <f t="shared" si="136"/>
        <v>0</v>
      </c>
      <c r="H1016" s="8">
        <f t="shared" si="137"/>
        <v>2.6000000000000245E-2</v>
      </c>
      <c r="I1016" s="8">
        <f t="shared" si="138"/>
        <v>2.669</v>
      </c>
      <c r="J1016" s="8">
        <f t="shared" si="142"/>
        <v>2.6000000000000245E-2</v>
      </c>
      <c r="K1016" s="19">
        <f t="shared" si="143"/>
        <v>3.3305000000000051</v>
      </c>
      <c r="L1016" s="19">
        <f t="shared" si="139"/>
        <v>13988100.000000022</v>
      </c>
      <c r="M1016" s="21">
        <f t="shared" si="140"/>
        <v>1120980</v>
      </c>
    </row>
    <row r="1017" spans="1:13" x14ac:dyDescent="0.2">
      <c r="A1017" s="5">
        <v>41652</v>
      </c>
      <c r="C1017" s="4">
        <v>2.6339999999999999</v>
      </c>
      <c r="D1017" s="4">
        <v>2.6469999999999998</v>
      </c>
      <c r="E1017" s="4">
        <f t="shared" si="135"/>
        <v>0</v>
      </c>
      <c r="F1017" s="4">
        <f t="shared" si="141"/>
        <v>0</v>
      </c>
      <c r="G1017" s="15">
        <f t="shared" si="136"/>
        <v>0</v>
      </c>
      <c r="H1017" s="8">
        <f t="shared" si="137"/>
        <v>-3.5000000000000142E-2</v>
      </c>
      <c r="I1017" s="8">
        <f t="shared" si="138"/>
        <v>2.6339999999999999</v>
      </c>
      <c r="J1017" s="8">
        <f t="shared" si="142"/>
        <v>-3.5000000000000142E-2</v>
      </c>
      <c r="K1017" s="19">
        <f t="shared" si="143"/>
        <v>3.295500000000005</v>
      </c>
      <c r="L1017" s="19">
        <f t="shared" si="139"/>
        <v>13841100.000000022</v>
      </c>
      <c r="M1017" s="21">
        <f t="shared" si="140"/>
        <v>1106280</v>
      </c>
    </row>
    <row r="1018" spans="1:13" x14ac:dyDescent="0.2">
      <c r="A1018" s="5">
        <v>41653</v>
      </c>
      <c r="C1018" s="4">
        <v>2.6219999999999999</v>
      </c>
      <c r="D1018" s="4">
        <v>2.6349999999999998</v>
      </c>
      <c r="E1018" s="4">
        <f t="shared" si="135"/>
        <v>0</v>
      </c>
      <c r="F1018" s="4">
        <f t="shared" si="141"/>
        <v>0</v>
      </c>
      <c r="G1018" s="15">
        <f t="shared" si="136"/>
        <v>0</v>
      </c>
      <c r="H1018" s="8">
        <f t="shared" si="137"/>
        <v>-1.2000000000000011E-2</v>
      </c>
      <c r="I1018" s="8">
        <f t="shared" si="138"/>
        <v>2.6219999999999999</v>
      </c>
      <c r="J1018" s="8">
        <f t="shared" si="142"/>
        <v>-1.2000000000000011E-2</v>
      </c>
      <c r="K1018" s="19">
        <f t="shared" si="143"/>
        <v>3.283500000000005</v>
      </c>
      <c r="L1018" s="19">
        <f t="shared" si="139"/>
        <v>13790700.00000002</v>
      </c>
      <c r="M1018" s="21">
        <f t="shared" si="140"/>
        <v>1101240</v>
      </c>
    </row>
    <row r="1019" spans="1:13" x14ac:dyDescent="0.2">
      <c r="A1019" s="5">
        <v>41654</v>
      </c>
      <c r="C1019" s="4">
        <v>2.6259999999999999</v>
      </c>
      <c r="D1019" s="4">
        <v>2.6419999999999999</v>
      </c>
      <c r="E1019" s="4">
        <f t="shared" si="135"/>
        <v>0</v>
      </c>
      <c r="F1019" s="4">
        <f t="shared" si="141"/>
        <v>0</v>
      </c>
      <c r="G1019" s="15">
        <f t="shared" si="136"/>
        <v>0</v>
      </c>
      <c r="H1019" s="8">
        <f t="shared" si="137"/>
        <v>4.0000000000000036E-3</v>
      </c>
      <c r="I1019" s="8">
        <f t="shared" si="138"/>
        <v>2.6259999999999999</v>
      </c>
      <c r="J1019" s="8">
        <f t="shared" si="142"/>
        <v>4.0000000000000036E-3</v>
      </c>
      <c r="K1019" s="19">
        <f t="shared" si="143"/>
        <v>3.287500000000005</v>
      </c>
      <c r="L1019" s="19">
        <f t="shared" si="139"/>
        <v>13807500.000000022</v>
      </c>
      <c r="M1019" s="21">
        <f t="shared" si="140"/>
        <v>1102919.9999999998</v>
      </c>
    </row>
    <row r="1020" spans="1:13" x14ac:dyDescent="0.2">
      <c r="A1020" s="5">
        <v>41655</v>
      </c>
      <c r="C1020" s="4">
        <v>2.5950000000000002</v>
      </c>
      <c r="D1020" s="4">
        <v>2.6110000000000002</v>
      </c>
      <c r="E1020" s="4">
        <f t="shared" si="135"/>
        <v>0</v>
      </c>
      <c r="F1020" s="4">
        <f t="shared" si="141"/>
        <v>0</v>
      </c>
      <c r="G1020" s="15">
        <f t="shared" si="136"/>
        <v>0</v>
      </c>
      <c r="H1020" s="8">
        <f t="shared" si="137"/>
        <v>-3.0999999999999694E-2</v>
      </c>
      <c r="I1020" s="8">
        <f t="shared" si="138"/>
        <v>2.5950000000000002</v>
      </c>
      <c r="J1020" s="8">
        <f t="shared" si="142"/>
        <v>-3.0999999999999694E-2</v>
      </c>
      <c r="K1020" s="19">
        <f t="shared" si="143"/>
        <v>3.2565000000000053</v>
      </c>
      <c r="L1020" s="19">
        <f t="shared" si="139"/>
        <v>13677300.000000022</v>
      </c>
      <c r="M1020" s="21">
        <f t="shared" si="140"/>
        <v>1089900</v>
      </c>
    </row>
    <row r="1021" spans="1:13" x14ac:dyDescent="0.2">
      <c r="A1021" s="5">
        <v>41656</v>
      </c>
      <c r="C1021" s="4">
        <v>2.62</v>
      </c>
      <c r="D1021" s="4">
        <v>2.6309999999999998</v>
      </c>
      <c r="E1021" s="4">
        <f t="shared" si="135"/>
        <v>0</v>
      </c>
      <c r="F1021" s="4">
        <f t="shared" si="141"/>
        <v>0</v>
      </c>
      <c r="G1021" s="15">
        <f t="shared" si="136"/>
        <v>0</v>
      </c>
      <c r="H1021" s="8">
        <f t="shared" si="137"/>
        <v>2.4999999999999911E-2</v>
      </c>
      <c r="I1021" s="8">
        <f t="shared" si="138"/>
        <v>2.62</v>
      </c>
      <c r="J1021" s="8">
        <f t="shared" si="142"/>
        <v>2.4999999999999911E-2</v>
      </c>
      <c r="K1021" s="19">
        <f t="shared" si="143"/>
        <v>3.2815000000000052</v>
      </c>
      <c r="L1021" s="19">
        <f t="shared" si="139"/>
        <v>13782300.000000022</v>
      </c>
      <c r="M1021" s="21">
        <f t="shared" si="140"/>
        <v>1100400</v>
      </c>
    </row>
    <row r="1022" spans="1:13" x14ac:dyDescent="0.2">
      <c r="A1022" s="5">
        <v>41660</v>
      </c>
      <c r="C1022" s="4">
        <v>2.621</v>
      </c>
      <c r="D1022" s="4">
        <v>2.633</v>
      </c>
      <c r="E1022" s="4">
        <f t="shared" si="135"/>
        <v>0</v>
      </c>
      <c r="F1022" s="4">
        <f t="shared" si="141"/>
        <v>0</v>
      </c>
      <c r="G1022" s="15">
        <f t="shared" si="136"/>
        <v>0</v>
      </c>
      <c r="H1022" s="8">
        <f t="shared" si="137"/>
        <v>9.9999999999988987E-4</v>
      </c>
      <c r="I1022" s="8">
        <f t="shared" si="138"/>
        <v>2.621</v>
      </c>
      <c r="J1022" s="8">
        <f t="shared" si="142"/>
        <v>9.9999999999988987E-4</v>
      </c>
      <c r="K1022" s="19">
        <f t="shared" si="143"/>
        <v>3.2825000000000051</v>
      </c>
      <c r="L1022" s="19">
        <f t="shared" si="139"/>
        <v>13786500.000000022</v>
      </c>
      <c r="M1022" s="21">
        <f t="shared" si="140"/>
        <v>1100820</v>
      </c>
    </row>
    <row r="1023" spans="1:13" x14ac:dyDescent="0.2">
      <c r="A1023" s="5">
        <v>41661</v>
      </c>
      <c r="C1023" s="4">
        <v>2.677</v>
      </c>
      <c r="D1023" s="4">
        <v>2.6880000000000002</v>
      </c>
      <c r="E1023" s="4">
        <f t="shared" si="135"/>
        <v>0</v>
      </c>
      <c r="F1023" s="4">
        <f t="shared" si="141"/>
        <v>0</v>
      </c>
      <c r="G1023" s="15">
        <f t="shared" si="136"/>
        <v>0</v>
      </c>
      <c r="H1023" s="8">
        <f t="shared" si="137"/>
        <v>5.600000000000005E-2</v>
      </c>
      <c r="I1023" s="8">
        <f t="shared" si="138"/>
        <v>2.677</v>
      </c>
      <c r="J1023" s="8">
        <f t="shared" si="142"/>
        <v>5.600000000000005E-2</v>
      </c>
      <c r="K1023" s="19">
        <f t="shared" si="143"/>
        <v>3.3385000000000051</v>
      </c>
      <c r="L1023" s="19">
        <f t="shared" si="139"/>
        <v>14021700.000000022</v>
      </c>
      <c r="M1023" s="21">
        <f t="shared" si="140"/>
        <v>1124340</v>
      </c>
    </row>
    <row r="1024" spans="1:13" x14ac:dyDescent="0.2">
      <c r="A1024" s="5">
        <v>41662</v>
      </c>
      <c r="C1024" s="4">
        <v>2.6619999999999999</v>
      </c>
      <c r="D1024" s="4">
        <v>2.67</v>
      </c>
      <c r="E1024" s="4">
        <f t="shared" si="135"/>
        <v>0</v>
      </c>
      <c r="F1024" s="4">
        <f t="shared" si="141"/>
        <v>0</v>
      </c>
      <c r="G1024" s="15">
        <f t="shared" si="136"/>
        <v>0</v>
      </c>
      <c r="H1024" s="8">
        <f t="shared" si="137"/>
        <v>-1.5000000000000124E-2</v>
      </c>
      <c r="I1024" s="8">
        <f t="shared" si="138"/>
        <v>2.6619999999999999</v>
      </c>
      <c r="J1024" s="8">
        <f t="shared" si="142"/>
        <v>-1.5000000000000124E-2</v>
      </c>
      <c r="K1024" s="19">
        <f t="shared" si="143"/>
        <v>3.323500000000005</v>
      </c>
      <c r="L1024" s="19">
        <f t="shared" si="139"/>
        <v>13958700.00000002</v>
      </c>
      <c r="M1024" s="21">
        <f t="shared" si="140"/>
        <v>1118040</v>
      </c>
    </row>
    <row r="1025" spans="1:13" x14ac:dyDescent="0.2">
      <c r="A1025" s="5">
        <v>41663</v>
      </c>
      <c r="C1025" s="4">
        <v>2.6629999999999998</v>
      </c>
      <c r="D1025" s="4">
        <v>2.6709999999999998</v>
      </c>
      <c r="E1025" s="4">
        <f t="shared" si="135"/>
        <v>1</v>
      </c>
      <c r="F1025" s="4">
        <f t="shared" si="141"/>
        <v>1</v>
      </c>
      <c r="G1025" s="15">
        <f t="shared" si="136"/>
        <v>1E-3</v>
      </c>
      <c r="H1025" s="8">
        <f t="shared" si="137"/>
        <v>9.9999999999988987E-4</v>
      </c>
      <c r="I1025" s="8">
        <f t="shared" si="138"/>
        <v>2.6619999999999999</v>
      </c>
      <c r="J1025" s="8">
        <f t="shared" si="142"/>
        <v>9.9999999999988987E-4</v>
      </c>
      <c r="K1025" s="19">
        <f t="shared" si="143"/>
        <v>3.323500000000005</v>
      </c>
      <c r="L1025" s="19">
        <f t="shared" si="139"/>
        <v>13958700.00000002</v>
      </c>
      <c r="M1025" s="21">
        <f t="shared" si="140"/>
        <v>1118040</v>
      </c>
    </row>
    <row r="1026" spans="1:13" x14ac:dyDescent="0.2">
      <c r="A1026" s="5">
        <v>41666</v>
      </c>
      <c r="C1026" s="4">
        <v>2.6219999999999999</v>
      </c>
      <c r="D1026" s="4">
        <v>2.633</v>
      </c>
      <c r="E1026" s="4">
        <f t="shared" ref="E1026:E1089" si="144">IF(COUNTIF($B:$B, A1031) &gt; 0, 1, IF(COUNTIF($B:$B, A1026) &gt; 0, 2, 0))</f>
        <v>0</v>
      </c>
      <c r="F1026" s="4">
        <f t="shared" si="141"/>
        <v>2</v>
      </c>
      <c r="G1026" s="15">
        <f t="shared" si="136"/>
        <v>0</v>
      </c>
      <c r="H1026" s="8">
        <f t="shared" si="137"/>
        <v>-4.0999999999999925E-2</v>
      </c>
      <c r="I1026" s="8">
        <f t="shared" si="138"/>
        <v>2.6219999999999999</v>
      </c>
      <c r="J1026" s="8">
        <f t="shared" si="142"/>
        <v>-3.7999999999999812E-2</v>
      </c>
      <c r="K1026" s="19">
        <f t="shared" si="143"/>
        <v>3.2855000000000052</v>
      </c>
      <c r="L1026" s="19">
        <f t="shared" si="139"/>
        <v>13799100.000000022</v>
      </c>
      <c r="M1026" s="21">
        <f t="shared" si="140"/>
        <v>1101240</v>
      </c>
    </row>
    <row r="1027" spans="1:13" x14ac:dyDescent="0.2">
      <c r="A1027" s="5">
        <v>41667</v>
      </c>
      <c r="C1027" s="4">
        <v>2.6280000000000001</v>
      </c>
      <c r="D1027" s="4">
        <v>2.6379999999999999</v>
      </c>
      <c r="E1027" s="4">
        <f t="shared" si="144"/>
        <v>0</v>
      </c>
      <c r="F1027" s="4">
        <f t="shared" si="141"/>
        <v>3</v>
      </c>
      <c r="G1027" s="15">
        <f t="shared" ref="G1027:G1090" si="145">IF(E1027=1,2*(E1027*0.0005),0)</f>
        <v>0</v>
      </c>
      <c r="H1027" s="8">
        <f t="shared" ref="H1027:H1090" si="146">C1027-C1026</f>
        <v>6.0000000000002274E-3</v>
      </c>
      <c r="I1027" s="8">
        <f t="shared" ref="I1027:I1090" si="147">(C1027-G1027)</f>
        <v>2.6280000000000001</v>
      </c>
      <c r="J1027" s="8">
        <f t="shared" si="142"/>
        <v>4.9999999999998934E-3</v>
      </c>
      <c r="K1027" s="19">
        <f t="shared" si="143"/>
        <v>3.2905000000000051</v>
      </c>
      <c r="L1027" s="19">
        <f t="shared" ref="L1027:L1090" si="148">K1027*100*42000</f>
        <v>13820100.000000022</v>
      </c>
      <c r="M1027" s="21">
        <f t="shared" ref="M1027:M1090" si="149">I1027*100*4200</f>
        <v>1103760</v>
      </c>
    </row>
    <row r="1028" spans="1:13" x14ac:dyDescent="0.2">
      <c r="A1028" s="5">
        <v>41668</v>
      </c>
      <c r="C1028" s="4">
        <v>2.661</v>
      </c>
      <c r="D1028" s="4">
        <v>2.669</v>
      </c>
      <c r="E1028" s="4">
        <f t="shared" si="144"/>
        <v>0</v>
      </c>
      <c r="F1028" s="4">
        <f t="shared" ref="F1028:F1091" si="150">IF(E1028=1, 1, IF(AND(F1027&gt;0, E1028&lt;&gt;2), F1027+1, 0))</f>
        <v>4</v>
      </c>
      <c r="G1028" s="15">
        <f t="shared" si="145"/>
        <v>0</v>
      </c>
      <c r="H1028" s="8">
        <f t="shared" si="146"/>
        <v>3.2999999999999918E-2</v>
      </c>
      <c r="I1028" s="8">
        <f t="shared" si="147"/>
        <v>2.661</v>
      </c>
      <c r="J1028" s="8">
        <f t="shared" ref="J1028:J1091" si="151">IF(E1027=2,C1028-D1027,IF(F1027&gt;=1,D1028-D1027,C1028-C1027))</f>
        <v>3.1000000000000139E-2</v>
      </c>
      <c r="K1028" s="19">
        <f t="shared" ref="K1028:K1091" si="152">K1027+J1028-G1028</f>
        <v>3.3215000000000052</v>
      </c>
      <c r="L1028" s="19">
        <f t="shared" si="148"/>
        <v>13950300.000000022</v>
      </c>
      <c r="M1028" s="21">
        <f t="shared" si="149"/>
        <v>1117620</v>
      </c>
    </row>
    <row r="1029" spans="1:13" x14ac:dyDescent="0.2">
      <c r="A1029" s="5">
        <v>41669</v>
      </c>
      <c r="C1029" s="4">
        <v>2.6629999999999998</v>
      </c>
      <c r="D1029" s="4">
        <v>2.6739999999999999</v>
      </c>
      <c r="E1029" s="4">
        <f t="shared" si="144"/>
        <v>0</v>
      </c>
      <c r="F1029" s="4">
        <f t="shared" si="150"/>
        <v>5</v>
      </c>
      <c r="G1029" s="15">
        <f t="shared" si="145"/>
        <v>0</v>
      </c>
      <c r="H1029" s="8">
        <f t="shared" si="146"/>
        <v>1.9999999999997797E-3</v>
      </c>
      <c r="I1029" s="8">
        <f t="shared" si="147"/>
        <v>2.6629999999999998</v>
      </c>
      <c r="J1029" s="8">
        <f t="shared" si="151"/>
        <v>4.9999999999998934E-3</v>
      </c>
      <c r="K1029" s="19">
        <f t="shared" si="152"/>
        <v>3.3265000000000051</v>
      </c>
      <c r="L1029" s="19">
        <f t="shared" si="148"/>
        <v>13971300.00000002</v>
      </c>
      <c r="M1029" s="21">
        <f t="shared" si="149"/>
        <v>1118459.9999999998</v>
      </c>
    </row>
    <row r="1030" spans="1:13" x14ac:dyDescent="0.2">
      <c r="A1030" s="5">
        <v>41670</v>
      </c>
      <c r="C1030" s="4">
        <v>2.6269999999999998</v>
      </c>
      <c r="D1030" s="4">
        <v>2.6309999999999998</v>
      </c>
      <c r="E1030" s="4">
        <f t="shared" si="144"/>
        <v>2</v>
      </c>
      <c r="F1030" s="4">
        <f t="shared" si="150"/>
        <v>0</v>
      </c>
      <c r="G1030" s="15">
        <f t="shared" si="145"/>
        <v>0</v>
      </c>
      <c r="H1030" s="8">
        <f t="shared" si="146"/>
        <v>-3.6000000000000032E-2</v>
      </c>
      <c r="I1030" s="8">
        <f t="shared" si="147"/>
        <v>2.6269999999999998</v>
      </c>
      <c r="J1030" s="8">
        <f t="shared" si="151"/>
        <v>-4.3000000000000149E-2</v>
      </c>
      <c r="K1030" s="19">
        <f t="shared" si="152"/>
        <v>3.283500000000005</v>
      </c>
      <c r="L1030" s="19">
        <f t="shared" si="148"/>
        <v>13790700.00000002</v>
      </c>
      <c r="M1030" s="21">
        <f t="shared" si="149"/>
        <v>1103340</v>
      </c>
    </row>
    <row r="1031" spans="1:13" x14ac:dyDescent="0.2">
      <c r="A1031" s="5">
        <v>41673</v>
      </c>
      <c r="C1031" s="4">
        <v>2.6070000000000002</v>
      </c>
      <c r="D1031" s="4">
        <v>2.7959999999999998</v>
      </c>
      <c r="E1031" s="4">
        <f t="shared" si="144"/>
        <v>0</v>
      </c>
      <c r="F1031" s="4">
        <f t="shared" si="150"/>
        <v>0</v>
      </c>
      <c r="G1031" s="15">
        <f t="shared" si="145"/>
        <v>0</v>
      </c>
      <c r="H1031" s="8">
        <f t="shared" si="146"/>
        <v>-1.9999999999999574E-2</v>
      </c>
      <c r="I1031" s="8">
        <f t="shared" si="147"/>
        <v>2.6070000000000002</v>
      </c>
      <c r="J1031" s="8">
        <f t="shared" si="151"/>
        <v>-2.3999999999999577E-2</v>
      </c>
      <c r="K1031" s="19">
        <f t="shared" si="152"/>
        <v>3.2595000000000054</v>
      </c>
      <c r="L1031" s="19">
        <f t="shared" si="148"/>
        <v>13689900.000000024</v>
      </c>
      <c r="M1031" s="21">
        <f t="shared" si="149"/>
        <v>1094940.0000000002</v>
      </c>
    </row>
    <row r="1032" spans="1:13" x14ac:dyDescent="0.2">
      <c r="A1032" s="5">
        <v>41674</v>
      </c>
      <c r="C1032" s="4">
        <v>2.6030000000000002</v>
      </c>
      <c r="D1032" s="4">
        <v>2.7930000000000001</v>
      </c>
      <c r="E1032" s="4">
        <f t="shared" si="144"/>
        <v>0</v>
      </c>
      <c r="F1032" s="4">
        <f t="shared" si="150"/>
        <v>0</v>
      </c>
      <c r="G1032" s="15">
        <f t="shared" si="145"/>
        <v>0</v>
      </c>
      <c r="H1032" s="8">
        <f t="shared" si="146"/>
        <v>-4.0000000000000036E-3</v>
      </c>
      <c r="I1032" s="8">
        <f t="shared" si="147"/>
        <v>2.6030000000000002</v>
      </c>
      <c r="J1032" s="8">
        <f t="shared" si="151"/>
        <v>-4.0000000000000036E-3</v>
      </c>
      <c r="K1032" s="19">
        <f t="shared" si="152"/>
        <v>3.2555000000000054</v>
      </c>
      <c r="L1032" s="19">
        <f t="shared" si="148"/>
        <v>13673100.000000022</v>
      </c>
      <c r="M1032" s="21">
        <f t="shared" si="149"/>
        <v>1093260</v>
      </c>
    </row>
    <row r="1033" spans="1:13" x14ac:dyDescent="0.2">
      <c r="A1033" s="5">
        <v>41675</v>
      </c>
      <c r="C1033" s="4">
        <v>2.641</v>
      </c>
      <c r="D1033" s="4">
        <v>2.827</v>
      </c>
      <c r="E1033" s="4">
        <f t="shared" si="144"/>
        <v>0</v>
      </c>
      <c r="F1033" s="4">
        <f t="shared" si="150"/>
        <v>0</v>
      </c>
      <c r="G1033" s="15">
        <f t="shared" si="145"/>
        <v>0</v>
      </c>
      <c r="H1033" s="8">
        <f t="shared" si="146"/>
        <v>3.7999999999999812E-2</v>
      </c>
      <c r="I1033" s="8">
        <f t="shared" si="147"/>
        <v>2.641</v>
      </c>
      <c r="J1033" s="8">
        <f t="shared" si="151"/>
        <v>3.7999999999999812E-2</v>
      </c>
      <c r="K1033" s="19">
        <f t="shared" si="152"/>
        <v>3.2935000000000052</v>
      </c>
      <c r="L1033" s="19">
        <f t="shared" si="148"/>
        <v>13832700.000000022</v>
      </c>
      <c r="M1033" s="21">
        <f t="shared" si="149"/>
        <v>1109220</v>
      </c>
    </row>
    <row r="1034" spans="1:13" x14ac:dyDescent="0.2">
      <c r="A1034" s="5">
        <v>41676</v>
      </c>
      <c r="C1034" s="4">
        <v>2.6829999999999998</v>
      </c>
      <c r="D1034" s="4">
        <v>2.8610000000000002</v>
      </c>
      <c r="E1034" s="4">
        <f t="shared" si="144"/>
        <v>0</v>
      </c>
      <c r="F1034" s="4">
        <f t="shared" si="150"/>
        <v>0</v>
      </c>
      <c r="G1034" s="15">
        <f t="shared" si="145"/>
        <v>0</v>
      </c>
      <c r="H1034" s="8">
        <f t="shared" si="146"/>
        <v>4.1999999999999815E-2</v>
      </c>
      <c r="I1034" s="8">
        <f t="shared" si="147"/>
        <v>2.6829999999999998</v>
      </c>
      <c r="J1034" s="8">
        <f t="shared" si="151"/>
        <v>4.1999999999999815E-2</v>
      </c>
      <c r="K1034" s="19">
        <f t="shared" si="152"/>
        <v>3.335500000000005</v>
      </c>
      <c r="L1034" s="19">
        <f t="shared" si="148"/>
        <v>14009100.000000022</v>
      </c>
      <c r="M1034" s="21">
        <f t="shared" si="149"/>
        <v>1126859.9999999998</v>
      </c>
    </row>
    <row r="1035" spans="1:13" x14ac:dyDescent="0.2">
      <c r="A1035" s="5">
        <v>41677</v>
      </c>
      <c r="C1035" s="4">
        <v>2.7490000000000001</v>
      </c>
      <c r="D1035" s="4">
        <v>2.9239999999999999</v>
      </c>
      <c r="E1035" s="4">
        <f t="shared" si="144"/>
        <v>0</v>
      </c>
      <c r="F1035" s="4">
        <f t="shared" si="150"/>
        <v>0</v>
      </c>
      <c r="G1035" s="15">
        <f t="shared" si="145"/>
        <v>0</v>
      </c>
      <c r="H1035" s="8">
        <f t="shared" si="146"/>
        <v>6.6000000000000281E-2</v>
      </c>
      <c r="I1035" s="8">
        <f t="shared" si="147"/>
        <v>2.7490000000000001</v>
      </c>
      <c r="J1035" s="8">
        <f t="shared" si="151"/>
        <v>6.6000000000000281E-2</v>
      </c>
      <c r="K1035" s="19">
        <f t="shared" si="152"/>
        <v>3.4015000000000053</v>
      </c>
      <c r="L1035" s="19">
        <f t="shared" si="148"/>
        <v>14286300.000000022</v>
      </c>
      <c r="M1035" s="21">
        <f t="shared" si="149"/>
        <v>1154580.0000000002</v>
      </c>
    </row>
    <row r="1036" spans="1:13" x14ac:dyDescent="0.2">
      <c r="A1036" s="5">
        <v>41680</v>
      </c>
      <c r="C1036" s="4">
        <v>2.7250000000000001</v>
      </c>
      <c r="D1036" s="4">
        <v>2.9039999999999999</v>
      </c>
      <c r="E1036" s="4">
        <f t="shared" si="144"/>
        <v>0</v>
      </c>
      <c r="F1036" s="4">
        <f t="shared" si="150"/>
        <v>0</v>
      </c>
      <c r="G1036" s="15">
        <f t="shared" si="145"/>
        <v>0</v>
      </c>
      <c r="H1036" s="8">
        <f t="shared" si="146"/>
        <v>-2.4000000000000021E-2</v>
      </c>
      <c r="I1036" s="8">
        <f t="shared" si="147"/>
        <v>2.7250000000000001</v>
      </c>
      <c r="J1036" s="8">
        <f t="shared" si="151"/>
        <v>-2.4000000000000021E-2</v>
      </c>
      <c r="K1036" s="19">
        <f t="shared" si="152"/>
        <v>3.3775000000000053</v>
      </c>
      <c r="L1036" s="19">
        <f t="shared" si="148"/>
        <v>14185500.000000022</v>
      </c>
      <c r="M1036" s="21">
        <f t="shared" si="149"/>
        <v>1144500</v>
      </c>
    </row>
    <row r="1037" spans="1:13" x14ac:dyDescent="0.2">
      <c r="A1037" s="5">
        <v>41681</v>
      </c>
      <c r="C1037" s="4">
        <v>2.7530000000000001</v>
      </c>
      <c r="D1037" s="4">
        <v>2.927</v>
      </c>
      <c r="E1037" s="4">
        <f t="shared" si="144"/>
        <v>0</v>
      </c>
      <c r="F1037" s="4">
        <f t="shared" si="150"/>
        <v>0</v>
      </c>
      <c r="G1037" s="15">
        <f t="shared" si="145"/>
        <v>0</v>
      </c>
      <c r="H1037" s="8">
        <f t="shared" si="146"/>
        <v>2.8000000000000025E-2</v>
      </c>
      <c r="I1037" s="8">
        <f t="shared" si="147"/>
        <v>2.7530000000000001</v>
      </c>
      <c r="J1037" s="8">
        <f t="shared" si="151"/>
        <v>2.8000000000000025E-2</v>
      </c>
      <c r="K1037" s="19">
        <f t="shared" si="152"/>
        <v>3.4055000000000053</v>
      </c>
      <c r="L1037" s="19">
        <f t="shared" si="148"/>
        <v>14303100.000000022</v>
      </c>
      <c r="M1037" s="21">
        <f t="shared" si="149"/>
        <v>1156260</v>
      </c>
    </row>
    <row r="1038" spans="1:13" x14ac:dyDescent="0.2">
      <c r="A1038" s="5">
        <v>41682</v>
      </c>
      <c r="C1038" s="4">
        <v>2.7629999999999999</v>
      </c>
      <c r="D1038" s="4">
        <v>2.9369999999999998</v>
      </c>
      <c r="E1038" s="4">
        <f t="shared" si="144"/>
        <v>0</v>
      </c>
      <c r="F1038" s="4">
        <f t="shared" si="150"/>
        <v>0</v>
      </c>
      <c r="G1038" s="15">
        <f t="shared" si="145"/>
        <v>0</v>
      </c>
      <c r="H1038" s="8">
        <f t="shared" si="146"/>
        <v>9.9999999999997868E-3</v>
      </c>
      <c r="I1038" s="8">
        <f t="shared" si="147"/>
        <v>2.7629999999999999</v>
      </c>
      <c r="J1038" s="8">
        <f t="shared" si="151"/>
        <v>9.9999999999997868E-3</v>
      </c>
      <c r="K1038" s="19">
        <f t="shared" si="152"/>
        <v>3.4155000000000051</v>
      </c>
      <c r="L1038" s="19">
        <f t="shared" si="148"/>
        <v>14345100.000000022</v>
      </c>
      <c r="M1038" s="21">
        <f t="shared" si="149"/>
        <v>1160460</v>
      </c>
    </row>
    <row r="1039" spans="1:13" x14ac:dyDescent="0.2">
      <c r="A1039" s="5">
        <v>41683</v>
      </c>
      <c r="C1039" s="4">
        <v>2.7770000000000001</v>
      </c>
      <c r="D1039" s="4">
        <v>2.948</v>
      </c>
      <c r="E1039" s="4">
        <f t="shared" si="144"/>
        <v>0</v>
      </c>
      <c r="F1039" s="4">
        <f t="shared" si="150"/>
        <v>0</v>
      </c>
      <c r="G1039" s="15">
        <f t="shared" si="145"/>
        <v>0</v>
      </c>
      <c r="H1039" s="8">
        <f t="shared" si="146"/>
        <v>1.4000000000000234E-2</v>
      </c>
      <c r="I1039" s="8">
        <f t="shared" si="147"/>
        <v>2.7770000000000001</v>
      </c>
      <c r="J1039" s="8">
        <f t="shared" si="151"/>
        <v>1.4000000000000234E-2</v>
      </c>
      <c r="K1039" s="19">
        <f t="shared" si="152"/>
        <v>3.4295000000000053</v>
      </c>
      <c r="L1039" s="19">
        <f t="shared" si="148"/>
        <v>14403900.000000024</v>
      </c>
      <c r="M1039" s="21">
        <f t="shared" si="149"/>
        <v>1166340</v>
      </c>
    </row>
    <row r="1040" spans="1:13" x14ac:dyDescent="0.2">
      <c r="A1040" s="5">
        <v>41684</v>
      </c>
      <c r="C1040" s="4">
        <v>2.8050000000000002</v>
      </c>
      <c r="D1040" s="4">
        <v>2.972</v>
      </c>
      <c r="E1040" s="4">
        <f t="shared" si="144"/>
        <v>0</v>
      </c>
      <c r="F1040" s="4">
        <f t="shared" si="150"/>
        <v>0</v>
      </c>
      <c r="G1040" s="15">
        <f t="shared" si="145"/>
        <v>0</v>
      </c>
      <c r="H1040" s="8">
        <f t="shared" si="146"/>
        <v>2.8000000000000025E-2</v>
      </c>
      <c r="I1040" s="8">
        <f t="shared" si="147"/>
        <v>2.8050000000000002</v>
      </c>
      <c r="J1040" s="8">
        <f t="shared" si="151"/>
        <v>2.8000000000000025E-2</v>
      </c>
      <c r="K1040" s="19">
        <f t="shared" si="152"/>
        <v>3.4575000000000053</v>
      </c>
      <c r="L1040" s="19">
        <f t="shared" si="148"/>
        <v>14521500.000000022</v>
      </c>
      <c r="M1040" s="21">
        <f t="shared" si="149"/>
        <v>1178100</v>
      </c>
    </row>
    <row r="1041" spans="1:13" x14ac:dyDescent="0.2">
      <c r="A1041" s="5">
        <v>41688</v>
      </c>
      <c r="C1041" s="4">
        <v>2.8319999999999999</v>
      </c>
      <c r="D1041" s="4">
        <v>3.0009999999999999</v>
      </c>
      <c r="E1041" s="4">
        <f t="shared" si="144"/>
        <v>0</v>
      </c>
      <c r="F1041" s="4">
        <f t="shared" si="150"/>
        <v>0</v>
      </c>
      <c r="G1041" s="15">
        <f t="shared" si="145"/>
        <v>0</v>
      </c>
      <c r="H1041" s="8">
        <f t="shared" si="146"/>
        <v>2.6999999999999691E-2</v>
      </c>
      <c r="I1041" s="8">
        <f t="shared" si="147"/>
        <v>2.8319999999999999</v>
      </c>
      <c r="J1041" s="8">
        <f t="shared" si="151"/>
        <v>2.6999999999999691E-2</v>
      </c>
      <c r="K1041" s="19">
        <f t="shared" si="152"/>
        <v>3.484500000000005</v>
      </c>
      <c r="L1041" s="19">
        <f t="shared" si="148"/>
        <v>14634900.00000002</v>
      </c>
      <c r="M1041" s="21">
        <f t="shared" si="149"/>
        <v>1189440</v>
      </c>
    </row>
    <row r="1042" spans="1:13" x14ac:dyDescent="0.2">
      <c r="A1042" s="5">
        <v>41689</v>
      </c>
      <c r="C1042" s="4">
        <v>2.8250000000000002</v>
      </c>
      <c r="D1042" s="4">
        <v>2.9969999999999999</v>
      </c>
      <c r="E1042" s="4">
        <f t="shared" si="144"/>
        <v>0</v>
      </c>
      <c r="F1042" s="4">
        <f t="shared" si="150"/>
        <v>0</v>
      </c>
      <c r="G1042" s="15">
        <f t="shared" si="145"/>
        <v>0</v>
      </c>
      <c r="H1042" s="8">
        <f t="shared" si="146"/>
        <v>-6.9999999999996732E-3</v>
      </c>
      <c r="I1042" s="8">
        <f t="shared" si="147"/>
        <v>2.8250000000000002</v>
      </c>
      <c r="J1042" s="8">
        <f t="shared" si="151"/>
        <v>-6.9999999999996732E-3</v>
      </c>
      <c r="K1042" s="19">
        <f t="shared" si="152"/>
        <v>3.4775000000000054</v>
      </c>
      <c r="L1042" s="19">
        <f t="shared" si="148"/>
        <v>14605500.000000022</v>
      </c>
      <c r="M1042" s="21">
        <f t="shared" si="149"/>
        <v>1186500</v>
      </c>
    </row>
    <row r="1043" spans="1:13" x14ac:dyDescent="0.2">
      <c r="A1043" s="5">
        <v>41690</v>
      </c>
      <c r="C1043" s="4">
        <v>2.847</v>
      </c>
      <c r="D1043" s="4">
        <v>3.0209999999999999</v>
      </c>
      <c r="E1043" s="4">
        <f t="shared" si="144"/>
        <v>0</v>
      </c>
      <c r="F1043" s="4">
        <f t="shared" si="150"/>
        <v>0</v>
      </c>
      <c r="G1043" s="15">
        <f t="shared" si="145"/>
        <v>0</v>
      </c>
      <c r="H1043" s="8">
        <f t="shared" si="146"/>
        <v>2.1999999999999797E-2</v>
      </c>
      <c r="I1043" s="8">
        <f t="shared" si="147"/>
        <v>2.847</v>
      </c>
      <c r="J1043" s="8">
        <f t="shared" si="151"/>
        <v>2.1999999999999797E-2</v>
      </c>
      <c r="K1043" s="19">
        <f t="shared" si="152"/>
        <v>3.4995000000000052</v>
      </c>
      <c r="L1043" s="19">
        <f t="shared" si="148"/>
        <v>14697900.00000002</v>
      </c>
      <c r="M1043" s="21">
        <f t="shared" si="149"/>
        <v>1195740</v>
      </c>
    </row>
    <row r="1044" spans="1:13" x14ac:dyDescent="0.2">
      <c r="A1044" s="5">
        <v>41691</v>
      </c>
      <c r="C1044" s="4">
        <v>2.8330000000000002</v>
      </c>
      <c r="D1044" s="4">
        <v>3.0030000000000001</v>
      </c>
      <c r="E1044" s="4">
        <f t="shared" si="144"/>
        <v>1</v>
      </c>
      <c r="F1044" s="4">
        <f t="shared" si="150"/>
        <v>1</v>
      </c>
      <c r="G1044" s="15">
        <f t="shared" si="145"/>
        <v>1E-3</v>
      </c>
      <c r="H1044" s="8">
        <f t="shared" si="146"/>
        <v>-1.399999999999979E-2</v>
      </c>
      <c r="I1044" s="8">
        <f t="shared" si="147"/>
        <v>2.8320000000000003</v>
      </c>
      <c r="J1044" s="8">
        <f t="shared" si="151"/>
        <v>-1.399999999999979E-2</v>
      </c>
      <c r="K1044" s="19">
        <f t="shared" si="152"/>
        <v>3.4845000000000055</v>
      </c>
      <c r="L1044" s="19">
        <f t="shared" si="148"/>
        <v>14634900.000000024</v>
      </c>
      <c r="M1044" s="21">
        <f t="shared" si="149"/>
        <v>1189440.0000000002</v>
      </c>
    </row>
    <row r="1045" spans="1:13" x14ac:dyDescent="0.2">
      <c r="A1045" s="5">
        <v>41694</v>
      </c>
      <c r="C1045" s="4">
        <v>2.8340000000000001</v>
      </c>
      <c r="D1045" s="4">
        <v>3.0070000000000001</v>
      </c>
      <c r="E1045" s="4">
        <f t="shared" si="144"/>
        <v>0</v>
      </c>
      <c r="F1045" s="4">
        <f t="shared" si="150"/>
        <v>2</v>
      </c>
      <c r="G1045" s="15">
        <f t="shared" si="145"/>
        <v>0</v>
      </c>
      <c r="H1045" s="8">
        <f t="shared" si="146"/>
        <v>9.9999999999988987E-4</v>
      </c>
      <c r="I1045" s="8">
        <f t="shared" si="147"/>
        <v>2.8340000000000001</v>
      </c>
      <c r="J1045" s="8">
        <f t="shared" si="151"/>
        <v>4.0000000000000036E-3</v>
      </c>
      <c r="K1045" s="19">
        <f t="shared" si="152"/>
        <v>3.4885000000000055</v>
      </c>
      <c r="L1045" s="19">
        <f t="shared" si="148"/>
        <v>14651700.000000022</v>
      </c>
      <c r="M1045" s="21">
        <f t="shared" si="149"/>
        <v>1190280.0000000002</v>
      </c>
    </row>
    <row r="1046" spans="1:13" x14ac:dyDescent="0.2">
      <c r="A1046" s="5">
        <v>41695</v>
      </c>
      <c r="C1046" s="4">
        <v>2.798</v>
      </c>
      <c r="D1046" s="4">
        <v>2.972</v>
      </c>
      <c r="E1046" s="4">
        <f t="shared" si="144"/>
        <v>0</v>
      </c>
      <c r="F1046" s="4">
        <f t="shared" si="150"/>
        <v>3</v>
      </c>
      <c r="G1046" s="15">
        <f t="shared" si="145"/>
        <v>0</v>
      </c>
      <c r="H1046" s="8">
        <f t="shared" si="146"/>
        <v>-3.6000000000000032E-2</v>
      </c>
      <c r="I1046" s="8">
        <f t="shared" si="147"/>
        <v>2.798</v>
      </c>
      <c r="J1046" s="8">
        <f t="shared" si="151"/>
        <v>-3.5000000000000142E-2</v>
      </c>
      <c r="K1046" s="19">
        <f t="shared" si="152"/>
        <v>3.4535000000000053</v>
      </c>
      <c r="L1046" s="19">
        <f t="shared" si="148"/>
        <v>14504700.000000022</v>
      </c>
      <c r="M1046" s="21">
        <f t="shared" si="149"/>
        <v>1175160</v>
      </c>
    </row>
    <row r="1047" spans="1:13" x14ac:dyDescent="0.2">
      <c r="A1047" s="5">
        <v>41696</v>
      </c>
      <c r="C1047" s="4">
        <v>2.7989999999999999</v>
      </c>
      <c r="D1047" s="4">
        <v>2.9860000000000002</v>
      </c>
      <c r="E1047" s="4">
        <f t="shared" si="144"/>
        <v>0</v>
      </c>
      <c r="F1047" s="4">
        <f t="shared" si="150"/>
        <v>4</v>
      </c>
      <c r="G1047" s="15">
        <f t="shared" si="145"/>
        <v>0</v>
      </c>
      <c r="H1047" s="8">
        <f t="shared" si="146"/>
        <v>9.9999999999988987E-4</v>
      </c>
      <c r="I1047" s="8">
        <f t="shared" si="147"/>
        <v>2.7989999999999999</v>
      </c>
      <c r="J1047" s="8">
        <f t="shared" si="151"/>
        <v>1.4000000000000234E-2</v>
      </c>
      <c r="K1047" s="19">
        <f t="shared" si="152"/>
        <v>3.4675000000000056</v>
      </c>
      <c r="L1047" s="19">
        <f t="shared" si="148"/>
        <v>14563500.000000024</v>
      </c>
      <c r="M1047" s="21">
        <f t="shared" si="149"/>
        <v>1175580</v>
      </c>
    </row>
    <row r="1048" spans="1:13" x14ac:dyDescent="0.2">
      <c r="A1048" s="5">
        <v>41697</v>
      </c>
      <c r="C1048" s="4">
        <v>2.762</v>
      </c>
      <c r="D1048" s="4">
        <v>2.9609999999999999</v>
      </c>
      <c r="E1048" s="4">
        <f t="shared" si="144"/>
        <v>0</v>
      </c>
      <c r="F1048" s="4">
        <f t="shared" si="150"/>
        <v>5</v>
      </c>
      <c r="G1048" s="15">
        <f t="shared" si="145"/>
        <v>0</v>
      </c>
      <c r="H1048" s="8">
        <f t="shared" si="146"/>
        <v>-3.6999999999999922E-2</v>
      </c>
      <c r="I1048" s="8">
        <f t="shared" si="147"/>
        <v>2.762</v>
      </c>
      <c r="J1048" s="8">
        <f t="shared" si="151"/>
        <v>-2.5000000000000355E-2</v>
      </c>
      <c r="K1048" s="19">
        <f t="shared" si="152"/>
        <v>3.4425000000000052</v>
      </c>
      <c r="L1048" s="19">
        <f t="shared" si="148"/>
        <v>14458500.000000022</v>
      </c>
      <c r="M1048" s="21">
        <f t="shared" si="149"/>
        <v>1160040</v>
      </c>
    </row>
    <row r="1049" spans="1:13" x14ac:dyDescent="0.2">
      <c r="A1049" s="5">
        <v>41698</v>
      </c>
      <c r="C1049" s="4">
        <v>2.79</v>
      </c>
      <c r="D1049" s="4">
        <v>2.9769999999999999</v>
      </c>
      <c r="E1049" s="4">
        <f t="shared" si="144"/>
        <v>2</v>
      </c>
      <c r="F1049" s="4">
        <f t="shared" si="150"/>
        <v>0</v>
      </c>
      <c r="G1049" s="15">
        <f t="shared" si="145"/>
        <v>0</v>
      </c>
      <c r="H1049" s="8">
        <f t="shared" si="146"/>
        <v>2.8000000000000025E-2</v>
      </c>
      <c r="I1049" s="8">
        <f t="shared" si="147"/>
        <v>2.79</v>
      </c>
      <c r="J1049" s="8">
        <f t="shared" si="151"/>
        <v>1.6000000000000014E-2</v>
      </c>
      <c r="K1049" s="19">
        <f t="shared" si="152"/>
        <v>3.4585000000000052</v>
      </c>
      <c r="L1049" s="19">
        <f t="shared" si="148"/>
        <v>14525700.000000022</v>
      </c>
      <c r="M1049" s="21">
        <f t="shared" si="149"/>
        <v>1171800</v>
      </c>
    </row>
    <row r="1050" spans="1:13" x14ac:dyDescent="0.2">
      <c r="A1050" s="5">
        <v>41701</v>
      </c>
      <c r="C1050" s="4">
        <v>3.02</v>
      </c>
      <c r="D1050" s="4">
        <v>3.012</v>
      </c>
      <c r="E1050" s="4">
        <f t="shared" si="144"/>
        <v>0</v>
      </c>
      <c r="F1050" s="4">
        <f t="shared" si="150"/>
        <v>0</v>
      </c>
      <c r="G1050" s="15">
        <f t="shared" si="145"/>
        <v>0</v>
      </c>
      <c r="H1050" s="8">
        <f t="shared" si="146"/>
        <v>0.22999999999999998</v>
      </c>
      <c r="I1050" s="8">
        <f t="shared" si="147"/>
        <v>3.02</v>
      </c>
      <c r="J1050" s="8">
        <f t="shared" si="151"/>
        <v>4.3000000000000149E-2</v>
      </c>
      <c r="K1050" s="19">
        <f t="shared" si="152"/>
        <v>3.5015000000000054</v>
      </c>
      <c r="L1050" s="19">
        <f t="shared" si="148"/>
        <v>14706300.000000022</v>
      </c>
      <c r="M1050" s="21">
        <f t="shared" si="149"/>
        <v>1268400</v>
      </c>
    </row>
    <row r="1051" spans="1:13" x14ac:dyDescent="0.2">
      <c r="A1051" s="5">
        <v>41702</v>
      </c>
      <c r="C1051" s="4">
        <v>2.9849999999999999</v>
      </c>
      <c r="D1051" s="4">
        <v>2.9750000000000001</v>
      </c>
      <c r="E1051" s="4">
        <f t="shared" si="144"/>
        <v>0</v>
      </c>
      <c r="F1051" s="4">
        <f t="shared" si="150"/>
        <v>0</v>
      </c>
      <c r="G1051" s="15">
        <f t="shared" si="145"/>
        <v>0</v>
      </c>
      <c r="H1051" s="8">
        <f t="shared" si="146"/>
        <v>-3.5000000000000142E-2</v>
      </c>
      <c r="I1051" s="8">
        <f t="shared" si="147"/>
        <v>2.9849999999999999</v>
      </c>
      <c r="J1051" s="8">
        <f t="shared" si="151"/>
        <v>-3.5000000000000142E-2</v>
      </c>
      <c r="K1051" s="19">
        <f t="shared" si="152"/>
        <v>3.4665000000000052</v>
      </c>
      <c r="L1051" s="19">
        <f t="shared" si="148"/>
        <v>14559300.000000022</v>
      </c>
      <c r="M1051" s="21">
        <f t="shared" si="149"/>
        <v>1253700</v>
      </c>
    </row>
    <row r="1052" spans="1:13" x14ac:dyDescent="0.2">
      <c r="A1052" s="5">
        <v>41703</v>
      </c>
      <c r="C1052" s="4">
        <v>2.94</v>
      </c>
      <c r="D1052" s="4">
        <v>2.93</v>
      </c>
      <c r="E1052" s="4">
        <f t="shared" si="144"/>
        <v>0</v>
      </c>
      <c r="F1052" s="4">
        <f t="shared" si="150"/>
        <v>0</v>
      </c>
      <c r="G1052" s="15">
        <f t="shared" si="145"/>
        <v>0</v>
      </c>
      <c r="H1052" s="8">
        <f t="shared" si="146"/>
        <v>-4.4999999999999929E-2</v>
      </c>
      <c r="I1052" s="8">
        <f t="shared" si="147"/>
        <v>2.94</v>
      </c>
      <c r="J1052" s="8">
        <f t="shared" si="151"/>
        <v>-4.4999999999999929E-2</v>
      </c>
      <c r="K1052" s="19">
        <f t="shared" si="152"/>
        <v>3.4215000000000053</v>
      </c>
      <c r="L1052" s="19">
        <f t="shared" si="148"/>
        <v>14370300.000000022</v>
      </c>
      <c r="M1052" s="21">
        <f t="shared" si="149"/>
        <v>1234800</v>
      </c>
    </row>
    <row r="1053" spans="1:13" x14ac:dyDescent="0.2">
      <c r="A1053" s="5">
        <v>41704</v>
      </c>
      <c r="C1053" s="4">
        <v>2.9460000000000002</v>
      </c>
      <c r="D1053" s="4">
        <v>2.9359999999999999</v>
      </c>
      <c r="E1053" s="4">
        <f t="shared" si="144"/>
        <v>0</v>
      </c>
      <c r="F1053" s="4">
        <f t="shared" si="150"/>
        <v>0</v>
      </c>
      <c r="G1053" s="15">
        <f t="shared" si="145"/>
        <v>0</v>
      </c>
      <c r="H1053" s="8">
        <f t="shared" si="146"/>
        <v>6.0000000000002274E-3</v>
      </c>
      <c r="I1053" s="8">
        <f t="shared" si="147"/>
        <v>2.9460000000000002</v>
      </c>
      <c r="J1053" s="8">
        <f t="shared" si="151"/>
        <v>6.0000000000002274E-3</v>
      </c>
      <c r="K1053" s="19">
        <f t="shared" si="152"/>
        <v>3.4275000000000055</v>
      </c>
      <c r="L1053" s="19">
        <f t="shared" si="148"/>
        <v>14395500.000000024</v>
      </c>
      <c r="M1053" s="21">
        <f t="shared" si="149"/>
        <v>1237320</v>
      </c>
    </row>
    <row r="1054" spans="1:13" x14ac:dyDescent="0.2">
      <c r="A1054" s="5">
        <v>41705</v>
      </c>
      <c r="C1054" s="4">
        <v>2.9740000000000002</v>
      </c>
      <c r="D1054" s="4">
        <v>2.964</v>
      </c>
      <c r="E1054" s="4">
        <f t="shared" si="144"/>
        <v>0</v>
      </c>
      <c r="F1054" s="4">
        <f t="shared" si="150"/>
        <v>0</v>
      </c>
      <c r="G1054" s="15">
        <f t="shared" si="145"/>
        <v>0</v>
      </c>
      <c r="H1054" s="8">
        <f t="shared" si="146"/>
        <v>2.8000000000000025E-2</v>
      </c>
      <c r="I1054" s="8">
        <f t="shared" si="147"/>
        <v>2.9740000000000002</v>
      </c>
      <c r="J1054" s="8">
        <f t="shared" si="151"/>
        <v>2.8000000000000025E-2</v>
      </c>
      <c r="K1054" s="19">
        <f t="shared" si="152"/>
        <v>3.4555000000000056</v>
      </c>
      <c r="L1054" s="19">
        <f t="shared" si="148"/>
        <v>14513100.000000024</v>
      </c>
      <c r="M1054" s="21">
        <f t="shared" si="149"/>
        <v>1249080.0000000002</v>
      </c>
    </row>
    <row r="1055" spans="1:13" x14ac:dyDescent="0.2">
      <c r="A1055" s="5">
        <v>41708</v>
      </c>
      <c r="C1055" s="4">
        <v>2.9489999999999998</v>
      </c>
      <c r="D1055" s="4">
        <v>2.9409999999999998</v>
      </c>
      <c r="E1055" s="4">
        <f t="shared" si="144"/>
        <v>0</v>
      </c>
      <c r="F1055" s="4">
        <f t="shared" si="150"/>
        <v>0</v>
      </c>
      <c r="G1055" s="15">
        <f t="shared" si="145"/>
        <v>0</v>
      </c>
      <c r="H1055" s="8">
        <f t="shared" si="146"/>
        <v>-2.5000000000000355E-2</v>
      </c>
      <c r="I1055" s="8">
        <f t="shared" si="147"/>
        <v>2.9489999999999998</v>
      </c>
      <c r="J1055" s="8">
        <f t="shared" si="151"/>
        <v>-2.5000000000000355E-2</v>
      </c>
      <c r="K1055" s="19">
        <f t="shared" si="152"/>
        <v>3.4305000000000052</v>
      </c>
      <c r="L1055" s="19">
        <f t="shared" si="148"/>
        <v>14408100.000000022</v>
      </c>
      <c r="M1055" s="21">
        <f t="shared" si="149"/>
        <v>1238580</v>
      </c>
    </row>
    <row r="1056" spans="1:13" x14ac:dyDescent="0.2">
      <c r="A1056" s="5">
        <v>41709</v>
      </c>
      <c r="C1056" s="4">
        <v>2.9670000000000001</v>
      </c>
      <c r="D1056" s="4">
        <v>2.9569999999999999</v>
      </c>
      <c r="E1056" s="4">
        <f t="shared" si="144"/>
        <v>0</v>
      </c>
      <c r="F1056" s="4">
        <f t="shared" si="150"/>
        <v>0</v>
      </c>
      <c r="G1056" s="15">
        <f t="shared" si="145"/>
        <v>0</v>
      </c>
      <c r="H1056" s="8">
        <f t="shared" si="146"/>
        <v>1.8000000000000238E-2</v>
      </c>
      <c r="I1056" s="8">
        <f t="shared" si="147"/>
        <v>2.9670000000000001</v>
      </c>
      <c r="J1056" s="8">
        <f t="shared" si="151"/>
        <v>1.8000000000000238E-2</v>
      </c>
      <c r="K1056" s="19">
        <f t="shared" si="152"/>
        <v>3.4485000000000054</v>
      </c>
      <c r="L1056" s="19">
        <f t="shared" si="148"/>
        <v>14483700.000000022</v>
      </c>
      <c r="M1056" s="21">
        <f t="shared" si="149"/>
        <v>1246140</v>
      </c>
    </row>
    <row r="1057" spans="1:13" x14ac:dyDescent="0.2">
      <c r="A1057" s="5">
        <v>41710</v>
      </c>
      <c r="C1057" s="4">
        <v>2.956</v>
      </c>
      <c r="D1057" s="4">
        <v>2.944</v>
      </c>
      <c r="E1057" s="4">
        <f t="shared" si="144"/>
        <v>0</v>
      </c>
      <c r="F1057" s="4">
        <f t="shared" si="150"/>
        <v>0</v>
      </c>
      <c r="G1057" s="15">
        <f t="shared" si="145"/>
        <v>0</v>
      </c>
      <c r="H1057" s="8">
        <f t="shared" si="146"/>
        <v>-1.1000000000000121E-2</v>
      </c>
      <c r="I1057" s="8">
        <f t="shared" si="147"/>
        <v>2.956</v>
      </c>
      <c r="J1057" s="8">
        <f t="shared" si="151"/>
        <v>-1.1000000000000121E-2</v>
      </c>
      <c r="K1057" s="19">
        <f t="shared" si="152"/>
        <v>3.4375000000000053</v>
      </c>
      <c r="L1057" s="19">
        <f t="shared" si="148"/>
        <v>14437500.000000022</v>
      </c>
      <c r="M1057" s="21">
        <f t="shared" si="149"/>
        <v>1241520</v>
      </c>
    </row>
    <row r="1058" spans="1:13" x14ac:dyDescent="0.2">
      <c r="A1058" s="5">
        <v>41711</v>
      </c>
      <c r="C1058" s="4">
        <v>2.9329999999999998</v>
      </c>
      <c r="D1058" s="4">
        <v>2.9239999999999999</v>
      </c>
      <c r="E1058" s="4">
        <f t="shared" si="144"/>
        <v>0</v>
      </c>
      <c r="F1058" s="4">
        <f t="shared" si="150"/>
        <v>0</v>
      </c>
      <c r="G1058" s="15">
        <f t="shared" si="145"/>
        <v>0</v>
      </c>
      <c r="H1058" s="8">
        <f t="shared" si="146"/>
        <v>-2.3000000000000131E-2</v>
      </c>
      <c r="I1058" s="8">
        <f t="shared" si="147"/>
        <v>2.9329999999999998</v>
      </c>
      <c r="J1058" s="8">
        <f t="shared" si="151"/>
        <v>-2.3000000000000131E-2</v>
      </c>
      <c r="K1058" s="19">
        <f t="shared" si="152"/>
        <v>3.4145000000000052</v>
      </c>
      <c r="L1058" s="19">
        <f t="shared" si="148"/>
        <v>14340900.00000002</v>
      </c>
      <c r="M1058" s="21">
        <f t="shared" si="149"/>
        <v>1231859.9999999998</v>
      </c>
    </row>
    <row r="1059" spans="1:13" x14ac:dyDescent="0.2">
      <c r="A1059" s="5">
        <v>41712</v>
      </c>
      <c r="C1059" s="4">
        <v>2.96</v>
      </c>
      <c r="D1059" s="4">
        <v>2.95</v>
      </c>
      <c r="E1059" s="4">
        <f t="shared" si="144"/>
        <v>0</v>
      </c>
      <c r="F1059" s="4">
        <f t="shared" si="150"/>
        <v>0</v>
      </c>
      <c r="G1059" s="15">
        <f t="shared" si="145"/>
        <v>0</v>
      </c>
      <c r="H1059" s="8">
        <f t="shared" si="146"/>
        <v>2.7000000000000135E-2</v>
      </c>
      <c r="I1059" s="8">
        <f t="shared" si="147"/>
        <v>2.96</v>
      </c>
      <c r="J1059" s="8">
        <f t="shared" si="151"/>
        <v>2.7000000000000135E-2</v>
      </c>
      <c r="K1059" s="19">
        <f t="shared" si="152"/>
        <v>3.4415000000000053</v>
      </c>
      <c r="L1059" s="19">
        <f t="shared" si="148"/>
        <v>14454300.000000022</v>
      </c>
      <c r="M1059" s="21">
        <f t="shared" si="149"/>
        <v>1243200</v>
      </c>
    </row>
    <row r="1060" spans="1:13" x14ac:dyDescent="0.2">
      <c r="A1060" s="5">
        <v>41715</v>
      </c>
      <c r="C1060" s="4">
        <v>2.8809999999999998</v>
      </c>
      <c r="D1060" s="4">
        <v>2.8730000000000002</v>
      </c>
      <c r="E1060" s="4">
        <f t="shared" si="144"/>
        <v>0</v>
      </c>
      <c r="F1060" s="4">
        <f t="shared" si="150"/>
        <v>0</v>
      </c>
      <c r="G1060" s="15">
        <f t="shared" si="145"/>
        <v>0</v>
      </c>
      <c r="H1060" s="8">
        <f t="shared" si="146"/>
        <v>-7.9000000000000181E-2</v>
      </c>
      <c r="I1060" s="8">
        <f t="shared" si="147"/>
        <v>2.8809999999999998</v>
      </c>
      <c r="J1060" s="8">
        <f t="shared" si="151"/>
        <v>-7.9000000000000181E-2</v>
      </c>
      <c r="K1060" s="19">
        <f t="shared" si="152"/>
        <v>3.3625000000000052</v>
      </c>
      <c r="L1060" s="19">
        <f t="shared" si="148"/>
        <v>14122500.000000022</v>
      </c>
      <c r="M1060" s="21">
        <f t="shared" si="149"/>
        <v>1210019.9999999998</v>
      </c>
    </row>
    <row r="1061" spans="1:13" x14ac:dyDescent="0.2">
      <c r="A1061" s="5">
        <v>41716</v>
      </c>
      <c r="C1061" s="4">
        <v>2.903</v>
      </c>
      <c r="D1061" s="4">
        <v>2.895</v>
      </c>
      <c r="E1061" s="4">
        <f t="shared" si="144"/>
        <v>0</v>
      </c>
      <c r="F1061" s="4">
        <f t="shared" si="150"/>
        <v>0</v>
      </c>
      <c r="G1061" s="15">
        <f t="shared" si="145"/>
        <v>0</v>
      </c>
      <c r="H1061" s="8">
        <f t="shared" si="146"/>
        <v>2.2000000000000242E-2</v>
      </c>
      <c r="I1061" s="8">
        <f t="shared" si="147"/>
        <v>2.903</v>
      </c>
      <c r="J1061" s="8">
        <f t="shared" si="151"/>
        <v>2.2000000000000242E-2</v>
      </c>
      <c r="K1061" s="19">
        <f t="shared" si="152"/>
        <v>3.3845000000000054</v>
      </c>
      <c r="L1061" s="19">
        <f t="shared" si="148"/>
        <v>14214900.000000024</v>
      </c>
      <c r="M1061" s="21">
        <f t="shared" si="149"/>
        <v>1219260</v>
      </c>
    </row>
    <row r="1062" spans="1:13" x14ac:dyDescent="0.2">
      <c r="A1062" s="5">
        <v>41717</v>
      </c>
      <c r="C1062" s="4">
        <v>2.8690000000000002</v>
      </c>
      <c r="D1062" s="4">
        <v>2.863</v>
      </c>
      <c r="E1062" s="4">
        <f t="shared" si="144"/>
        <v>0</v>
      </c>
      <c r="F1062" s="4">
        <f t="shared" si="150"/>
        <v>0</v>
      </c>
      <c r="G1062" s="15">
        <f t="shared" si="145"/>
        <v>0</v>
      </c>
      <c r="H1062" s="8">
        <f t="shared" si="146"/>
        <v>-3.3999999999999808E-2</v>
      </c>
      <c r="I1062" s="8">
        <f t="shared" si="147"/>
        <v>2.8690000000000002</v>
      </c>
      <c r="J1062" s="8">
        <f t="shared" si="151"/>
        <v>-3.3999999999999808E-2</v>
      </c>
      <c r="K1062" s="19">
        <f t="shared" si="152"/>
        <v>3.3505000000000056</v>
      </c>
      <c r="L1062" s="19">
        <f t="shared" si="148"/>
        <v>14072100.000000024</v>
      </c>
      <c r="M1062" s="21">
        <f t="shared" si="149"/>
        <v>1204980.0000000002</v>
      </c>
    </row>
    <row r="1063" spans="1:13" x14ac:dyDescent="0.2">
      <c r="A1063" s="5">
        <v>41718</v>
      </c>
      <c r="C1063" s="4">
        <v>2.8959999999999999</v>
      </c>
      <c r="D1063" s="4">
        <v>2.8889999999999998</v>
      </c>
      <c r="E1063" s="4">
        <f t="shared" si="144"/>
        <v>0</v>
      </c>
      <c r="F1063" s="4">
        <f t="shared" si="150"/>
        <v>0</v>
      </c>
      <c r="G1063" s="15">
        <f t="shared" si="145"/>
        <v>0</v>
      </c>
      <c r="H1063" s="8">
        <f t="shared" si="146"/>
        <v>2.6999999999999691E-2</v>
      </c>
      <c r="I1063" s="8">
        <f t="shared" si="147"/>
        <v>2.8959999999999999</v>
      </c>
      <c r="J1063" s="8">
        <f t="shared" si="151"/>
        <v>2.6999999999999691E-2</v>
      </c>
      <c r="K1063" s="19">
        <f t="shared" si="152"/>
        <v>3.3775000000000053</v>
      </c>
      <c r="L1063" s="19">
        <f t="shared" si="148"/>
        <v>14185500.000000022</v>
      </c>
      <c r="M1063" s="21">
        <f t="shared" si="149"/>
        <v>1216319.9999999998</v>
      </c>
    </row>
    <row r="1064" spans="1:13" x14ac:dyDescent="0.2">
      <c r="A1064" s="5">
        <v>41719</v>
      </c>
      <c r="C1064" s="4">
        <v>2.9079999999999999</v>
      </c>
      <c r="D1064" s="4">
        <v>2.9</v>
      </c>
      <c r="E1064" s="4">
        <f t="shared" si="144"/>
        <v>0</v>
      </c>
      <c r="F1064" s="4">
        <f t="shared" si="150"/>
        <v>0</v>
      </c>
      <c r="G1064" s="15">
        <f t="shared" si="145"/>
        <v>0</v>
      </c>
      <c r="H1064" s="8">
        <f t="shared" si="146"/>
        <v>1.2000000000000011E-2</v>
      </c>
      <c r="I1064" s="8">
        <f t="shared" si="147"/>
        <v>2.9079999999999999</v>
      </c>
      <c r="J1064" s="8">
        <f t="shared" si="151"/>
        <v>1.2000000000000011E-2</v>
      </c>
      <c r="K1064" s="19">
        <f t="shared" si="152"/>
        <v>3.3895000000000053</v>
      </c>
      <c r="L1064" s="19">
        <f t="shared" si="148"/>
        <v>14235900.00000002</v>
      </c>
      <c r="M1064" s="21">
        <f t="shared" si="149"/>
        <v>1221360</v>
      </c>
    </row>
    <row r="1065" spans="1:13" x14ac:dyDescent="0.2">
      <c r="A1065" s="5">
        <v>41722</v>
      </c>
      <c r="C1065" s="4">
        <v>2.891</v>
      </c>
      <c r="D1065" s="4">
        <v>2.8860000000000001</v>
      </c>
      <c r="E1065" s="4">
        <f t="shared" si="144"/>
        <v>1</v>
      </c>
      <c r="F1065" s="4">
        <f t="shared" si="150"/>
        <v>1</v>
      </c>
      <c r="G1065" s="15">
        <f t="shared" si="145"/>
        <v>1E-3</v>
      </c>
      <c r="H1065" s="8">
        <f t="shared" si="146"/>
        <v>-1.6999999999999904E-2</v>
      </c>
      <c r="I1065" s="8">
        <f t="shared" si="147"/>
        <v>2.89</v>
      </c>
      <c r="J1065" s="8">
        <f t="shared" si="151"/>
        <v>-1.6999999999999904E-2</v>
      </c>
      <c r="K1065" s="19">
        <f t="shared" si="152"/>
        <v>3.3715000000000055</v>
      </c>
      <c r="L1065" s="19">
        <f t="shared" si="148"/>
        <v>14160300.000000022</v>
      </c>
      <c r="M1065" s="21">
        <f t="shared" si="149"/>
        <v>1213800</v>
      </c>
    </row>
    <row r="1066" spans="1:13" x14ac:dyDescent="0.2">
      <c r="A1066" s="5">
        <v>41723</v>
      </c>
      <c r="C1066" s="4">
        <v>2.883</v>
      </c>
      <c r="D1066" s="4">
        <v>2.8820000000000001</v>
      </c>
      <c r="E1066" s="4">
        <f t="shared" si="144"/>
        <v>0</v>
      </c>
      <c r="F1066" s="4">
        <f t="shared" si="150"/>
        <v>2</v>
      </c>
      <c r="G1066" s="15">
        <f t="shared" si="145"/>
        <v>0</v>
      </c>
      <c r="H1066" s="8">
        <f t="shared" si="146"/>
        <v>-8.0000000000000071E-3</v>
      </c>
      <c r="I1066" s="8">
        <f t="shared" si="147"/>
        <v>2.883</v>
      </c>
      <c r="J1066" s="8">
        <f t="shared" si="151"/>
        <v>-4.0000000000000036E-3</v>
      </c>
      <c r="K1066" s="19">
        <f t="shared" si="152"/>
        <v>3.3675000000000055</v>
      </c>
      <c r="L1066" s="19">
        <f t="shared" si="148"/>
        <v>14143500.000000024</v>
      </c>
      <c r="M1066" s="21">
        <f t="shared" si="149"/>
        <v>1210860</v>
      </c>
    </row>
    <row r="1067" spans="1:13" x14ac:dyDescent="0.2">
      <c r="A1067" s="5">
        <v>41724</v>
      </c>
      <c r="C1067" s="4">
        <v>2.9089999999999998</v>
      </c>
      <c r="D1067" s="4">
        <v>2.9060000000000001</v>
      </c>
      <c r="E1067" s="4">
        <f t="shared" si="144"/>
        <v>0</v>
      </c>
      <c r="F1067" s="4">
        <f t="shared" si="150"/>
        <v>3</v>
      </c>
      <c r="G1067" s="15">
        <f t="shared" si="145"/>
        <v>0</v>
      </c>
      <c r="H1067" s="8">
        <f t="shared" si="146"/>
        <v>2.5999999999999801E-2</v>
      </c>
      <c r="I1067" s="8">
        <f t="shared" si="147"/>
        <v>2.9089999999999998</v>
      </c>
      <c r="J1067" s="8">
        <f t="shared" si="151"/>
        <v>2.4000000000000021E-2</v>
      </c>
      <c r="K1067" s="19">
        <f t="shared" si="152"/>
        <v>3.3915000000000055</v>
      </c>
      <c r="L1067" s="19">
        <f t="shared" si="148"/>
        <v>14244300.000000022</v>
      </c>
      <c r="M1067" s="21">
        <f t="shared" si="149"/>
        <v>1221780</v>
      </c>
    </row>
    <row r="1068" spans="1:13" x14ac:dyDescent="0.2">
      <c r="A1068" s="5">
        <v>41725</v>
      </c>
      <c r="C1068" s="4">
        <v>2.9430000000000001</v>
      </c>
      <c r="D1068" s="4">
        <v>2.9390000000000001</v>
      </c>
      <c r="E1068" s="4">
        <f t="shared" si="144"/>
        <v>0</v>
      </c>
      <c r="F1068" s="4">
        <f t="shared" si="150"/>
        <v>4</v>
      </c>
      <c r="G1068" s="15">
        <f t="shared" si="145"/>
        <v>0</v>
      </c>
      <c r="H1068" s="8">
        <f t="shared" si="146"/>
        <v>3.4000000000000252E-2</v>
      </c>
      <c r="I1068" s="8">
        <f t="shared" si="147"/>
        <v>2.9430000000000001</v>
      </c>
      <c r="J1068" s="8">
        <f t="shared" si="151"/>
        <v>3.2999999999999918E-2</v>
      </c>
      <c r="K1068" s="19">
        <f t="shared" si="152"/>
        <v>3.4245000000000054</v>
      </c>
      <c r="L1068" s="19">
        <f t="shared" si="148"/>
        <v>14382900.000000024</v>
      </c>
      <c r="M1068" s="21">
        <f t="shared" si="149"/>
        <v>1236060</v>
      </c>
    </row>
    <row r="1069" spans="1:13" x14ac:dyDescent="0.2">
      <c r="A1069" s="5">
        <v>41726</v>
      </c>
      <c r="C1069" s="4">
        <v>2.9380000000000002</v>
      </c>
      <c r="D1069" s="4">
        <v>2.9369999999999998</v>
      </c>
      <c r="E1069" s="4">
        <f t="shared" si="144"/>
        <v>0</v>
      </c>
      <c r="F1069" s="4">
        <f t="shared" si="150"/>
        <v>5</v>
      </c>
      <c r="G1069" s="15">
        <f t="shared" si="145"/>
        <v>0</v>
      </c>
      <c r="H1069" s="8">
        <f t="shared" si="146"/>
        <v>-4.9999999999998934E-3</v>
      </c>
      <c r="I1069" s="8">
        <f t="shared" si="147"/>
        <v>2.9380000000000002</v>
      </c>
      <c r="J1069" s="8">
        <f t="shared" si="151"/>
        <v>-2.0000000000002238E-3</v>
      </c>
      <c r="K1069" s="19">
        <f t="shared" si="152"/>
        <v>3.4225000000000052</v>
      </c>
      <c r="L1069" s="19">
        <f t="shared" si="148"/>
        <v>14374500.000000022</v>
      </c>
      <c r="M1069" s="21">
        <f t="shared" si="149"/>
        <v>1233960</v>
      </c>
    </row>
    <row r="1070" spans="1:13" x14ac:dyDescent="0.2">
      <c r="A1070" s="5">
        <v>41729</v>
      </c>
      <c r="C1070" s="4">
        <v>2.911</v>
      </c>
      <c r="D1070" s="4">
        <v>2.9180000000000001</v>
      </c>
      <c r="E1070" s="4">
        <f t="shared" si="144"/>
        <v>2</v>
      </c>
      <c r="F1070" s="4">
        <f t="shared" si="150"/>
        <v>0</v>
      </c>
      <c r="G1070" s="15">
        <f t="shared" si="145"/>
        <v>0</v>
      </c>
      <c r="H1070" s="8">
        <f t="shared" si="146"/>
        <v>-2.7000000000000135E-2</v>
      </c>
      <c r="I1070" s="8">
        <f t="shared" si="147"/>
        <v>2.911</v>
      </c>
      <c r="J1070" s="8">
        <f t="shared" si="151"/>
        <v>-1.8999999999999684E-2</v>
      </c>
      <c r="K1070" s="19">
        <f t="shared" si="152"/>
        <v>3.4035000000000055</v>
      </c>
      <c r="L1070" s="19">
        <f t="shared" si="148"/>
        <v>14294700.000000022</v>
      </c>
      <c r="M1070" s="21">
        <f t="shared" si="149"/>
        <v>1222620</v>
      </c>
    </row>
    <row r="1071" spans="1:13" x14ac:dyDescent="0.2">
      <c r="A1071" s="5">
        <v>41730</v>
      </c>
      <c r="C1071" s="4">
        <v>2.87</v>
      </c>
      <c r="D1071" s="4">
        <v>2.8540000000000001</v>
      </c>
      <c r="E1071" s="4">
        <f t="shared" si="144"/>
        <v>0</v>
      </c>
      <c r="F1071" s="4">
        <f t="shared" si="150"/>
        <v>0</v>
      </c>
      <c r="G1071" s="15">
        <f t="shared" si="145"/>
        <v>0</v>
      </c>
      <c r="H1071" s="8">
        <f t="shared" si="146"/>
        <v>-4.0999999999999925E-2</v>
      </c>
      <c r="I1071" s="8">
        <f t="shared" si="147"/>
        <v>2.87</v>
      </c>
      <c r="J1071" s="8">
        <f t="shared" si="151"/>
        <v>-4.8000000000000043E-2</v>
      </c>
      <c r="K1071" s="19">
        <f t="shared" si="152"/>
        <v>3.3555000000000055</v>
      </c>
      <c r="L1071" s="19">
        <f t="shared" si="148"/>
        <v>14093100.000000022</v>
      </c>
      <c r="M1071" s="21">
        <f t="shared" si="149"/>
        <v>1205400</v>
      </c>
    </row>
    <row r="1072" spans="1:13" x14ac:dyDescent="0.2">
      <c r="A1072" s="5">
        <v>41731</v>
      </c>
      <c r="C1072" s="4">
        <v>2.867</v>
      </c>
      <c r="D1072" s="4">
        <v>2.8450000000000002</v>
      </c>
      <c r="E1072" s="4">
        <f t="shared" si="144"/>
        <v>0</v>
      </c>
      <c r="F1072" s="4">
        <f t="shared" si="150"/>
        <v>0</v>
      </c>
      <c r="G1072" s="15">
        <f t="shared" si="145"/>
        <v>0</v>
      </c>
      <c r="H1072" s="8">
        <f t="shared" si="146"/>
        <v>-3.0000000000001137E-3</v>
      </c>
      <c r="I1072" s="8">
        <f t="shared" si="147"/>
        <v>2.867</v>
      </c>
      <c r="J1072" s="8">
        <f t="shared" si="151"/>
        <v>-3.0000000000001137E-3</v>
      </c>
      <c r="K1072" s="19">
        <f t="shared" si="152"/>
        <v>3.3525000000000054</v>
      </c>
      <c r="L1072" s="19">
        <f t="shared" si="148"/>
        <v>14080500.000000022</v>
      </c>
      <c r="M1072" s="21">
        <f t="shared" si="149"/>
        <v>1204140</v>
      </c>
    </row>
    <row r="1073" spans="1:13" x14ac:dyDescent="0.2">
      <c r="A1073" s="5">
        <v>41732</v>
      </c>
      <c r="C1073" s="4">
        <v>2.9119999999999999</v>
      </c>
      <c r="D1073" s="4">
        <v>2.8879999999999999</v>
      </c>
      <c r="E1073" s="4">
        <f t="shared" si="144"/>
        <v>0</v>
      </c>
      <c r="F1073" s="4">
        <f t="shared" si="150"/>
        <v>0</v>
      </c>
      <c r="G1073" s="15">
        <f t="shared" si="145"/>
        <v>0</v>
      </c>
      <c r="H1073" s="8">
        <f t="shared" si="146"/>
        <v>4.4999999999999929E-2</v>
      </c>
      <c r="I1073" s="8">
        <f t="shared" si="147"/>
        <v>2.9119999999999999</v>
      </c>
      <c r="J1073" s="8">
        <f t="shared" si="151"/>
        <v>4.4999999999999929E-2</v>
      </c>
      <c r="K1073" s="19">
        <f t="shared" si="152"/>
        <v>3.3975000000000053</v>
      </c>
      <c r="L1073" s="19">
        <f t="shared" si="148"/>
        <v>14269500.000000022</v>
      </c>
      <c r="M1073" s="21">
        <f t="shared" si="149"/>
        <v>1223040</v>
      </c>
    </row>
    <row r="1074" spans="1:13" x14ac:dyDescent="0.2">
      <c r="A1074" s="5">
        <v>41733</v>
      </c>
      <c r="C1074" s="4">
        <v>2.931</v>
      </c>
      <c r="D1074" s="4">
        <v>2.907</v>
      </c>
      <c r="E1074" s="4">
        <f t="shared" si="144"/>
        <v>0</v>
      </c>
      <c r="F1074" s="4">
        <f t="shared" si="150"/>
        <v>0</v>
      </c>
      <c r="G1074" s="15">
        <f t="shared" si="145"/>
        <v>0</v>
      </c>
      <c r="H1074" s="8">
        <f t="shared" si="146"/>
        <v>1.9000000000000128E-2</v>
      </c>
      <c r="I1074" s="8">
        <f t="shared" si="147"/>
        <v>2.931</v>
      </c>
      <c r="J1074" s="8">
        <f t="shared" si="151"/>
        <v>1.9000000000000128E-2</v>
      </c>
      <c r="K1074" s="19">
        <f t="shared" si="152"/>
        <v>3.4165000000000054</v>
      </c>
      <c r="L1074" s="19">
        <f t="shared" si="148"/>
        <v>14349300.000000022</v>
      </c>
      <c r="M1074" s="21">
        <f t="shared" si="149"/>
        <v>1231020</v>
      </c>
    </row>
    <row r="1075" spans="1:13" x14ac:dyDescent="0.2">
      <c r="A1075" s="5">
        <v>41736</v>
      </c>
      <c r="C1075" s="4">
        <v>2.9260000000000002</v>
      </c>
      <c r="D1075" s="4">
        <v>2.9009999999999998</v>
      </c>
      <c r="E1075" s="4">
        <f t="shared" si="144"/>
        <v>0</v>
      </c>
      <c r="F1075" s="4">
        <f t="shared" si="150"/>
        <v>0</v>
      </c>
      <c r="G1075" s="15">
        <f t="shared" si="145"/>
        <v>0</v>
      </c>
      <c r="H1075" s="8">
        <f t="shared" si="146"/>
        <v>-4.9999999999998934E-3</v>
      </c>
      <c r="I1075" s="8">
        <f t="shared" si="147"/>
        <v>2.9260000000000002</v>
      </c>
      <c r="J1075" s="8">
        <f t="shared" si="151"/>
        <v>-4.9999999999998934E-3</v>
      </c>
      <c r="K1075" s="19">
        <f t="shared" si="152"/>
        <v>3.4115000000000055</v>
      </c>
      <c r="L1075" s="19">
        <f t="shared" si="148"/>
        <v>14328300.000000022</v>
      </c>
      <c r="M1075" s="21">
        <f t="shared" si="149"/>
        <v>1228920</v>
      </c>
    </row>
    <row r="1076" spans="1:13" x14ac:dyDescent="0.2">
      <c r="A1076" s="5">
        <v>41737</v>
      </c>
      <c r="C1076" s="4">
        <v>2.98</v>
      </c>
      <c r="D1076" s="4">
        <v>2.9529999999999998</v>
      </c>
      <c r="E1076" s="4">
        <f t="shared" si="144"/>
        <v>0</v>
      </c>
      <c r="F1076" s="4">
        <f t="shared" si="150"/>
        <v>0</v>
      </c>
      <c r="G1076" s="15">
        <f t="shared" si="145"/>
        <v>0</v>
      </c>
      <c r="H1076" s="8">
        <f t="shared" si="146"/>
        <v>5.3999999999999826E-2</v>
      </c>
      <c r="I1076" s="8">
        <f t="shared" si="147"/>
        <v>2.98</v>
      </c>
      <c r="J1076" s="8">
        <f t="shared" si="151"/>
        <v>5.3999999999999826E-2</v>
      </c>
      <c r="K1076" s="19">
        <f t="shared" si="152"/>
        <v>3.4655000000000054</v>
      </c>
      <c r="L1076" s="19">
        <f t="shared" si="148"/>
        <v>14555100.000000022</v>
      </c>
      <c r="M1076" s="21">
        <f t="shared" si="149"/>
        <v>1251600</v>
      </c>
    </row>
    <row r="1077" spans="1:13" x14ac:dyDescent="0.2">
      <c r="A1077" s="5">
        <v>41738</v>
      </c>
      <c r="C1077" s="4">
        <v>3.008</v>
      </c>
      <c r="D1077" s="4">
        <v>2.9790000000000001</v>
      </c>
      <c r="E1077" s="4">
        <f t="shared" si="144"/>
        <v>0</v>
      </c>
      <c r="F1077" s="4">
        <f t="shared" si="150"/>
        <v>0</v>
      </c>
      <c r="G1077" s="15">
        <f t="shared" si="145"/>
        <v>0</v>
      </c>
      <c r="H1077" s="8">
        <f t="shared" si="146"/>
        <v>2.8000000000000025E-2</v>
      </c>
      <c r="I1077" s="8">
        <f t="shared" si="147"/>
        <v>3.008</v>
      </c>
      <c r="J1077" s="8">
        <f t="shared" si="151"/>
        <v>2.8000000000000025E-2</v>
      </c>
      <c r="K1077" s="19">
        <f t="shared" si="152"/>
        <v>3.4935000000000054</v>
      </c>
      <c r="L1077" s="19">
        <f t="shared" si="148"/>
        <v>14672700.000000022</v>
      </c>
      <c r="M1077" s="21">
        <f t="shared" si="149"/>
        <v>1263360</v>
      </c>
    </row>
    <row r="1078" spans="1:13" x14ac:dyDescent="0.2">
      <c r="A1078" s="5">
        <v>41739</v>
      </c>
      <c r="C1078" s="4">
        <v>3.008</v>
      </c>
      <c r="D1078" s="4">
        <v>2.9750000000000001</v>
      </c>
      <c r="E1078" s="4">
        <f t="shared" si="144"/>
        <v>0</v>
      </c>
      <c r="F1078" s="4">
        <f t="shared" si="150"/>
        <v>0</v>
      </c>
      <c r="G1078" s="15">
        <f t="shared" si="145"/>
        <v>0</v>
      </c>
      <c r="H1078" s="8">
        <f t="shared" si="146"/>
        <v>0</v>
      </c>
      <c r="I1078" s="8">
        <f t="shared" si="147"/>
        <v>3.008</v>
      </c>
      <c r="J1078" s="8">
        <f t="shared" si="151"/>
        <v>0</v>
      </c>
      <c r="K1078" s="19">
        <f t="shared" si="152"/>
        <v>3.4935000000000054</v>
      </c>
      <c r="L1078" s="19">
        <f t="shared" si="148"/>
        <v>14672700.000000022</v>
      </c>
      <c r="M1078" s="21">
        <f t="shared" si="149"/>
        <v>1263360</v>
      </c>
    </row>
    <row r="1079" spans="1:13" x14ac:dyDescent="0.2">
      <c r="A1079" s="5">
        <v>41740</v>
      </c>
      <c r="C1079" s="4">
        <v>3.0139999999999998</v>
      </c>
      <c r="D1079" s="4">
        <v>2.976</v>
      </c>
      <c r="E1079" s="4">
        <f t="shared" si="144"/>
        <v>0</v>
      </c>
      <c r="F1079" s="4">
        <f t="shared" si="150"/>
        <v>0</v>
      </c>
      <c r="G1079" s="15">
        <f t="shared" si="145"/>
        <v>0</v>
      </c>
      <c r="H1079" s="8">
        <f t="shared" si="146"/>
        <v>5.9999999999997833E-3</v>
      </c>
      <c r="I1079" s="8">
        <f t="shared" si="147"/>
        <v>3.0139999999999998</v>
      </c>
      <c r="J1079" s="8">
        <f t="shared" si="151"/>
        <v>5.9999999999997833E-3</v>
      </c>
      <c r="K1079" s="19">
        <f t="shared" si="152"/>
        <v>3.4995000000000052</v>
      </c>
      <c r="L1079" s="19">
        <f t="shared" si="148"/>
        <v>14697900.00000002</v>
      </c>
      <c r="M1079" s="21">
        <f t="shared" si="149"/>
        <v>1265880</v>
      </c>
    </row>
    <row r="1080" spans="1:13" x14ac:dyDescent="0.2">
      <c r="A1080" s="5">
        <v>41743</v>
      </c>
      <c r="C1080" s="4">
        <v>3.0379999999999998</v>
      </c>
      <c r="D1080" s="4">
        <v>3.0030000000000001</v>
      </c>
      <c r="E1080" s="4">
        <f t="shared" si="144"/>
        <v>0</v>
      </c>
      <c r="F1080" s="4">
        <f t="shared" si="150"/>
        <v>0</v>
      </c>
      <c r="G1080" s="15">
        <f t="shared" si="145"/>
        <v>0</v>
      </c>
      <c r="H1080" s="8">
        <f t="shared" si="146"/>
        <v>2.4000000000000021E-2</v>
      </c>
      <c r="I1080" s="8">
        <f t="shared" si="147"/>
        <v>3.0379999999999998</v>
      </c>
      <c r="J1080" s="8">
        <f t="shared" si="151"/>
        <v>2.4000000000000021E-2</v>
      </c>
      <c r="K1080" s="19">
        <f t="shared" si="152"/>
        <v>3.5235000000000052</v>
      </c>
      <c r="L1080" s="19">
        <f t="shared" si="148"/>
        <v>14798700.000000022</v>
      </c>
      <c r="M1080" s="21">
        <f t="shared" si="149"/>
        <v>1275959.9999999998</v>
      </c>
    </row>
    <row r="1081" spans="1:13" x14ac:dyDescent="0.2">
      <c r="A1081" s="5">
        <v>41744</v>
      </c>
      <c r="C1081" s="4">
        <v>3.0419999999999998</v>
      </c>
      <c r="D1081" s="4">
        <v>3.0110000000000001</v>
      </c>
      <c r="E1081" s="4">
        <f t="shared" si="144"/>
        <v>0</v>
      </c>
      <c r="F1081" s="4">
        <f t="shared" si="150"/>
        <v>0</v>
      </c>
      <c r="G1081" s="15">
        <f t="shared" si="145"/>
        <v>0</v>
      </c>
      <c r="H1081" s="8">
        <f t="shared" si="146"/>
        <v>4.0000000000000036E-3</v>
      </c>
      <c r="I1081" s="8">
        <f t="shared" si="147"/>
        <v>3.0419999999999998</v>
      </c>
      <c r="J1081" s="8">
        <f t="shared" si="151"/>
        <v>4.0000000000000036E-3</v>
      </c>
      <c r="K1081" s="19">
        <f t="shared" si="152"/>
        <v>3.5275000000000052</v>
      </c>
      <c r="L1081" s="19">
        <f t="shared" si="148"/>
        <v>14815500.000000022</v>
      </c>
      <c r="M1081" s="21">
        <f t="shared" si="149"/>
        <v>1277640</v>
      </c>
    </row>
    <row r="1082" spans="1:13" x14ac:dyDescent="0.2">
      <c r="A1082" s="5">
        <v>41745</v>
      </c>
      <c r="C1082" s="4">
        <v>3.0409999999999999</v>
      </c>
      <c r="D1082" s="4">
        <v>3.0110000000000001</v>
      </c>
      <c r="E1082" s="4">
        <f t="shared" si="144"/>
        <v>0</v>
      </c>
      <c r="F1082" s="4">
        <f t="shared" si="150"/>
        <v>0</v>
      </c>
      <c r="G1082" s="15">
        <f t="shared" si="145"/>
        <v>0</v>
      </c>
      <c r="H1082" s="8">
        <f t="shared" si="146"/>
        <v>-9.9999999999988987E-4</v>
      </c>
      <c r="I1082" s="8">
        <f t="shared" si="147"/>
        <v>3.0409999999999999</v>
      </c>
      <c r="J1082" s="8">
        <f t="shared" si="151"/>
        <v>-9.9999999999988987E-4</v>
      </c>
      <c r="K1082" s="19">
        <f t="shared" si="152"/>
        <v>3.5265000000000053</v>
      </c>
      <c r="L1082" s="19">
        <f t="shared" si="148"/>
        <v>14811300.000000022</v>
      </c>
      <c r="M1082" s="21">
        <f t="shared" si="149"/>
        <v>1277219.9999999998</v>
      </c>
    </row>
    <row r="1083" spans="1:13" x14ac:dyDescent="0.2">
      <c r="A1083" s="5">
        <v>41746</v>
      </c>
      <c r="C1083" s="4">
        <v>3.0550000000000002</v>
      </c>
      <c r="D1083" s="4">
        <v>3.0230000000000001</v>
      </c>
      <c r="E1083" s="4">
        <f t="shared" si="144"/>
        <v>0</v>
      </c>
      <c r="F1083" s="4">
        <f t="shared" si="150"/>
        <v>0</v>
      </c>
      <c r="G1083" s="15">
        <f t="shared" si="145"/>
        <v>0</v>
      </c>
      <c r="H1083" s="8">
        <f t="shared" si="146"/>
        <v>1.4000000000000234E-2</v>
      </c>
      <c r="I1083" s="8">
        <f t="shared" si="147"/>
        <v>3.0550000000000002</v>
      </c>
      <c r="J1083" s="8">
        <f t="shared" si="151"/>
        <v>1.4000000000000234E-2</v>
      </c>
      <c r="K1083" s="19">
        <f t="shared" si="152"/>
        <v>3.5405000000000055</v>
      </c>
      <c r="L1083" s="19">
        <f t="shared" si="148"/>
        <v>14870100.000000024</v>
      </c>
      <c r="M1083" s="21">
        <f t="shared" si="149"/>
        <v>1283100</v>
      </c>
    </row>
    <row r="1084" spans="1:13" x14ac:dyDescent="0.2">
      <c r="A1084" s="5">
        <v>41750</v>
      </c>
      <c r="C1084" s="4">
        <v>3.0870000000000002</v>
      </c>
      <c r="D1084" s="4">
        <v>3.0449999999999999</v>
      </c>
      <c r="E1084" s="4">
        <f t="shared" si="144"/>
        <v>0</v>
      </c>
      <c r="F1084" s="4">
        <f t="shared" si="150"/>
        <v>0</v>
      </c>
      <c r="G1084" s="15">
        <f t="shared" si="145"/>
        <v>0</v>
      </c>
      <c r="H1084" s="8">
        <f t="shared" si="146"/>
        <v>3.2000000000000028E-2</v>
      </c>
      <c r="I1084" s="8">
        <f t="shared" si="147"/>
        <v>3.0870000000000002</v>
      </c>
      <c r="J1084" s="8">
        <f t="shared" si="151"/>
        <v>3.2000000000000028E-2</v>
      </c>
      <c r="K1084" s="19">
        <f t="shared" si="152"/>
        <v>3.5725000000000056</v>
      </c>
      <c r="L1084" s="19">
        <f t="shared" si="148"/>
        <v>15004500.000000024</v>
      </c>
      <c r="M1084" s="21">
        <f t="shared" si="149"/>
        <v>1296540.0000000002</v>
      </c>
    </row>
    <row r="1085" spans="1:13" x14ac:dyDescent="0.2">
      <c r="A1085" s="5">
        <v>41751</v>
      </c>
      <c r="C1085" s="4">
        <v>3.0950000000000002</v>
      </c>
      <c r="D1085" s="4">
        <v>3.0449999999999999</v>
      </c>
      <c r="E1085" s="4">
        <f t="shared" si="144"/>
        <v>0</v>
      </c>
      <c r="F1085" s="4">
        <f t="shared" si="150"/>
        <v>0</v>
      </c>
      <c r="G1085" s="15">
        <f t="shared" si="145"/>
        <v>0</v>
      </c>
      <c r="H1085" s="8">
        <f t="shared" si="146"/>
        <v>8.0000000000000071E-3</v>
      </c>
      <c r="I1085" s="8">
        <f t="shared" si="147"/>
        <v>3.0950000000000002</v>
      </c>
      <c r="J1085" s="8">
        <f t="shared" si="151"/>
        <v>8.0000000000000071E-3</v>
      </c>
      <c r="K1085" s="19">
        <f t="shared" si="152"/>
        <v>3.5805000000000056</v>
      </c>
      <c r="L1085" s="19">
        <f t="shared" si="148"/>
        <v>15038100.000000024</v>
      </c>
      <c r="M1085" s="21">
        <f t="shared" si="149"/>
        <v>1299900</v>
      </c>
    </row>
    <row r="1086" spans="1:13" x14ac:dyDescent="0.2">
      <c r="A1086" s="5">
        <v>41752</v>
      </c>
      <c r="C1086" s="4">
        <v>3.0939999999999999</v>
      </c>
      <c r="D1086" s="4">
        <v>3.04</v>
      </c>
      <c r="E1086" s="4">
        <f t="shared" si="144"/>
        <v>1</v>
      </c>
      <c r="F1086" s="4">
        <f t="shared" si="150"/>
        <v>1</v>
      </c>
      <c r="G1086" s="15">
        <f t="shared" si="145"/>
        <v>1E-3</v>
      </c>
      <c r="H1086" s="8">
        <f t="shared" si="146"/>
        <v>-1.000000000000334E-3</v>
      </c>
      <c r="I1086" s="8">
        <f t="shared" si="147"/>
        <v>3.093</v>
      </c>
      <c r="J1086" s="8">
        <f t="shared" si="151"/>
        <v>-1.000000000000334E-3</v>
      </c>
      <c r="K1086" s="19">
        <f t="shared" si="152"/>
        <v>3.5785000000000053</v>
      </c>
      <c r="L1086" s="19">
        <f t="shared" si="148"/>
        <v>15029700.000000022</v>
      </c>
      <c r="M1086" s="21">
        <f t="shared" si="149"/>
        <v>1299060</v>
      </c>
    </row>
    <row r="1087" spans="1:13" x14ac:dyDescent="0.2">
      <c r="A1087" s="5">
        <v>41753</v>
      </c>
      <c r="C1087" s="4">
        <v>3.09</v>
      </c>
      <c r="D1087" s="4">
        <v>3.0449999999999999</v>
      </c>
      <c r="E1087" s="4">
        <f t="shared" si="144"/>
        <v>0</v>
      </c>
      <c r="F1087" s="4">
        <f t="shared" si="150"/>
        <v>2</v>
      </c>
      <c r="G1087" s="15">
        <f t="shared" si="145"/>
        <v>0</v>
      </c>
      <c r="H1087" s="8">
        <f t="shared" si="146"/>
        <v>-4.0000000000000036E-3</v>
      </c>
      <c r="I1087" s="8">
        <f t="shared" si="147"/>
        <v>3.09</v>
      </c>
      <c r="J1087" s="8">
        <f t="shared" si="151"/>
        <v>4.9999999999998934E-3</v>
      </c>
      <c r="K1087" s="19">
        <f t="shared" si="152"/>
        <v>3.5835000000000052</v>
      </c>
      <c r="L1087" s="19">
        <f t="shared" si="148"/>
        <v>15050700.000000022</v>
      </c>
      <c r="M1087" s="21">
        <f t="shared" si="149"/>
        <v>1297800</v>
      </c>
    </row>
    <row r="1088" spans="1:13" x14ac:dyDescent="0.2">
      <c r="A1088" s="5">
        <v>41754</v>
      </c>
      <c r="C1088" s="4">
        <v>3.0750000000000002</v>
      </c>
      <c r="D1088" s="4">
        <v>3.0270000000000001</v>
      </c>
      <c r="E1088" s="4">
        <f t="shared" si="144"/>
        <v>0</v>
      </c>
      <c r="F1088" s="4">
        <f t="shared" si="150"/>
        <v>3</v>
      </c>
      <c r="G1088" s="15">
        <f t="shared" si="145"/>
        <v>0</v>
      </c>
      <c r="H1088" s="8">
        <f t="shared" si="146"/>
        <v>-1.499999999999968E-2</v>
      </c>
      <c r="I1088" s="8">
        <f t="shared" si="147"/>
        <v>3.0750000000000002</v>
      </c>
      <c r="J1088" s="8">
        <f t="shared" si="151"/>
        <v>-1.7999999999999794E-2</v>
      </c>
      <c r="K1088" s="19">
        <f t="shared" si="152"/>
        <v>3.5655000000000054</v>
      </c>
      <c r="L1088" s="19">
        <f t="shared" si="148"/>
        <v>14975100.000000022</v>
      </c>
      <c r="M1088" s="21">
        <f t="shared" si="149"/>
        <v>1291500</v>
      </c>
    </row>
    <row r="1089" spans="1:13" x14ac:dyDescent="0.2">
      <c r="A1089" s="5">
        <v>41757</v>
      </c>
      <c r="C1089" s="4">
        <v>3.04</v>
      </c>
      <c r="D1089" s="4">
        <v>2.9860000000000002</v>
      </c>
      <c r="E1089" s="4">
        <f t="shared" si="144"/>
        <v>0</v>
      </c>
      <c r="F1089" s="4">
        <f t="shared" si="150"/>
        <v>4</v>
      </c>
      <c r="G1089" s="15">
        <f t="shared" si="145"/>
        <v>0</v>
      </c>
      <c r="H1089" s="8">
        <f t="shared" si="146"/>
        <v>-3.5000000000000142E-2</v>
      </c>
      <c r="I1089" s="8">
        <f t="shared" si="147"/>
        <v>3.04</v>
      </c>
      <c r="J1089" s="8">
        <f t="shared" si="151"/>
        <v>-4.0999999999999925E-2</v>
      </c>
      <c r="K1089" s="19">
        <f t="shared" si="152"/>
        <v>3.5245000000000055</v>
      </c>
      <c r="L1089" s="19">
        <f t="shared" si="148"/>
        <v>14802900.000000024</v>
      </c>
      <c r="M1089" s="21">
        <f t="shared" si="149"/>
        <v>1276800</v>
      </c>
    </row>
    <row r="1090" spans="1:13" x14ac:dyDescent="0.2">
      <c r="A1090" s="5">
        <v>41758</v>
      </c>
      <c r="C1090" s="4">
        <v>3.0630000000000002</v>
      </c>
      <c r="D1090" s="4">
        <v>3.008</v>
      </c>
      <c r="E1090" s="4">
        <f t="shared" ref="E1090:E1153" si="153">IF(COUNTIF($B:$B, A1095) &gt; 0, 1, IF(COUNTIF($B:$B, A1090) &gt; 0, 2, 0))</f>
        <v>0</v>
      </c>
      <c r="F1090" s="4">
        <f t="shared" si="150"/>
        <v>5</v>
      </c>
      <c r="G1090" s="15">
        <f t="shared" si="145"/>
        <v>0</v>
      </c>
      <c r="H1090" s="8">
        <f t="shared" si="146"/>
        <v>2.3000000000000131E-2</v>
      </c>
      <c r="I1090" s="8">
        <f t="shared" si="147"/>
        <v>3.0630000000000002</v>
      </c>
      <c r="J1090" s="8">
        <f t="shared" si="151"/>
        <v>2.1999999999999797E-2</v>
      </c>
      <c r="K1090" s="19">
        <f t="shared" si="152"/>
        <v>3.5465000000000053</v>
      </c>
      <c r="L1090" s="19">
        <f t="shared" si="148"/>
        <v>14895300.000000022</v>
      </c>
      <c r="M1090" s="21">
        <f t="shared" si="149"/>
        <v>1286460</v>
      </c>
    </row>
    <row r="1091" spans="1:13" x14ac:dyDescent="0.2">
      <c r="A1091" s="5">
        <v>41759</v>
      </c>
      <c r="C1091" s="4">
        <v>3.008</v>
      </c>
      <c r="D1091" s="4">
        <v>2.964</v>
      </c>
      <c r="E1091" s="4">
        <f t="shared" si="153"/>
        <v>2</v>
      </c>
      <c r="F1091" s="4">
        <f t="shared" si="150"/>
        <v>0</v>
      </c>
      <c r="G1091" s="15">
        <f t="shared" ref="G1091:G1154" si="154">IF(E1091=1,2*(E1091*0.0005),0)</f>
        <v>0</v>
      </c>
      <c r="H1091" s="8">
        <f t="shared" ref="H1091:H1154" si="155">C1091-C1090</f>
        <v>-5.500000000000016E-2</v>
      </c>
      <c r="I1091" s="8">
        <f t="shared" ref="I1091:I1154" si="156">(C1091-G1091)</f>
        <v>3.008</v>
      </c>
      <c r="J1091" s="8">
        <f t="shared" si="151"/>
        <v>-4.4000000000000039E-2</v>
      </c>
      <c r="K1091" s="19">
        <f t="shared" si="152"/>
        <v>3.5025000000000053</v>
      </c>
      <c r="L1091" s="19">
        <f t="shared" ref="L1091:L1154" si="157">K1091*100*42000</f>
        <v>14710500.000000022</v>
      </c>
      <c r="M1091" s="21">
        <f t="shared" ref="M1091:M1154" si="158">I1091*100*4200</f>
        <v>1263360</v>
      </c>
    </row>
    <row r="1092" spans="1:13" x14ac:dyDescent="0.2">
      <c r="A1092" s="5">
        <v>41760</v>
      </c>
      <c r="C1092" s="4">
        <v>2.9390000000000001</v>
      </c>
      <c r="D1092" s="4">
        <v>2.9079999999999999</v>
      </c>
      <c r="E1092" s="4">
        <f t="shared" si="153"/>
        <v>0</v>
      </c>
      <c r="F1092" s="4">
        <f t="shared" ref="F1092:F1155" si="159">IF(E1092=1, 1, IF(AND(F1091&gt;0, E1092&lt;&gt;2), F1091+1, 0))</f>
        <v>0</v>
      </c>
      <c r="G1092" s="15">
        <f t="shared" si="154"/>
        <v>0</v>
      </c>
      <c r="H1092" s="8">
        <f t="shared" si="155"/>
        <v>-6.899999999999995E-2</v>
      </c>
      <c r="I1092" s="8">
        <f t="shared" si="156"/>
        <v>2.9390000000000001</v>
      </c>
      <c r="J1092" s="8">
        <f t="shared" ref="J1092:J1155" si="160">IF(E1091=2,C1092-D1091,IF(F1091&gt;=1,D1092-D1091,C1092-C1091))</f>
        <v>-2.4999999999999911E-2</v>
      </c>
      <c r="K1092" s="19">
        <f t="shared" ref="K1092:K1155" si="161">K1091+J1092-G1092</f>
        <v>3.4775000000000054</v>
      </c>
      <c r="L1092" s="19">
        <f t="shared" si="157"/>
        <v>14605500.000000022</v>
      </c>
      <c r="M1092" s="21">
        <f t="shared" si="158"/>
        <v>1234380</v>
      </c>
    </row>
    <row r="1093" spans="1:13" x14ac:dyDescent="0.2">
      <c r="A1093" s="5">
        <v>41761</v>
      </c>
      <c r="C1093" s="4">
        <v>2.9449999999999998</v>
      </c>
      <c r="D1093" s="4">
        <v>2.919</v>
      </c>
      <c r="E1093" s="4">
        <f t="shared" si="153"/>
        <v>0</v>
      </c>
      <c r="F1093" s="4">
        <f t="shared" si="159"/>
        <v>0</v>
      </c>
      <c r="G1093" s="15">
        <f t="shared" si="154"/>
        <v>0</v>
      </c>
      <c r="H1093" s="8">
        <f t="shared" si="155"/>
        <v>5.9999999999997833E-3</v>
      </c>
      <c r="I1093" s="8">
        <f t="shared" si="156"/>
        <v>2.9449999999999998</v>
      </c>
      <c r="J1093" s="8">
        <f t="shared" si="160"/>
        <v>5.9999999999997833E-3</v>
      </c>
      <c r="K1093" s="19">
        <f t="shared" si="161"/>
        <v>3.4835000000000051</v>
      </c>
      <c r="L1093" s="19">
        <f t="shared" si="157"/>
        <v>14630700.000000022</v>
      </c>
      <c r="M1093" s="21">
        <f t="shared" si="158"/>
        <v>1236900</v>
      </c>
    </row>
    <row r="1094" spans="1:13" x14ac:dyDescent="0.2">
      <c r="A1094" s="5">
        <v>41764</v>
      </c>
      <c r="C1094" s="4">
        <v>2.9089999999999998</v>
      </c>
      <c r="D1094" s="4">
        <v>2.8849999999999998</v>
      </c>
      <c r="E1094" s="4">
        <f t="shared" si="153"/>
        <v>0</v>
      </c>
      <c r="F1094" s="4">
        <f t="shared" si="159"/>
        <v>0</v>
      </c>
      <c r="G1094" s="15">
        <f t="shared" si="154"/>
        <v>0</v>
      </c>
      <c r="H1094" s="8">
        <f t="shared" si="155"/>
        <v>-3.6000000000000032E-2</v>
      </c>
      <c r="I1094" s="8">
        <f t="shared" si="156"/>
        <v>2.9089999999999998</v>
      </c>
      <c r="J1094" s="8">
        <f t="shared" si="160"/>
        <v>-3.6000000000000032E-2</v>
      </c>
      <c r="K1094" s="19">
        <f t="shared" si="161"/>
        <v>3.4475000000000051</v>
      </c>
      <c r="L1094" s="19">
        <f t="shared" si="157"/>
        <v>14479500.000000022</v>
      </c>
      <c r="M1094" s="21">
        <f t="shared" si="158"/>
        <v>1221780</v>
      </c>
    </row>
    <row r="1095" spans="1:13" x14ac:dyDescent="0.2">
      <c r="A1095" s="5">
        <v>41765</v>
      </c>
      <c r="C1095" s="4">
        <v>2.8860000000000001</v>
      </c>
      <c r="D1095" s="4">
        <v>2.8650000000000002</v>
      </c>
      <c r="E1095" s="4">
        <f t="shared" si="153"/>
        <v>0</v>
      </c>
      <c r="F1095" s="4">
        <f t="shared" si="159"/>
        <v>0</v>
      </c>
      <c r="G1095" s="15">
        <f t="shared" si="154"/>
        <v>0</v>
      </c>
      <c r="H1095" s="8">
        <f t="shared" si="155"/>
        <v>-2.2999999999999687E-2</v>
      </c>
      <c r="I1095" s="8">
        <f t="shared" si="156"/>
        <v>2.8860000000000001</v>
      </c>
      <c r="J1095" s="8">
        <f t="shared" si="160"/>
        <v>-2.2999999999999687E-2</v>
      </c>
      <c r="K1095" s="19">
        <f t="shared" si="161"/>
        <v>3.4245000000000054</v>
      </c>
      <c r="L1095" s="19">
        <f t="shared" si="157"/>
        <v>14382900.000000024</v>
      </c>
      <c r="M1095" s="21">
        <f t="shared" si="158"/>
        <v>1212120</v>
      </c>
    </row>
    <row r="1096" spans="1:13" x14ac:dyDescent="0.2">
      <c r="A1096" s="5">
        <v>41766</v>
      </c>
      <c r="C1096" s="4">
        <v>2.9180000000000001</v>
      </c>
      <c r="D1096" s="4">
        <v>2.8980000000000001</v>
      </c>
      <c r="E1096" s="4">
        <f t="shared" si="153"/>
        <v>0</v>
      </c>
      <c r="F1096" s="4">
        <f t="shared" si="159"/>
        <v>0</v>
      </c>
      <c r="G1096" s="15">
        <f t="shared" si="154"/>
        <v>0</v>
      </c>
      <c r="H1096" s="8">
        <f t="shared" si="155"/>
        <v>3.2000000000000028E-2</v>
      </c>
      <c r="I1096" s="8">
        <f t="shared" si="156"/>
        <v>2.9180000000000001</v>
      </c>
      <c r="J1096" s="8">
        <f t="shared" si="160"/>
        <v>3.2000000000000028E-2</v>
      </c>
      <c r="K1096" s="19">
        <f t="shared" si="161"/>
        <v>3.4565000000000055</v>
      </c>
      <c r="L1096" s="19">
        <f t="shared" si="157"/>
        <v>14517300.000000022</v>
      </c>
      <c r="M1096" s="21">
        <f t="shared" si="158"/>
        <v>1225560</v>
      </c>
    </row>
    <row r="1097" spans="1:13" x14ac:dyDescent="0.2">
      <c r="A1097" s="5">
        <v>41767</v>
      </c>
      <c r="C1097" s="4">
        <v>2.9049999999999998</v>
      </c>
      <c r="D1097" s="4">
        <v>2.8849999999999998</v>
      </c>
      <c r="E1097" s="4">
        <f t="shared" si="153"/>
        <v>0</v>
      </c>
      <c r="F1097" s="4">
        <f t="shared" si="159"/>
        <v>0</v>
      </c>
      <c r="G1097" s="15">
        <f t="shared" si="154"/>
        <v>0</v>
      </c>
      <c r="H1097" s="8">
        <f t="shared" si="155"/>
        <v>-1.3000000000000345E-2</v>
      </c>
      <c r="I1097" s="8">
        <f t="shared" si="156"/>
        <v>2.9049999999999998</v>
      </c>
      <c r="J1097" s="8">
        <f t="shared" si="160"/>
        <v>-1.3000000000000345E-2</v>
      </c>
      <c r="K1097" s="19">
        <f t="shared" si="161"/>
        <v>3.4435000000000051</v>
      </c>
      <c r="L1097" s="19">
        <f t="shared" si="157"/>
        <v>14462700.000000022</v>
      </c>
      <c r="M1097" s="21">
        <f t="shared" si="158"/>
        <v>1220100</v>
      </c>
    </row>
    <row r="1098" spans="1:13" x14ac:dyDescent="0.2">
      <c r="A1098" s="5">
        <v>41768</v>
      </c>
      <c r="C1098" s="4">
        <v>2.8959999999999999</v>
      </c>
      <c r="D1098" s="4">
        <v>2.8780000000000001</v>
      </c>
      <c r="E1098" s="4">
        <f t="shared" si="153"/>
        <v>0</v>
      </c>
      <c r="F1098" s="4">
        <f t="shared" si="159"/>
        <v>0</v>
      </c>
      <c r="G1098" s="15">
        <f t="shared" si="154"/>
        <v>0</v>
      </c>
      <c r="H1098" s="8">
        <f t="shared" si="155"/>
        <v>-8.999999999999897E-3</v>
      </c>
      <c r="I1098" s="8">
        <f t="shared" si="156"/>
        <v>2.8959999999999999</v>
      </c>
      <c r="J1098" s="8">
        <f t="shared" si="160"/>
        <v>-8.999999999999897E-3</v>
      </c>
      <c r="K1098" s="19">
        <f t="shared" si="161"/>
        <v>3.4345000000000052</v>
      </c>
      <c r="L1098" s="19">
        <f t="shared" si="157"/>
        <v>14424900.00000002</v>
      </c>
      <c r="M1098" s="21">
        <f t="shared" si="158"/>
        <v>1216319.9999999998</v>
      </c>
    </row>
    <row r="1099" spans="1:13" x14ac:dyDescent="0.2">
      <c r="A1099" s="5">
        <v>41771</v>
      </c>
      <c r="C1099" s="4">
        <v>2.915</v>
      </c>
      <c r="D1099" s="4">
        <v>2.899</v>
      </c>
      <c r="E1099" s="4">
        <f t="shared" si="153"/>
        <v>0</v>
      </c>
      <c r="F1099" s="4">
        <f t="shared" si="159"/>
        <v>0</v>
      </c>
      <c r="G1099" s="15">
        <f t="shared" si="154"/>
        <v>0</v>
      </c>
      <c r="H1099" s="8">
        <f t="shared" si="155"/>
        <v>1.9000000000000128E-2</v>
      </c>
      <c r="I1099" s="8">
        <f t="shared" si="156"/>
        <v>2.915</v>
      </c>
      <c r="J1099" s="8">
        <f t="shared" si="160"/>
        <v>1.9000000000000128E-2</v>
      </c>
      <c r="K1099" s="19">
        <f t="shared" si="161"/>
        <v>3.4535000000000053</v>
      </c>
      <c r="L1099" s="19">
        <f t="shared" si="157"/>
        <v>14504700.000000022</v>
      </c>
      <c r="M1099" s="21">
        <f t="shared" si="158"/>
        <v>1224300</v>
      </c>
    </row>
    <row r="1100" spans="1:13" x14ac:dyDescent="0.2">
      <c r="A1100" s="5">
        <v>41772</v>
      </c>
      <c r="C1100" s="4">
        <v>2.93</v>
      </c>
      <c r="D1100" s="4">
        <v>2.9159999999999999</v>
      </c>
      <c r="E1100" s="4">
        <f t="shared" si="153"/>
        <v>0</v>
      </c>
      <c r="F1100" s="4">
        <f t="shared" si="159"/>
        <v>0</v>
      </c>
      <c r="G1100" s="15">
        <f t="shared" si="154"/>
        <v>0</v>
      </c>
      <c r="H1100" s="8">
        <f t="shared" si="155"/>
        <v>1.5000000000000124E-2</v>
      </c>
      <c r="I1100" s="8">
        <f t="shared" si="156"/>
        <v>2.93</v>
      </c>
      <c r="J1100" s="8">
        <f t="shared" si="160"/>
        <v>1.5000000000000124E-2</v>
      </c>
      <c r="K1100" s="19">
        <f t="shared" si="161"/>
        <v>3.4685000000000055</v>
      </c>
      <c r="L1100" s="19">
        <f t="shared" si="157"/>
        <v>14567700.000000022</v>
      </c>
      <c r="M1100" s="21">
        <f t="shared" si="158"/>
        <v>1230600</v>
      </c>
    </row>
    <row r="1101" spans="1:13" x14ac:dyDescent="0.2">
      <c r="A1101" s="5">
        <v>41773</v>
      </c>
      <c r="C1101" s="4">
        <v>2.9689999999999999</v>
      </c>
      <c r="D1101" s="4">
        <v>2.9510000000000001</v>
      </c>
      <c r="E1101" s="4">
        <f t="shared" si="153"/>
        <v>0</v>
      </c>
      <c r="F1101" s="4">
        <f t="shared" si="159"/>
        <v>0</v>
      </c>
      <c r="G1101" s="15">
        <f t="shared" si="154"/>
        <v>0</v>
      </c>
      <c r="H1101" s="8">
        <f t="shared" si="155"/>
        <v>3.8999999999999702E-2</v>
      </c>
      <c r="I1101" s="8">
        <f t="shared" si="156"/>
        <v>2.9689999999999999</v>
      </c>
      <c r="J1101" s="8">
        <f t="shared" si="160"/>
        <v>3.8999999999999702E-2</v>
      </c>
      <c r="K1101" s="19">
        <f t="shared" si="161"/>
        <v>3.5075000000000052</v>
      </c>
      <c r="L1101" s="19">
        <f t="shared" si="157"/>
        <v>14731500.000000022</v>
      </c>
      <c r="M1101" s="21">
        <f t="shared" si="158"/>
        <v>1246980</v>
      </c>
    </row>
    <row r="1102" spans="1:13" x14ac:dyDescent="0.2">
      <c r="A1102" s="5">
        <v>41774</v>
      </c>
      <c r="C1102" s="4">
        <v>2.964</v>
      </c>
      <c r="D1102" s="4">
        <v>2.9449999999999998</v>
      </c>
      <c r="E1102" s="4">
        <f t="shared" si="153"/>
        <v>0</v>
      </c>
      <c r="F1102" s="4">
        <f t="shared" si="159"/>
        <v>0</v>
      </c>
      <c r="G1102" s="15">
        <f t="shared" si="154"/>
        <v>0</v>
      </c>
      <c r="H1102" s="8">
        <f t="shared" si="155"/>
        <v>-4.9999999999998934E-3</v>
      </c>
      <c r="I1102" s="8">
        <f t="shared" si="156"/>
        <v>2.964</v>
      </c>
      <c r="J1102" s="8">
        <f t="shared" si="160"/>
        <v>-4.9999999999998934E-3</v>
      </c>
      <c r="K1102" s="19">
        <f t="shared" si="161"/>
        <v>3.5025000000000053</v>
      </c>
      <c r="L1102" s="19">
        <f t="shared" si="157"/>
        <v>14710500.000000022</v>
      </c>
      <c r="M1102" s="21">
        <f t="shared" si="158"/>
        <v>1244880</v>
      </c>
    </row>
    <row r="1103" spans="1:13" x14ac:dyDescent="0.2">
      <c r="A1103" s="5">
        <v>41775</v>
      </c>
      <c r="C1103" s="4">
        <v>2.9740000000000002</v>
      </c>
      <c r="D1103" s="4">
        <v>2.956</v>
      </c>
      <c r="E1103" s="4">
        <f t="shared" si="153"/>
        <v>0</v>
      </c>
      <c r="F1103" s="4">
        <f t="shared" si="159"/>
        <v>0</v>
      </c>
      <c r="G1103" s="15">
        <f t="shared" si="154"/>
        <v>0</v>
      </c>
      <c r="H1103" s="8">
        <f t="shared" si="155"/>
        <v>1.0000000000000231E-2</v>
      </c>
      <c r="I1103" s="8">
        <f t="shared" si="156"/>
        <v>2.9740000000000002</v>
      </c>
      <c r="J1103" s="8">
        <f t="shared" si="160"/>
        <v>1.0000000000000231E-2</v>
      </c>
      <c r="K1103" s="19">
        <f t="shared" si="161"/>
        <v>3.5125000000000055</v>
      </c>
      <c r="L1103" s="19">
        <f t="shared" si="157"/>
        <v>14752500.000000024</v>
      </c>
      <c r="M1103" s="21">
        <f t="shared" si="158"/>
        <v>1249080.0000000002</v>
      </c>
    </row>
    <row r="1104" spans="1:13" x14ac:dyDescent="0.2">
      <c r="A1104" s="5">
        <v>41778</v>
      </c>
      <c r="C1104" s="4">
        <v>2.9649999999999999</v>
      </c>
      <c r="D1104" s="4">
        <v>2.9489999999999998</v>
      </c>
      <c r="E1104" s="4">
        <f t="shared" si="153"/>
        <v>0</v>
      </c>
      <c r="F1104" s="4">
        <f t="shared" si="159"/>
        <v>0</v>
      </c>
      <c r="G1104" s="15">
        <f t="shared" si="154"/>
        <v>0</v>
      </c>
      <c r="H1104" s="8">
        <f t="shared" si="155"/>
        <v>-9.0000000000003411E-3</v>
      </c>
      <c r="I1104" s="8">
        <f t="shared" si="156"/>
        <v>2.9649999999999999</v>
      </c>
      <c r="J1104" s="8">
        <f t="shared" si="160"/>
        <v>-9.0000000000003411E-3</v>
      </c>
      <c r="K1104" s="19">
        <f t="shared" si="161"/>
        <v>3.5035000000000052</v>
      </c>
      <c r="L1104" s="19">
        <f t="shared" si="157"/>
        <v>14714700.000000022</v>
      </c>
      <c r="M1104" s="21">
        <f t="shared" si="158"/>
        <v>1245300</v>
      </c>
    </row>
    <row r="1105" spans="1:13" x14ac:dyDescent="0.2">
      <c r="A1105" s="5">
        <v>41779</v>
      </c>
      <c r="C1105" s="4">
        <v>2.964</v>
      </c>
      <c r="D1105" s="4">
        <v>2.95</v>
      </c>
      <c r="E1105" s="4">
        <f t="shared" si="153"/>
        <v>0</v>
      </c>
      <c r="F1105" s="4">
        <f t="shared" si="159"/>
        <v>0</v>
      </c>
      <c r="G1105" s="15">
        <f t="shared" si="154"/>
        <v>0</v>
      </c>
      <c r="H1105" s="8">
        <f t="shared" si="155"/>
        <v>-9.9999999999988987E-4</v>
      </c>
      <c r="I1105" s="8">
        <f t="shared" si="156"/>
        <v>2.964</v>
      </c>
      <c r="J1105" s="8">
        <f t="shared" si="160"/>
        <v>-9.9999999999988987E-4</v>
      </c>
      <c r="K1105" s="19">
        <f t="shared" si="161"/>
        <v>3.5025000000000053</v>
      </c>
      <c r="L1105" s="19">
        <f t="shared" si="157"/>
        <v>14710500.000000022</v>
      </c>
      <c r="M1105" s="21">
        <f t="shared" si="158"/>
        <v>1244880</v>
      </c>
    </row>
    <row r="1106" spans="1:13" x14ac:dyDescent="0.2">
      <c r="A1106" s="5">
        <v>41780</v>
      </c>
      <c r="C1106" s="4">
        <v>2.9940000000000002</v>
      </c>
      <c r="D1106" s="4">
        <v>2.9790000000000001</v>
      </c>
      <c r="E1106" s="4">
        <f t="shared" si="153"/>
        <v>0</v>
      </c>
      <c r="F1106" s="4">
        <f t="shared" si="159"/>
        <v>0</v>
      </c>
      <c r="G1106" s="15">
        <f t="shared" si="154"/>
        <v>0</v>
      </c>
      <c r="H1106" s="8">
        <f t="shared" si="155"/>
        <v>3.0000000000000249E-2</v>
      </c>
      <c r="I1106" s="8">
        <f t="shared" si="156"/>
        <v>2.9940000000000002</v>
      </c>
      <c r="J1106" s="8">
        <f t="shared" si="160"/>
        <v>3.0000000000000249E-2</v>
      </c>
      <c r="K1106" s="19">
        <f t="shared" si="161"/>
        <v>3.5325000000000055</v>
      </c>
      <c r="L1106" s="19">
        <f t="shared" si="157"/>
        <v>14836500.000000024</v>
      </c>
      <c r="M1106" s="21">
        <f t="shared" si="158"/>
        <v>1257480.0000000002</v>
      </c>
    </row>
    <row r="1107" spans="1:13" x14ac:dyDescent="0.2">
      <c r="A1107" s="5">
        <v>41781</v>
      </c>
      <c r="C1107" s="4">
        <v>3.0059999999999998</v>
      </c>
      <c r="D1107" s="4">
        <v>2.988</v>
      </c>
      <c r="E1107" s="4">
        <f t="shared" si="153"/>
        <v>1</v>
      </c>
      <c r="F1107" s="4">
        <f t="shared" si="159"/>
        <v>1</v>
      </c>
      <c r="G1107" s="15">
        <f t="shared" si="154"/>
        <v>1E-3</v>
      </c>
      <c r="H1107" s="8">
        <f t="shared" si="155"/>
        <v>1.1999999999999567E-2</v>
      </c>
      <c r="I1107" s="8">
        <f t="shared" si="156"/>
        <v>3.0049999999999999</v>
      </c>
      <c r="J1107" s="8">
        <f t="shared" si="160"/>
        <v>1.1999999999999567E-2</v>
      </c>
      <c r="K1107" s="19">
        <f t="shared" si="161"/>
        <v>3.5435000000000052</v>
      </c>
      <c r="L1107" s="19">
        <f t="shared" si="157"/>
        <v>14882700.000000022</v>
      </c>
      <c r="M1107" s="21">
        <f t="shared" si="158"/>
        <v>1262100</v>
      </c>
    </row>
    <row r="1108" spans="1:13" x14ac:dyDescent="0.2">
      <c r="A1108" s="5">
        <v>41782</v>
      </c>
      <c r="C1108" s="4">
        <v>3.024</v>
      </c>
      <c r="D1108" s="4">
        <v>3.0070000000000001</v>
      </c>
      <c r="E1108" s="4">
        <f t="shared" si="153"/>
        <v>0</v>
      </c>
      <c r="F1108" s="4">
        <f t="shared" si="159"/>
        <v>2</v>
      </c>
      <c r="G1108" s="15">
        <f t="shared" si="154"/>
        <v>0</v>
      </c>
      <c r="H1108" s="8">
        <f t="shared" si="155"/>
        <v>1.8000000000000238E-2</v>
      </c>
      <c r="I1108" s="8">
        <f t="shared" si="156"/>
        <v>3.024</v>
      </c>
      <c r="J1108" s="8">
        <f t="shared" si="160"/>
        <v>1.9000000000000128E-2</v>
      </c>
      <c r="K1108" s="19">
        <f t="shared" si="161"/>
        <v>3.5625000000000053</v>
      </c>
      <c r="L1108" s="19">
        <f t="shared" si="157"/>
        <v>14962500.000000022</v>
      </c>
      <c r="M1108" s="21">
        <f t="shared" si="158"/>
        <v>1270080</v>
      </c>
    </row>
    <row r="1109" spans="1:13" x14ac:dyDescent="0.2">
      <c r="A1109" s="5">
        <v>41786</v>
      </c>
      <c r="C1109" s="4">
        <v>2.9950000000000001</v>
      </c>
      <c r="D1109" s="4">
        <v>2.9809999999999999</v>
      </c>
      <c r="E1109" s="4">
        <f t="shared" si="153"/>
        <v>0</v>
      </c>
      <c r="F1109" s="4">
        <f t="shared" si="159"/>
        <v>3</v>
      </c>
      <c r="G1109" s="15">
        <f t="shared" si="154"/>
        <v>0</v>
      </c>
      <c r="H1109" s="8">
        <f t="shared" si="155"/>
        <v>-2.8999999999999915E-2</v>
      </c>
      <c r="I1109" s="8">
        <f t="shared" si="156"/>
        <v>2.9950000000000001</v>
      </c>
      <c r="J1109" s="8">
        <f t="shared" si="160"/>
        <v>-2.6000000000000245E-2</v>
      </c>
      <c r="K1109" s="19">
        <f t="shared" si="161"/>
        <v>3.5365000000000051</v>
      </c>
      <c r="L1109" s="19">
        <f t="shared" si="157"/>
        <v>14853300.00000002</v>
      </c>
      <c r="M1109" s="21">
        <f t="shared" si="158"/>
        <v>1257900</v>
      </c>
    </row>
    <row r="1110" spans="1:13" x14ac:dyDescent="0.2">
      <c r="A1110" s="5">
        <v>41787</v>
      </c>
      <c r="C1110" s="4">
        <v>3.0059999999999998</v>
      </c>
      <c r="D1110" s="4">
        <v>2.988</v>
      </c>
      <c r="E1110" s="4">
        <f t="shared" si="153"/>
        <v>0</v>
      </c>
      <c r="F1110" s="4">
        <f t="shared" si="159"/>
        <v>4</v>
      </c>
      <c r="G1110" s="15">
        <f t="shared" si="154"/>
        <v>0</v>
      </c>
      <c r="H1110" s="8">
        <f t="shared" si="155"/>
        <v>1.0999999999999677E-2</v>
      </c>
      <c r="I1110" s="8">
        <f t="shared" si="156"/>
        <v>3.0059999999999998</v>
      </c>
      <c r="J1110" s="8">
        <f t="shared" si="160"/>
        <v>7.0000000000001172E-3</v>
      </c>
      <c r="K1110" s="19">
        <f t="shared" si="161"/>
        <v>3.5435000000000052</v>
      </c>
      <c r="L1110" s="19">
        <f t="shared" si="157"/>
        <v>14882700.000000022</v>
      </c>
      <c r="M1110" s="21">
        <f t="shared" si="158"/>
        <v>1262519.9999999998</v>
      </c>
    </row>
    <row r="1111" spans="1:13" x14ac:dyDescent="0.2">
      <c r="A1111" s="5">
        <v>41788</v>
      </c>
      <c r="C1111" s="4">
        <v>3.0139999999999998</v>
      </c>
      <c r="D1111" s="4">
        <v>2.996</v>
      </c>
      <c r="E1111" s="4">
        <f t="shared" si="153"/>
        <v>0</v>
      </c>
      <c r="F1111" s="4">
        <f t="shared" si="159"/>
        <v>5</v>
      </c>
      <c r="G1111" s="15">
        <f t="shared" si="154"/>
        <v>0</v>
      </c>
      <c r="H1111" s="8">
        <f t="shared" si="155"/>
        <v>8.0000000000000071E-3</v>
      </c>
      <c r="I1111" s="8">
        <f t="shared" si="156"/>
        <v>3.0139999999999998</v>
      </c>
      <c r="J1111" s="8">
        <f t="shared" si="160"/>
        <v>8.0000000000000071E-3</v>
      </c>
      <c r="K1111" s="19">
        <f t="shared" si="161"/>
        <v>3.5515000000000052</v>
      </c>
      <c r="L1111" s="19">
        <f t="shared" si="157"/>
        <v>14916300.000000022</v>
      </c>
      <c r="M1111" s="21">
        <f t="shared" si="158"/>
        <v>1265880</v>
      </c>
    </row>
    <row r="1112" spans="1:13" x14ac:dyDescent="0.2">
      <c r="A1112" s="5">
        <v>41789</v>
      </c>
      <c r="C1112" s="4">
        <v>2.9969999999999999</v>
      </c>
      <c r="D1112" s="4">
        <v>2.972</v>
      </c>
      <c r="E1112" s="4">
        <f t="shared" si="153"/>
        <v>2</v>
      </c>
      <c r="F1112" s="4">
        <f t="shared" si="159"/>
        <v>0</v>
      </c>
      <c r="G1112" s="15">
        <f t="shared" si="154"/>
        <v>0</v>
      </c>
      <c r="H1112" s="8">
        <f t="shared" si="155"/>
        <v>-1.6999999999999904E-2</v>
      </c>
      <c r="I1112" s="8">
        <f t="shared" si="156"/>
        <v>2.9969999999999999</v>
      </c>
      <c r="J1112" s="8">
        <f t="shared" si="160"/>
        <v>-2.4000000000000021E-2</v>
      </c>
      <c r="K1112" s="19">
        <f t="shared" si="161"/>
        <v>3.5275000000000052</v>
      </c>
      <c r="L1112" s="19">
        <f t="shared" si="157"/>
        <v>14815500.000000022</v>
      </c>
      <c r="M1112" s="21">
        <f t="shared" si="158"/>
        <v>1258740</v>
      </c>
    </row>
    <row r="1113" spans="1:13" x14ac:dyDescent="0.2">
      <c r="A1113" s="5">
        <v>41792</v>
      </c>
      <c r="C1113" s="4">
        <v>2.95</v>
      </c>
      <c r="D1113" s="4">
        <v>2.92</v>
      </c>
      <c r="E1113" s="4">
        <f t="shared" si="153"/>
        <v>0</v>
      </c>
      <c r="F1113" s="4">
        <f t="shared" si="159"/>
        <v>0</v>
      </c>
      <c r="G1113" s="15">
        <f t="shared" si="154"/>
        <v>0</v>
      </c>
      <c r="H1113" s="8">
        <f t="shared" si="155"/>
        <v>-4.6999999999999709E-2</v>
      </c>
      <c r="I1113" s="8">
        <f t="shared" si="156"/>
        <v>2.95</v>
      </c>
      <c r="J1113" s="8">
        <f t="shared" si="160"/>
        <v>-2.1999999999999797E-2</v>
      </c>
      <c r="K1113" s="19">
        <f t="shared" si="161"/>
        <v>3.5055000000000054</v>
      </c>
      <c r="L1113" s="19">
        <f t="shared" si="157"/>
        <v>14723100.000000022</v>
      </c>
      <c r="M1113" s="21">
        <f t="shared" si="158"/>
        <v>1239000</v>
      </c>
    </row>
    <row r="1114" spans="1:13" x14ac:dyDescent="0.2">
      <c r="A1114" s="5">
        <v>41793</v>
      </c>
      <c r="C1114" s="4">
        <v>2.9489999999999998</v>
      </c>
      <c r="D1114" s="4">
        <v>2.9180000000000001</v>
      </c>
      <c r="E1114" s="4">
        <f t="shared" si="153"/>
        <v>0</v>
      </c>
      <c r="F1114" s="4">
        <f t="shared" si="159"/>
        <v>0</v>
      </c>
      <c r="G1114" s="15">
        <f t="shared" si="154"/>
        <v>0</v>
      </c>
      <c r="H1114" s="8">
        <f t="shared" si="155"/>
        <v>-1.000000000000334E-3</v>
      </c>
      <c r="I1114" s="8">
        <f t="shared" si="156"/>
        <v>2.9489999999999998</v>
      </c>
      <c r="J1114" s="8">
        <f t="shared" si="160"/>
        <v>-1.000000000000334E-3</v>
      </c>
      <c r="K1114" s="19">
        <f t="shared" si="161"/>
        <v>3.5045000000000051</v>
      </c>
      <c r="L1114" s="19">
        <f t="shared" si="157"/>
        <v>14718900.00000002</v>
      </c>
      <c r="M1114" s="21">
        <f t="shared" si="158"/>
        <v>1238580</v>
      </c>
    </row>
    <row r="1115" spans="1:13" x14ac:dyDescent="0.2">
      <c r="A1115" s="5">
        <v>41794</v>
      </c>
      <c r="C1115" s="4">
        <v>2.9350000000000001</v>
      </c>
      <c r="D1115" s="4">
        <v>2.903</v>
      </c>
      <c r="E1115" s="4">
        <f t="shared" si="153"/>
        <v>0</v>
      </c>
      <c r="F1115" s="4">
        <f t="shared" si="159"/>
        <v>0</v>
      </c>
      <c r="G1115" s="15">
        <f t="shared" si="154"/>
        <v>0</v>
      </c>
      <c r="H1115" s="8">
        <f t="shared" si="155"/>
        <v>-1.399999999999979E-2</v>
      </c>
      <c r="I1115" s="8">
        <f t="shared" si="156"/>
        <v>2.9350000000000001</v>
      </c>
      <c r="J1115" s="8">
        <f t="shared" si="160"/>
        <v>-1.399999999999979E-2</v>
      </c>
      <c r="K1115" s="19">
        <f t="shared" si="161"/>
        <v>3.4905000000000053</v>
      </c>
      <c r="L1115" s="19">
        <f t="shared" si="157"/>
        <v>14660100.000000022</v>
      </c>
      <c r="M1115" s="21">
        <f t="shared" si="158"/>
        <v>1232700</v>
      </c>
    </row>
    <row r="1116" spans="1:13" x14ac:dyDescent="0.2">
      <c r="A1116" s="5">
        <v>41795</v>
      </c>
      <c r="C1116" s="4">
        <v>2.956</v>
      </c>
      <c r="D1116" s="4">
        <v>2.9239999999999999</v>
      </c>
      <c r="E1116" s="4">
        <f t="shared" si="153"/>
        <v>0</v>
      </c>
      <c r="F1116" s="4">
        <f t="shared" si="159"/>
        <v>0</v>
      </c>
      <c r="G1116" s="15">
        <f t="shared" si="154"/>
        <v>0</v>
      </c>
      <c r="H1116" s="8">
        <f t="shared" si="155"/>
        <v>2.0999999999999908E-2</v>
      </c>
      <c r="I1116" s="8">
        <f t="shared" si="156"/>
        <v>2.956</v>
      </c>
      <c r="J1116" s="8">
        <f t="shared" si="160"/>
        <v>2.0999999999999908E-2</v>
      </c>
      <c r="K1116" s="19">
        <f t="shared" si="161"/>
        <v>3.5115000000000052</v>
      </c>
      <c r="L1116" s="19">
        <f t="shared" si="157"/>
        <v>14748300.000000022</v>
      </c>
      <c r="M1116" s="21">
        <f t="shared" si="158"/>
        <v>1241520</v>
      </c>
    </row>
    <row r="1117" spans="1:13" x14ac:dyDescent="0.2">
      <c r="A1117" s="5">
        <v>41796</v>
      </c>
      <c r="C1117" s="4">
        <v>2.9390000000000001</v>
      </c>
      <c r="D1117" s="4">
        <v>2.91</v>
      </c>
      <c r="E1117" s="4">
        <f t="shared" si="153"/>
        <v>0</v>
      </c>
      <c r="F1117" s="4">
        <f t="shared" si="159"/>
        <v>0</v>
      </c>
      <c r="G1117" s="15">
        <f t="shared" si="154"/>
        <v>0</v>
      </c>
      <c r="H1117" s="8">
        <f t="shared" si="155"/>
        <v>-1.6999999999999904E-2</v>
      </c>
      <c r="I1117" s="8">
        <f t="shared" si="156"/>
        <v>2.9390000000000001</v>
      </c>
      <c r="J1117" s="8">
        <f t="shared" si="160"/>
        <v>-1.6999999999999904E-2</v>
      </c>
      <c r="K1117" s="19">
        <f t="shared" si="161"/>
        <v>3.4945000000000053</v>
      </c>
      <c r="L1117" s="19">
        <f t="shared" si="157"/>
        <v>14676900.00000002</v>
      </c>
      <c r="M1117" s="21">
        <f t="shared" si="158"/>
        <v>1234380</v>
      </c>
    </row>
    <row r="1118" spans="1:13" x14ac:dyDescent="0.2">
      <c r="A1118" s="5">
        <v>41799</v>
      </c>
      <c r="C1118" s="4">
        <v>2.9849999999999999</v>
      </c>
      <c r="D1118" s="4">
        <v>2.9529999999999998</v>
      </c>
      <c r="E1118" s="4">
        <f t="shared" si="153"/>
        <v>0</v>
      </c>
      <c r="F1118" s="4">
        <f t="shared" si="159"/>
        <v>0</v>
      </c>
      <c r="G1118" s="15">
        <f t="shared" si="154"/>
        <v>0</v>
      </c>
      <c r="H1118" s="8">
        <f t="shared" si="155"/>
        <v>4.5999999999999819E-2</v>
      </c>
      <c r="I1118" s="8">
        <f t="shared" si="156"/>
        <v>2.9849999999999999</v>
      </c>
      <c r="J1118" s="8">
        <f t="shared" si="160"/>
        <v>4.5999999999999819E-2</v>
      </c>
      <c r="K1118" s="19">
        <f t="shared" si="161"/>
        <v>3.5405000000000051</v>
      </c>
      <c r="L1118" s="19">
        <f t="shared" si="157"/>
        <v>14870100.000000022</v>
      </c>
      <c r="M1118" s="21">
        <f t="shared" si="158"/>
        <v>1253700</v>
      </c>
    </row>
    <row r="1119" spans="1:13" x14ac:dyDescent="0.2">
      <c r="A1119" s="5">
        <v>41800</v>
      </c>
      <c r="C1119" s="4">
        <v>2.9750000000000001</v>
      </c>
      <c r="D1119" s="4">
        <v>2.944</v>
      </c>
      <c r="E1119" s="4">
        <f t="shared" si="153"/>
        <v>0</v>
      </c>
      <c r="F1119" s="4">
        <f t="shared" si="159"/>
        <v>0</v>
      </c>
      <c r="G1119" s="15">
        <f t="shared" si="154"/>
        <v>0</v>
      </c>
      <c r="H1119" s="8">
        <f t="shared" si="155"/>
        <v>-9.9999999999997868E-3</v>
      </c>
      <c r="I1119" s="8">
        <f t="shared" si="156"/>
        <v>2.9750000000000001</v>
      </c>
      <c r="J1119" s="8">
        <f t="shared" si="160"/>
        <v>-9.9999999999997868E-3</v>
      </c>
      <c r="K1119" s="19">
        <f t="shared" si="161"/>
        <v>3.5305000000000053</v>
      </c>
      <c r="L1119" s="19">
        <f t="shared" si="157"/>
        <v>14828100.000000022</v>
      </c>
      <c r="M1119" s="21">
        <f t="shared" si="158"/>
        <v>1249500</v>
      </c>
    </row>
    <row r="1120" spans="1:13" x14ac:dyDescent="0.2">
      <c r="A1120" s="5">
        <v>41801</v>
      </c>
      <c r="C1120" s="4">
        <v>3.0009999999999999</v>
      </c>
      <c r="D1120" s="4">
        <v>2.9660000000000002</v>
      </c>
      <c r="E1120" s="4">
        <f t="shared" si="153"/>
        <v>0</v>
      </c>
      <c r="F1120" s="4">
        <f t="shared" si="159"/>
        <v>0</v>
      </c>
      <c r="G1120" s="15">
        <f t="shared" si="154"/>
        <v>0</v>
      </c>
      <c r="H1120" s="8">
        <f t="shared" si="155"/>
        <v>2.5999999999999801E-2</v>
      </c>
      <c r="I1120" s="8">
        <f t="shared" si="156"/>
        <v>3.0009999999999999</v>
      </c>
      <c r="J1120" s="8">
        <f t="shared" si="160"/>
        <v>2.5999999999999801E-2</v>
      </c>
      <c r="K1120" s="19">
        <f t="shared" si="161"/>
        <v>3.5565000000000051</v>
      </c>
      <c r="L1120" s="19">
        <f t="shared" si="157"/>
        <v>14937300.00000002</v>
      </c>
      <c r="M1120" s="21">
        <f t="shared" si="158"/>
        <v>1260419.9999999998</v>
      </c>
    </row>
    <row r="1121" spans="1:13" x14ac:dyDescent="0.2">
      <c r="A1121" s="5">
        <v>41802</v>
      </c>
      <c r="C1121" s="4">
        <v>3.0840000000000001</v>
      </c>
      <c r="D1121" s="4">
        <v>3.044</v>
      </c>
      <c r="E1121" s="4">
        <f t="shared" si="153"/>
        <v>0</v>
      </c>
      <c r="F1121" s="4">
        <f t="shared" si="159"/>
        <v>0</v>
      </c>
      <c r="G1121" s="15">
        <f t="shared" si="154"/>
        <v>0</v>
      </c>
      <c r="H1121" s="8">
        <f t="shared" si="155"/>
        <v>8.3000000000000185E-2</v>
      </c>
      <c r="I1121" s="8">
        <f t="shared" si="156"/>
        <v>3.0840000000000001</v>
      </c>
      <c r="J1121" s="8">
        <f t="shared" si="160"/>
        <v>8.3000000000000185E-2</v>
      </c>
      <c r="K1121" s="19">
        <f t="shared" si="161"/>
        <v>3.6395000000000053</v>
      </c>
      <c r="L1121" s="19">
        <f t="shared" si="157"/>
        <v>15285900.00000002</v>
      </c>
      <c r="M1121" s="21">
        <f t="shared" si="158"/>
        <v>1295280.0000000002</v>
      </c>
    </row>
    <row r="1122" spans="1:13" x14ac:dyDescent="0.2">
      <c r="A1122" s="5">
        <v>41803</v>
      </c>
      <c r="C1122" s="4">
        <v>3.0579999999999998</v>
      </c>
      <c r="D1122" s="4">
        <v>3.0230000000000001</v>
      </c>
      <c r="E1122" s="4">
        <f t="shared" si="153"/>
        <v>0</v>
      </c>
      <c r="F1122" s="4">
        <f t="shared" si="159"/>
        <v>0</v>
      </c>
      <c r="G1122" s="15">
        <f t="shared" si="154"/>
        <v>0</v>
      </c>
      <c r="H1122" s="8">
        <f t="shared" si="155"/>
        <v>-2.6000000000000245E-2</v>
      </c>
      <c r="I1122" s="8">
        <f t="shared" si="156"/>
        <v>3.0579999999999998</v>
      </c>
      <c r="J1122" s="8">
        <f t="shared" si="160"/>
        <v>-2.6000000000000245E-2</v>
      </c>
      <c r="K1122" s="19">
        <f t="shared" si="161"/>
        <v>3.613500000000005</v>
      </c>
      <c r="L1122" s="19">
        <f t="shared" si="157"/>
        <v>15176700.00000002</v>
      </c>
      <c r="M1122" s="21">
        <f t="shared" si="158"/>
        <v>1284359.9999999998</v>
      </c>
    </row>
    <row r="1123" spans="1:13" x14ac:dyDescent="0.2">
      <c r="A1123" s="5">
        <v>41806</v>
      </c>
      <c r="C1123" s="4">
        <v>3.0720000000000001</v>
      </c>
      <c r="D1123" s="4">
        <v>3.0409999999999999</v>
      </c>
      <c r="E1123" s="4">
        <f t="shared" si="153"/>
        <v>0</v>
      </c>
      <c r="F1123" s="4">
        <f t="shared" si="159"/>
        <v>0</v>
      </c>
      <c r="G1123" s="15">
        <f t="shared" si="154"/>
        <v>0</v>
      </c>
      <c r="H1123" s="8">
        <f t="shared" si="155"/>
        <v>1.4000000000000234E-2</v>
      </c>
      <c r="I1123" s="8">
        <f t="shared" si="156"/>
        <v>3.0720000000000001</v>
      </c>
      <c r="J1123" s="8">
        <f t="shared" si="160"/>
        <v>1.4000000000000234E-2</v>
      </c>
      <c r="K1123" s="19">
        <f t="shared" si="161"/>
        <v>3.6275000000000053</v>
      </c>
      <c r="L1123" s="19">
        <f t="shared" si="157"/>
        <v>15235500.000000022</v>
      </c>
      <c r="M1123" s="21">
        <f t="shared" si="158"/>
        <v>1290240</v>
      </c>
    </row>
    <row r="1124" spans="1:13" x14ac:dyDescent="0.2">
      <c r="A1124" s="5">
        <v>41807</v>
      </c>
      <c r="C1124" s="4">
        <v>3.0910000000000002</v>
      </c>
      <c r="D1124" s="4">
        <v>3.0579999999999998</v>
      </c>
      <c r="E1124" s="4">
        <f t="shared" si="153"/>
        <v>0</v>
      </c>
      <c r="F1124" s="4">
        <f t="shared" si="159"/>
        <v>0</v>
      </c>
      <c r="G1124" s="15">
        <f t="shared" si="154"/>
        <v>0</v>
      </c>
      <c r="H1124" s="8">
        <f t="shared" si="155"/>
        <v>1.9000000000000128E-2</v>
      </c>
      <c r="I1124" s="8">
        <f t="shared" si="156"/>
        <v>3.0910000000000002</v>
      </c>
      <c r="J1124" s="8">
        <f t="shared" si="160"/>
        <v>1.9000000000000128E-2</v>
      </c>
      <c r="K1124" s="19">
        <f t="shared" si="161"/>
        <v>3.6465000000000054</v>
      </c>
      <c r="L1124" s="19">
        <f t="shared" si="157"/>
        <v>15315300.000000022</v>
      </c>
      <c r="M1124" s="21">
        <f t="shared" si="158"/>
        <v>1298220</v>
      </c>
    </row>
    <row r="1125" spans="1:13" x14ac:dyDescent="0.2">
      <c r="A1125" s="5">
        <v>41808</v>
      </c>
      <c r="C1125" s="4">
        <v>3.0979999999999999</v>
      </c>
      <c r="D1125" s="4">
        <v>3.0659999999999998</v>
      </c>
      <c r="E1125" s="4">
        <f t="shared" si="153"/>
        <v>0</v>
      </c>
      <c r="F1125" s="4">
        <f t="shared" si="159"/>
        <v>0</v>
      </c>
      <c r="G1125" s="15">
        <f t="shared" si="154"/>
        <v>0</v>
      </c>
      <c r="H1125" s="8">
        <f t="shared" si="155"/>
        <v>6.9999999999996732E-3</v>
      </c>
      <c r="I1125" s="8">
        <f t="shared" si="156"/>
        <v>3.0979999999999999</v>
      </c>
      <c r="J1125" s="8">
        <f t="shared" si="160"/>
        <v>6.9999999999996732E-3</v>
      </c>
      <c r="K1125" s="19">
        <f t="shared" si="161"/>
        <v>3.6535000000000051</v>
      </c>
      <c r="L1125" s="19">
        <f t="shared" si="157"/>
        <v>15344700.000000022</v>
      </c>
      <c r="M1125" s="21">
        <f t="shared" si="158"/>
        <v>1301160</v>
      </c>
    </row>
    <row r="1126" spans="1:13" x14ac:dyDescent="0.2">
      <c r="A1126" s="5">
        <v>41809</v>
      </c>
      <c r="C1126" s="4">
        <v>3.1259999999999999</v>
      </c>
      <c r="D1126" s="4">
        <v>3.093</v>
      </c>
      <c r="E1126" s="4">
        <f t="shared" si="153"/>
        <v>0</v>
      </c>
      <c r="F1126" s="4">
        <f t="shared" si="159"/>
        <v>0</v>
      </c>
      <c r="G1126" s="15">
        <f t="shared" si="154"/>
        <v>0</v>
      </c>
      <c r="H1126" s="8">
        <f t="shared" si="155"/>
        <v>2.8000000000000025E-2</v>
      </c>
      <c r="I1126" s="8">
        <f t="shared" si="156"/>
        <v>3.1259999999999999</v>
      </c>
      <c r="J1126" s="8">
        <f t="shared" si="160"/>
        <v>2.8000000000000025E-2</v>
      </c>
      <c r="K1126" s="19">
        <f t="shared" si="161"/>
        <v>3.6815000000000051</v>
      </c>
      <c r="L1126" s="19">
        <f t="shared" si="157"/>
        <v>15462300.00000002</v>
      </c>
      <c r="M1126" s="21">
        <f t="shared" si="158"/>
        <v>1312919.9999999998</v>
      </c>
    </row>
    <row r="1127" spans="1:13" x14ac:dyDescent="0.2">
      <c r="A1127" s="5">
        <v>41810</v>
      </c>
      <c r="C1127" s="4">
        <v>3.1280000000000001</v>
      </c>
      <c r="D1127" s="4">
        <v>3.0960000000000001</v>
      </c>
      <c r="E1127" s="4">
        <f t="shared" si="153"/>
        <v>0</v>
      </c>
      <c r="F1127" s="4">
        <f t="shared" si="159"/>
        <v>0</v>
      </c>
      <c r="G1127" s="15">
        <f t="shared" si="154"/>
        <v>0</v>
      </c>
      <c r="H1127" s="8">
        <f t="shared" si="155"/>
        <v>2.0000000000002238E-3</v>
      </c>
      <c r="I1127" s="8">
        <f t="shared" si="156"/>
        <v>3.1280000000000001</v>
      </c>
      <c r="J1127" s="8">
        <f t="shared" si="160"/>
        <v>2.0000000000002238E-3</v>
      </c>
      <c r="K1127" s="19">
        <f t="shared" si="161"/>
        <v>3.6835000000000053</v>
      </c>
      <c r="L1127" s="19">
        <f t="shared" si="157"/>
        <v>15470700.000000022</v>
      </c>
      <c r="M1127" s="21">
        <f t="shared" si="158"/>
        <v>1313760</v>
      </c>
    </row>
    <row r="1128" spans="1:13" x14ac:dyDescent="0.2">
      <c r="A1128" s="5">
        <v>41813</v>
      </c>
      <c r="C1128" s="4">
        <v>3.1080000000000001</v>
      </c>
      <c r="D1128" s="4">
        <v>3.0790000000000002</v>
      </c>
      <c r="E1128" s="4">
        <f t="shared" si="153"/>
        <v>1</v>
      </c>
      <c r="F1128" s="4">
        <f t="shared" si="159"/>
        <v>1</v>
      </c>
      <c r="G1128" s="15">
        <f t="shared" si="154"/>
        <v>1E-3</v>
      </c>
      <c r="H1128" s="8">
        <f t="shared" si="155"/>
        <v>-2.0000000000000018E-2</v>
      </c>
      <c r="I1128" s="8">
        <f t="shared" si="156"/>
        <v>3.1070000000000002</v>
      </c>
      <c r="J1128" s="8">
        <f t="shared" si="160"/>
        <v>-2.0000000000000018E-2</v>
      </c>
      <c r="K1128" s="19">
        <f t="shared" si="161"/>
        <v>3.6625000000000054</v>
      </c>
      <c r="L1128" s="19">
        <f t="shared" si="157"/>
        <v>15382500.000000024</v>
      </c>
      <c r="M1128" s="21">
        <f t="shared" si="158"/>
        <v>1304940.0000000002</v>
      </c>
    </row>
    <row r="1129" spans="1:13" x14ac:dyDescent="0.2">
      <c r="A1129" s="5">
        <v>41814</v>
      </c>
      <c r="C1129" s="4">
        <v>3.1259999999999999</v>
      </c>
      <c r="D1129" s="4">
        <v>3.097</v>
      </c>
      <c r="E1129" s="4">
        <f t="shared" si="153"/>
        <v>0</v>
      </c>
      <c r="F1129" s="4">
        <f t="shared" si="159"/>
        <v>2</v>
      </c>
      <c r="G1129" s="15">
        <f t="shared" si="154"/>
        <v>0</v>
      </c>
      <c r="H1129" s="8">
        <f t="shared" si="155"/>
        <v>1.7999999999999794E-2</v>
      </c>
      <c r="I1129" s="8">
        <f t="shared" si="156"/>
        <v>3.1259999999999999</v>
      </c>
      <c r="J1129" s="8">
        <f t="shared" si="160"/>
        <v>1.7999999999999794E-2</v>
      </c>
      <c r="K1129" s="19">
        <f t="shared" si="161"/>
        <v>3.6805000000000052</v>
      </c>
      <c r="L1129" s="19">
        <f t="shared" si="157"/>
        <v>15458100.000000022</v>
      </c>
      <c r="M1129" s="21">
        <f t="shared" si="158"/>
        <v>1312919.9999999998</v>
      </c>
    </row>
    <row r="1130" spans="1:13" x14ac:dyDescent="0.2">
      <c r="A1130" s="5">
        <v>41815</v>
      </c>
      <c r="C1130" s="4">
        <v>3.093</v>
      </c>
      <c r="D1130" s="4">
        <v>3.0710000000000002</v>
      </c>
      <c r="E1130" s="4">
        <f t="shared" si="153"/>
        <v>0</v>
      </c>
      <c r="F1130" s="4">
        <f t="shared" si="159"/>
        <v>3</v>
      </c>
      <c r="G1130" s="15">
        <f t="shared" si="154"/>
        <v>0</v>
      </c>
      <c r="H1130" s="8">
        <f t="shared" si="155"/>
        <v>-3.2999999999999918E-2</v>
      </c>
      <c r="I1130" s="8">
        <f t="shared" si="156"/>
        <v>3.093</v>
      </c>
      <c r="J1130" s="8">
        <f t="shared" si="160"/>
        <v>-2.5999999999999801E-2</v>
      </c>
      <c r="K1130" s="19">
        <f t="shared" si="161"/>
        <v>3.6545000000000054</v>
      </c>
      <c r="L1130" s="19">
        <f t="shared" si="157"/>
        <v>15348900.000000024</v>
      </c>
      <c r="M1130" s="21">
        <f t="shared" si="158"/>
        <v>1299060</v>
      </c>
    </row>
    <row r="1131" spans="1:13" x14ac:dyDescent="0.2">
      <c r="A1131" s="5">
        <v>41816</v>
      </c>
      <c r="C1131" s="4">
        <v>3.0859999999999999</v>
      </c>
      <c r="D1131" s="4">
        <v>3.0609999999999999</v>
      </c>
      <c r="E1131" s="4">
        <f t="shared" si="153"/>
        <v>0</v>
      </c>
      <c r="F1131" s="4">
        <f t="shared" si="159"/>
        <v>4</v>
      </c>
      <c r="G1131" s="15">
        <f t="shared" si="154"/>
        <v>0</v>
      </c>
      <c r="H1131" s="8">
        <f t="shared" si="155"/>
        <v>-7.0000000000001172E-3</v>
      </c>
      <c r="I1131" s="8">
        <f t="shared" si="156"/>
        <v>3.0859999999999999</v>
      </c>
      <c r="J1131" s="8">
        <f t="shared" si="160"/>
        <v>-1.0000000000000231E-2</v>
      </c>
      <c r="K1131" s="19">
        <f t="shared" si="161"/>
        <v>3.6445000000000052</v>
      </c>
      <c r="L1131" s="19">
        <f t="shared" si="157"/>
        <v>15306900.00000002</v>
      </c>
      <c r="M1131" s="21">
        <f t="shared" si="158"/>
        <v>1296119.9999999998</v>
      </c>
    </row>
    <row r="1132" spans="1:13" x14ac:dyDescent="0.2">
      <c r="A1132" s="5">
        <v>41817</v>
      </c>
      <c r="C1132" s="4">
        <v>3.0990000000000002</v>
      </c>
      <c r="D1132" s="4">
        <v>3.0739999999999998</v>
      </c>
      <c r="E1132" s="4">
        <f t="shared" si="153"/>
        <v>0</v>
      </c>
      <c r="F1132" s="4">
        <f t="shared" si="159"/>
        <v>5</v>
      </c>
      <c r="G1132" s="15">
        <f t="shared" si="154"/>
        <v>0</v>
      </c>
      <c r="H1132" s="8">
        <f t="shared" si="155"/>
        <v>1.3000000000000345E-2</v>
      </c>
      <c r="I1132" s="8">
        <f t="shared" si="156"/>
        <v>3.0990000000000002</v>
      </c>
      <c r="J1132" s="8">
        <f t="shared" si="160"/>
        <v>1.2999999999999901E-2</v>
      </c>
      <c r="K1132" s="19">
        <f t="shared" si="161"/>
        <v>3.6575000000000051</v>
      </c>
      <c r="L1132" s="19">
        <f t="shared" si="157"/>
        <v>15361500.000000022</v>
      </c>
      <c r="M1132" s="21">
        <f t="shared" si="158"/>
        <v>1301580.0000000002</v>
      </c>
    </row>
    <row r="1133" spans="1:13" x14ac:dyDescent="0.2">
      <c r="A1133" s="5">
        <v>41820</v>
      </c>
      <c r="C1133" s="4">
        <v>3.077</v>
      </c>
      <c r="D1133" s="4">
        <v>3.0430000000000001</v>
      </c>
      <c r="E1133" s="4">
        <f t="shared" si="153"/>
        <v>2</v>
      </c>
      <c r="F1133" s="4">
        <f t="shared" si="159"/>
        <v>0</v>
      </c>
      <c r="G1133" s="15">
        <f t="shared" si="154"/>
        <v>0</v>
      </c>
      <c r="H1133" s="8">
        <f t="shared" si="155"/>
        <v>-2.2000000000000242E-2</v>
      </c>
      <c r="I1133" s="8">
        <f t="shared" si="156"/>
        <v>3.077</v>
      </c>
      <c r="J1133" s="8">
        <f t="shared" si="160"/>
        <v>-3.0999999999999694E-2</v>
      </c>
      <c r="K1133" s="19">
        <f t="shared" si="161"/>
        <v>3.6265000000000054</v>
      </c>
      <c r="L1133" s="19">
        <f t="shared" si="157"/>
        <v>15231300.000000022</v>
      </c>
      <c r="M1133" s="21">
        <f t="shared" si="158"/>
        <v>1292340</v>
      </c>
    </row>
    <row r="1134" spans="1:13" x14ac:dyDescent="0.2">
      <c r="A1134" s="5">
        <v>41821</v>
      </c>
      <c r="C1134" s="4">
        <v>3.0369999999999999</v>
      </c>
      <c r="D1134" s="4">
        <v>3.0019999999999998</v>
      </c>
      <c r="E1134" s="4">
        <f t="shared" si="153"/>
        <v>0</v>
      </c>
      <c r="F1134" s="4">
        <f t="shared" si="159"/>
        <v>0</v>
      </c>
      <c r="G1134" s="15">
        <f t="shared" si="154"/>
        <v>0</v>
      </c>
      <c r="H1134" s="8">
        <f t="shared" si="155"/>
        <v>-4.0000000000000036E-2</v>
      </c>
      <c r="I1134" s="8">
        <f t="shared" si="156"/>
        <v>3.0369999999999999</v>
      </c>
      <c r="J1134" s="8">
        <f t="shared" si="160"/>
        <v>-6.0000000000002274E-3</v>
      </c>
      <c r="K1134" s="19">
        <f t="shared" si="161"/>
        <v>3.6205000000000052</v>
      </c>
      <c r="L1134" s="19">
        <f t="shared" si="157"/>
        <v>15206100.000000022</v>
      </c>
      <c r="M1134" s="21">
        <f t="shared" si="158"/>
        <v>1275540</v>
      </c>
    </row>
    <row r="1135" spans="1:13" x14ac:dyDescent="0.2">
      <c r="A1135" s="5">
        <v>41822</v>
      </c>
      <c r="C1135" s="4">
        <v>3.024</v>
      </c>
      <c r="D1135" s="4">
        <v>2.9870000000000001</v>
      </c>
      <c r="E1135" s="4">
        <f t="shared" si="153"/>
        <v>0</v>
      </c>
      <c r="F1135" s="4">
        <f t="shared" si="159"/>
        <v>0</v>
      </c>
      <c r="G1135" s="15">
        <f t="shared" si="154"/>
        <v>0</v>
      </c>
      <c r="H1135" s="8">
        <f t="shared" si="155"/>
        <v>-1.2999999999999901E-2</v>
      </c>
      <c r="I1135" s="8">
        <f t="shared" si="156"/>
        <v>3.024</v>
      </c>
      <c r="J1135" s="8">
        <f t="shared" si="160"/>
        <v>-1.2999999999999901E-2</v>
      </c>
      <c r="K1135" s="19">
        <f t="shared" si="161"/>
        <v>3.6075000000000053</v>
      </c>
      <c r="L1135" s="19">
        <f t="shared" si="157"/>
        <v>15151500.000000022</v>
      </c>
      <c r="M1135" s="21">
        <f t="shared" si="158"/>
        <v>1270080</v>
      </c>
    </row>
    <row r="1136" spans="1:13" x14ac:dyDescent="0.2">
      <c r="A1136" s="5">
        <v>41823</v>
      </c>
      <c r="C1136" s="4">
        <v>3.02</v>
      </c>
      <c r="D1136" s="4">
        <v>2.9830000000000001</v>
      </c>
      <c r="E1136" s="4">
        <f t="shared" si="153"/>
        <v>0</v>
      </c>
      <c r="F1136" s="4">
        <f t="shared" si="159"/>
        <v>0</v>
      </c>
      <c r="G1136" s="15">
        <f t="shared" si="154"/>
        <v>0</v>
      </c>
      <c r="H1136" s="8">
        <f t="shared" si="155"/>
        <v>-4.0000000000000036E-3</v>
      </c>
      <c r="I1136" s="8">
        <f t="shared" si="156"/>
        <v>3.02</v>
      </c>
      <c r="J1136" s="8">
        <f t="shared" si="160"/>
        <v>-4.0000000000000036E-3</v>
      </c>
      <c r="K1136" s="19">
        <f t="shared" si="161"/>
        <v>3.6035000000000053</v>
      </c>
      <c r="L1136" s="19">
        <f t="shared" si="157"/>
        <v>15134700.000000022</v>
      </c>
      <c r="M1136" s="21">
        <f t="shared" si="158"/>
        <v>1268400</v>
      </c>
    </row>
    <row r="1137" spans="1:13" x14ac:dyDescent="0.2">
      <c r="A1137" s="5">
        <v>41827</v>
      </c>
      <c r="C1137" s="4">
        <v>2.9889999999999999</v>
      </c>
      <c r="D1137" s="4">
        <v>2.9569999999999999</v>
      </c>
      <c r="E1137" s="4">
        <f t="shared" si="153"/>
        <v>0</v>
      </c>
      <c r="F1137" s="4">
        <f t="shared" si="159"/>
        <v>0</v>
      </c>
      <c r="G1137" s="15">
        <f t="shared" si="154"/>
        <v>0</v>
      </c>
      <c r="H1137" s="8">
        <f t="shared" si="155"/>
        <v>-3.1000000000000139E-2</v>
      </c>
      <c r="I1137" s="8">
        <f t="shared" si="156"/>
        <v>2.9889999999999999</v>
      </c>
      <c r="J1137" s="8">
        <f t="shared" si="160"/>
        <v>-3.1000000000000139E-2</v>
      </c>
      <c r="K1137" s="19">
        <f t="shared" si="161"/>
        <v>3.5725000000000051</v>
      </c>
      <c r="L1137" s="19">
        <f t="shared" si="157"/>
        <v>15004500.000000022</v>
      </c>
      <c r="M1137" s="21">
        <f t="shared" si="158"/>
        <v>1255380</v>
      </c>
    </row>
    <row r="1138" spans="1:13" x14ac:dyDescent="0.2">
      <c r="A1138" s="5">
        <v>41828</v>
      </c>
      <c r="C1138" s="4">
        <v>2.9729999999999999</v>
      </c>
      <c r="D1138" s="4">
        <v>2.9409999999999998</v>
      </c>
      <c r="E1138" s="4">
        <f t="shared" si="153"/>
        <v>0</v>
      </c>
      <c r="F1138" s="4">
        <f t="shared" si="159"/>
        <v>0</v>
      </c>
      <c r="G1138" s="15">
        <f t="shared" si="154"/>
        <v>0</v>
      </c>
      <c r="H1138" s="8">
        <f t="shared" si="155"/>
        <v>-1.6000000000000014E-2</v>
      </c>
      <c r="I1138" s="8">
        <f t="shared" si="156"/>
        <v>2.9729999999999999</v>
      </c>
      <c r="J1138" s="8">
        <f t="shared" si="160"/>
        <v>-1.6000000000000014E-2</v>
      </c>
      <c r="K1138" s="19">
        <f t="shared" si="161"/>
        <v>3.5565000000000051</v>
      </c>
      <c r="L1138" s="19">
        <f t="shared" si="157"/>
        <v>14937300.00000002</v>
      </c>
      <c r="M1138" s="21">
        <f t="shared" si="158"/>
        <v>1248660</v>
      </c>
    </row>
    <row r="1139" spans="1:13" x14ac:dyDescent="0.2">
      <c r="A1139" s="5">
        <v>41829</v>
      </c>
      <c r="C1139" s="4">
        <v>2.9380000000000002</v>
      </c>
      <c r="D1139" s="4">
        <v>2.91</v>
      </c>
      <c r="E1139" s="4">
        <f t="shared" si="153"/>
        <v>0</v>
      </c>
      <c r="F1139" s="4">
        <f t="shared" si="159"/>
        <v>0</v>
      </c>
      <c r="G1139" s="15">
        <f t="shared" si="154"/>
        <v>0</v>
      </c>
      <c r="H1139" s="8">
        <f t="shared" si="155"/>
        <v>-3.4999999999999698E-2</v>
      </c>
      <c r="I1139" s="8">
        <f t="shared" si="156"/>
        <v>2.9380000000000002</v>
      </c>
      <c r="J1139" s="8">
        <f t="shared" si="160"/>
        <v>-3.4999999999999698E-2</v>
      </c>
      <c r="K1139" s="19">
        <f t="shared" si="161"/>
        <v>3.5215000000000054</v>
      </c>
      <c r="L1139" s="19">
        <f t="shared" si="157"/>
        <v>14790300.000000022</v>
      </c>
      <c r="M1139" s="21">
        <f t="shared" si="158"/>
        <v>1233960</v>
      </c>
    </row>
    <row r="1140" spans="1:13" x14ac:dyDescent="0.2">
      <c r="A1140" s="5">
        <v>41830</v>
      </c>
      <c r="C1140" s="4">
        <v>2.9580000000000002</v>
      </c>
      <c r="D1140" s="4">
        <v>2.9289999999999998</v>
      </c>
      <c r="E1140" s="4">
        <f t="shared" si="153"/>
        <v>0</v>
      </c>
      <c r="F1140" s="4">
        <f t="shared" si="159"/>
        <v>0</v>
      </c>
      <c r="G1140" s="15">
        <f t="shared" si="154"/>
        <v>0</v>
      </c>
      <c r="H1140" s="8">
        <f t="shared" si="155"/>
        <v>2.0000000000000018E-2</v>
      </c>
      <c r="I1140" s="8">
        <f t="shared" si="156"/>
        <v>2.9580000000000002</v>
      </c>
      <c r="J1140" s="8">
        <f t="shared" si="160"/>
        <v>2.0000000000000018E-2</v>
      </c>
      <c r="K1140" s="19">
        <f t="shared" si="161"/>
        <v>3.5415000000000054</v>
      </c>
      <c r="L1140" s="19">
        <f t="shared" si="157"/>
        <v>14874300.000000022</v>
      </c>
      <c r="M1140" s="21">
        <f t="shared" si="158"/>
        <v>1242360</v>
      </c>
    </row>
    <row r="1141" spans="1:13" x14ac:dyDescent="0.2">
      <c r="A1141" s="5">
        <v>41831</v>
      </c>
      <c r="C1141" s="4">
        <v>2.9089999999999998</v>
      </c>
      <c r="D1141" s="4">
        <v>2.8809999999999998</v>
      </c>
      <c r="E1141" s="4">
        <f t="shared" si="153"/>
        <v>0</v>
      </c>
      <c r="F1141" s="4">
        <f t="shared" si="159"/>
        <v>0</v>
      </c>
      <c r="G1141" s="15">
        <f t="shared" si="154"/>
        <v>0</v>
      </c>
      <c r="H1141" s="8">
        <f t="shared" si="155"/>
        <v>-4.9000000000000377E-2</v>
      </c>
      <c r="I1141" s="8">
        <f t="shared" si="156"/>
        <v>2.9089999999999998</v>
      </c>
      <c r="J1141" s="8">
        <f t="shared" si="160"/>
        <v>-4.9000000000000377E-2</v>
      </c>
      <c r="K1141" s="19">
        <f t="shared" si="161"/>
        <v>3.492500000000005</v>
      </c>
      <c r="L1141" s="19">
        <f t="shared" si="157"/>
        <v>14668500.000000022</v>
      </c>
      <c r="M1141" s="21">
        <f t="shared" si="158"/>
        <v>1221780</v>
      </c>
    </row>
    <row r="1142" spans="1:13" x14ac:dyDescent="0.2">
      <c r="A1142" s="5">
        <v>41834</v>
      </c>
      <c r="C1142" s="4">
        <v>2.9249999999999998</v>
      </c>
      <c r="D1142" s="4">
        <v>2.8969999999999998</v>
      </c>
      <c r="E1142" s="4">
        <f t="shared" si="153"/>
        <v>0</v>
      </c>
      <c r="F1142" s="4">
        <f t="shared" si="159"/>
        <v>0</v>
      </c>
      <c r="G1142" s="15">
        <f t="shared" si="154"/>
        <v>0</v>
      </c>
      <c r="H1142" s="8">
        <f t="shared" si="155"/>
        <v>1.6000000000000014E-2</v>
      </c>
      <c r="I1142" s="8">
        <f t="shared" si="156"/>
        <v>2.9249999999999998</v>
      </c>
      <c r="J1142" s="8">
        <f t="shared" si="160"/>
        <v>1.6000000000000014E-2</v>
      </c>
      <c r="K1142" s="19">
        <f t="shared" si="161"/>
        <v>3.5085000000000051</v>
      </c>
      <c r="L1142" s="19">
        <f t="shared" si="157"/>
        <v>14735700.00000002</v>
      </c>
      <c r="M1142" s="21">
        <f t="shared" si="158"/>
        <v>1228500</v>
      </c>
    </row>
    <row r="1143" spans="1:13" x14ac:dyDescent="0.2">
      <c r="A1143" s="5">
        <v>41835</v>
      </c>
      <c r="C1143" s="4">
        <v>2.899</v>
      </c>
      <c r="D1143" s="4">
        <v>2.8679999999999999</v>
      </c>
      <c r="E1143" s="4">
        <f t="shared" si="153"/>
        <v>0</v>
      </c>
      <c r="F1143" s="4">
        <f t="shared" si="159"/>
        <v>0</v>
      </c>
      <c r="G1143" s="15">
        <f t="shared" si="154"/>
        <v>0</v>
      </c>
      <c r="H1143" s="8">
        <f t="shared" si="155"/>
        <v>-2.5999999999999801E-2</v>
      </c>
      <c r="I1143" s="8">
        <f t="shared" si="156"/>
        <v>2.899</v>
      </c>
      <c r="J1143" s="8">
        <f t="shared" si="160"/>
        <v>-2.5999999999999801E-2</v>
      </c>
      <c r="K1143" s="19">
        <f t="shared" si="161"/>
        <v>3.4825000000000053</v>
      </c>
      <c r="L1143" s="19">
        <f t="shared" si="157"/>
        <v>14626500.000000022</v>
      </c>
      <c r="M1143" s="21">
        <f t="shared" si="158"/>
        <v>1217580</v>
      </c>
    </row>
    <row r="1144" spans="1:13" x14ac:dyDescent="0.2">
      <c r="A1144" s="5">
        <v>41836</v>
      </c>
      <c r="C1144" s="4">
        <v>2.883</v>
      </c>
      <c r="D1144" s="4">
        <v>2.8559999999999999</v>
      </c>
      <c r="E1144" s="4">
        <f t="shared" si="153"/>
        <v>0</v>
      </c>
      <c r="F1144" s="4">
        <f t="shared" si="159"/>
        <v>0</v>
      </c>
      <c r="G1144" s="15">
        <f t="shared" si="154"/>
        <v>0</v>
      </c>
      <c r="H1144" s="8">
        <f t="shared" si="155"/>
        <v>-1.6000000000000014E-2</v>
      </c>
      <c r="I1144" s="8">
        <f t="shared" si="156"/>
        <v>2.883</v>
      </c>
      <c r="J1144" s="8">
        <f t="shared" si="160"/>
        <v>-1.6000000000000014E-2</v>
      </c>
      <c r="K1144" s="19">
        <f t="shared" si="161"/>
        <v>3.4665000000000052</v>
      </c>
      <c r="L1144" s="19">
        <f t="shared" si="157"/>
        <v>14559300.000000022</v>
      </c>
      <c r="M1144" s="21">
        <f t="shared" si="158"/>
        <v>1210860</v>
      </c>
    </row>
    <row r="1145" spans="1:13" x14ac:dyDescent="0.2">
      <c r="A1145" s="5">
        <v>41837</v>
      </c>
      <c r="C1145" s="4">
        <v>2.8820000000000001</v>
      </c>
      <c r="D1145" s="4">
        <v>2.8559999999999999</v>
      </c>
      <c r="E1145" s="4">
        <f t="shared" si="153"/>
        <v>0</v>
      </c>
      <c r="F1145" s="4">
        <f t="shared" si="159"/>
        <v>0</v>
      </c>
      <c r="G1145" s="15">
        <f t="shared" si="154"/>
        <v>0</v>
      </c>
      <c r="H1145" s="8">
        <f t="shared" si="155"/>
        <v>-9.9999999999988987E-4</v>
      </c>
      <c r="I1145" s="8">
        <f t="shared" si="156"/>
        <v>2.8820000000000001</v>
      </c>
      <c r="J1145" s="8">
        <f t="shared" si="160"/>
        <v>-9.9999999999988987E-4</v>
      </c>
      <c r="K1145" s="19">
        <f t="shared" si="161"/>
        <v>3.4655000000000054</v>
      </c>
      <c r="L1145" s="19">
        <f t="shared" si="157"/>
        <v>14555100.000000022</v>
      </c>
      <c r="M1145" s="21">
        <f t="shared" si="158"/>
        <v>1210440</v>
      </c>
    </row>
    <row r="1146" spans="1:13" x14ac:dyDescent="0.2">
      <c r="A1146" s="5">
        <v>41838</v>
      </c>
      <c r="C1146" s="4">
        <v>2.86</v>
      </c>
      <c r="D1146" s="4">
        <v>2.835</v>
      </c>
      <c r="E1146" s="4">
        <f t="shared" si="153"/>
        <v>0</v>
      </c>
      <c r="F1146" s="4">
        <f t="shared" si="159"/>
        <v>0</v>
      </c>
      <c r="G1146" s="15">
        <f t="shared" si="154"/>
        <v>0</v>
      </c>
      <c r="H1146" s="8">
        <f t="shared" si="155"/>
        <v>-2.2000000000000242E-2</v>
      </c>
      <c r="I1146" s="8">
        <f t="shared" si="156"/>
        <v>2.86</v>
      </c>
      <c r="J1146" s="8">
        <f t="shared" si="160"/>
        <v>-2.2000000000000242E-2</v>
      </c>
      <c r="K1146" s="19">
        <f t="shared" si="161"/>
        <v>3.4435000000000051</v>
      </c>
      <c r="L1146" s="19">
        <f t="shared" si="157"/>
        <v>14462700.000000022</v>
      </c>
      <c r="M1146" s="21">
        <f t="shared" si="158"/>
        <v>1201200</v>
      </c>
    </row>
    <row r="1147" spans="1:13" x14ac:dyDescent="0.2">
      <c r="A1147" s="5">
        <v>41841</v>
      </c>
      <c r="C1147" s="4">
        <v>2.891</v>
      </c>
      <c r="D1147" s="4">
        <v>2.863</v>
      </c>
      <c r="E1147" s="4">
        <f t="shared" si="153"/>
        <v>0</v>
      </c>
      <c r="F1147" s="4">
        <f t="shared" si="159"/>
        <v>0</v>
      </c>
      <c r="G1147" s="15">
        <f t="shared" si="154"/>
        <v>0</v>
      </c>
      <c r="H1147" s="8">
        <f t="shared" si="155"/>
        <v>3.1000000000000139E-2</v>
      </c>
      <c r="I1147" s="8">
        <f t="shared" si="156"/>
        <v>2.891</v>
      </c>
      <c r="J1147" s="8">
        <f t="shared" si="160"/>
        <v>3.1000000000000139E-2</v>
      </c>
      <c r="K1147" s="19">
        <f t="shared" si="161"/>
        <v>3.4745000000000053</v>
      </c>
      <c r="L1147" s="19">
        <f t="shared" si="157"/>
        <v>14592900.00000002</v>
      </c>
      <c r="M1147" s="21">
        <f t="shared" si="158"/>
        <v>1214220</v>
      </c>
    </row>
    <row r="1148" spans="1:13" x14ac:dyDescent="0.2">
      <c r="A1148" s="5">
        <v>41842</v>
      </c>
      <c r="C1148" s="4">
        <v>2.8809999999999998</v>
      </c>
      <c r="D1148" s="4">
        <v>2.8519999999999999</v>
      </c>
      <c r="E1148" s="4">
        <f t="shared" si="153"/>
        <v>0</v>
      </c>
      <c r="F1148" s="4">
        <f t="shared" si="159"/>
        <v>0</v>
      </c>
      <c r="G1148" s="15">
        <f t="shared" si="154"/>
        <v>0</v>
      </c>
      <c r="H1148" s="8">
        <f t="shared" si="155"/>
        <v>-1.0000000000000231E-2</v>
      </c>
      <c r="I1148" s="8">
        <f t="shared" si="156"/>
        <v>2.8809999999999998</v>
      </c>
      <c r="J1148" s="8">
        <f t="shared" si="160"/>
        <v>-1.0000000000000231E-2</v>
      </c>
      <c r="K1148" s="19">
        <f t="shared" si="161"/>
        <v>3.464500000000005</v>
      </c>
      <c r="L1148" s="19">
        <f t="shared" si="157"/>
        <v>14550900.00000002</v>
      </c>
      <c r="M1148" s="21">
        <f t="shared" si="158"/>
        <v>1210019.9999999998</v>
      </c>
    </row>
    <row r="1149" spans="1:13" x14ac:dyDescent="0.2">
      <c r="A1149" s="5">
        <v>41843</v>
      </c>
      <c r="C1149" s="4">
        <v>2.86</v>
      </c>
      <c r="D1149" s="4">
        <v>2.839</v>
      </c>
      <c r="E1149" s="4">
        <f t="shared" si="153"/>
        <v>0</v>
      </c>
      <c r="F1149" s="4">
        <f t="shared" si="159"/>
        <v>0</v>
      </c>
      <c r="G1149" s="15">
        <f t="shared" si="154"/>
        <v>0</v>
      </c>
      <c r="H1149" s="8">
        <f t="shared" si="155"/>
        <v>-2.0999999999999908E-2</v>
      </c>
      <c r="I1149" s="8">
        <f t="shared" si="156"/>
        <v>2.86</v>
      </c>
      <c r="J1149" s="8">
        <f t="shared" si="160"/>
        <v>-2.0999999999999908E-2</v>
      </c>
      <c r="K1149" s="19">
        <f t="shared" si="161"/>
        <v>3.4435000000000051</v>
      </c>
      <c r="L1149" s="19">
        <f t="shared" si="157"/>
        <v>14462700.000000022</v>
      </c>
      <c r="M1149" s="21">
        <f t="shared" si="158"/>
        <v>1201200</v>
      </c>
    </row>
    <row r="1150" spans="1:13" x14ac:dyDescent="0.2">
      <c r="A1150" s="5">
        <v>41844</v>
      </c>
      <c r="C1150" s="4">
        <v>2.8370000000000002</v>
      </c>
      <c r="D1150" s="4">
        <v>2.8130000000000002</v>
      </c>
      <c r="E1150" s="4">
        <f t="shared" si="153"/>
        <v>1</v>
      </c>
      <c r="F1150" s="4">
        <f t="shared" si="159"/>
        <v>1</v>
      </c>
      <c r="G1150" s="15">
        <f t="shared" si="154"/>
        <v>1E-3</v>
      </c>
      <c r="H1150" s="8">
        <f t="shared" si="155"/>
        <v>-2.2999999999999687E-2</v>
      </c>
      <c r="I1150" s="8">
        <f t="shared" si="156"/>
        <v>2.8360000000000003</v>
      </c>
      <c r="J1150" s="8">
        <f t="shared" si="160"/>
        <v>-2.2999999999999687E-2</v>
      </c>
      <c r="K1150" s="19">
        <f t="shared" si="161"/>
        <v>3.4195000000000055</v>
      </c>
      <c r="L1150" s="19">
        <f t="shared" si="157"/>
        <v>14361900.000000024</v>
      </c>
      <c r="M1150" s="21">
        <f t="shared" si="158"/>
        <v>1191120</v>
      </c>
    </row>
    <row r="1151" spans="1:13" x14ac:dyDescent="0.2">
      <c r="A1151" s="5">
        <v>41845</v>
      </c>
      <c r="C1151" s="4">
        <v>2.8650000000000002</v>
      </c>
      <c r="D1151" s="4">
        <v>2.84</v>
      </c>
      <c r="E1151" s="4">
        <f t="shared" si="153"/>
        <v>0</v>
      </c>
      <c r="F1151" s="4">
        <f t="shared" si="159"/>
        <v>2</v>
      </c>
      <c r="G1151" s="15">
        <f t="shared" si="154"/>
        <v>0</v>
      </c>
      <c r="H1151" s="8">
        <f t="shared" si="155"/>
        <v>2.8000000000000025E-2</v>
      </c>
      <c r="I1151" s="8">
        <f t="shared" si="156"/>
        <v>2.8650000000000002</v>
      </c>
      <c r="J1151" s="8">
        <f t="shared" si="160"/>
        <v>2.6999999999999691E-2</v>
      </c>
      <c r="K1151" s="19">
        <f t="shared" si="161"/>
        <v>3.4465000000000052</v>
      </c>
      <c r="L1151" s="19">
        <f t="shared" si="157"/>
        <v>14475300.000000022</v>
      </c>
      <c r="M1151" s="21">
        <f t="shared" si="158"/>
        <v>1203300</v>
      </c>
    </row>
    <row r="1152" spans="1:13" x14ac:dyDescent="0.2">
      <c r="A1152" s="5">
        <v>41848</v>
      </c>
      <c r="C1152" s="4">
        <v>2.8490000000000002</v>
      </c>
      <c r="D1152" s="4">
        <v>2.8260000000000001</v>
      </c>
      <c r="E1152" s="4">
        <f t="shared" si="153"/>
        <v>0</v>
      </c>
      <c r="F1152" s="4">
        <f t="shared" si="159"/>
        <v>3</v>
      </c>
      <c r="G1152" s="15">
        <f t="shared" si="154"/>
        <v>0</v>
      </c>
      <c r="H1152" s="8">
        <f t="shared" si="155"/>
        <v>-1.6000000000000014E-2</v>
      </c>
      <c r="I1152" s="8">
        <f t="shared" si="156"/>
        <v>2.8490000000000002</v>
      </c>
      <c r="J1152" s="8">
        <f t="shared" si="160"/>
        <v>-1.399999999999979E-2</v>
      </c>
      <c r="K1152" s="19">
        <f t="shared" si="161"/>
        <v>3.4325000000000054</v>
      </c>
      <c r="L1152" s="19">
        <f t="shared" si="157"/>
        <v>14416500.000000024</v>
      </c>
      <c r="M1152" s="21">
        <f t="shared" si="158"/>
        <v>1196580.0000000002</v>
      </c>
    </row>
    <row r="1153" spans="1:13" x14ac:dyDescent="0.2">
      <c r="A1153" s="5">
        <v>41849</v>
      </c>
      <c r="C1153" s="4">
        <v>2.871</v>
      </c>
      <c r="D1153" s="4">
        <v>2.8450000000000002</v>
      </c>
      <c r="E1153" s="4">
        <f t="shared" si="153"/>
        <v>0</v>
      </c>
      <c r="F1153" s="4">
        <f t="shared" si="159"/>
        <v>4</v>
      </c>
      <c r="G1153" s="15">
        <f t="shared" si="154"/>
        <v>0</v>
      </c>
      <c r="H1153" s="8">
        <f t="shared" si="155"/>
        <v>2.1999999999999797E-2</v>
      </c>
      <c r="I1153" s="8">
        <f t="shared" si="156"/>
        <v>2.871</v>
      </c>
      <c r="J1153" s="8">
        <f t="shared" si="160"/>
        <v>1.9000000000000128E-2</v>
      </c>
      <c r="K1153" s="19">
        <f t="shared" si="161"/>
        <v>3.4515000000000056</v>
      </c>
      <c r="L1153" s="19">
        <f t="shared" si="157"/>
        <v>14496300.000000022</v>
      </c>
      <c r="M1153" s="21">
        <f t="shared" si="158"/>
        <v>1205820</v>
      </c>
    </row>
    <row r="1154" spans="1:13" x14ac:dyDescent="0.2">
      <c r="A1154" s="5">
        <v>41850</v>
      </c>
      <c r="C1154" s="4">
        <v>2.843</v>
      </c>
      <c r="D1154" s="4">
        <v>2.8159999999999998</v>
      </c>
      <c r="E1154" s="4">
        <f t="shared" ref="E1154:E1217" si="162">IF(COUNTIF($B:$B, A1159) &gt; 0, 1, IF(COUNTIF($B:$B, A1154) &gt; 0, 2, 0))</f>
        <v>0</v>
      </c>
      <c r="F1154" s="4">
        <f t="shared" si="159"/>
        <v>5</v>
      </c>
      <c r="G1154" s="15">
        <f t="shared" si="154"/>
        <v>0</v>
      </c>
      <c r="H1154" s="8">
        <f t="shared" si="155"/>
        <v>-2.8000000000000025E-2</v>
      </c>
      <c r="I1154" s="8">
        <f t="shared" si="156"/>
        <v>2.843</v>
      </c>
      <c r="J1154" s="8">
        <f t="shared" si="160"/>
        <v>-2.9000000000000359E-2</v>
      </c>
      <c r="K1154" s="19">
        <f t="shared" si="161"/>
        <v>3.4225000000000052</v>
      </c>
      <c r="L1154" s="19">
        <f t="shared" si="157"/>
        <v>14374500.000000022</v>
      </c>
      <c r="M1154" s="21">
        <f t="shared" si="158"/>
        <v>1194060</v>
      </c>
    </row>
    <row r="1155" spans="1:13" x14ac:dyDescent="0.2">
      <c r="A1155" s="5">
        <v>41851</v>
      </c>
      <c r="C1155" s="4">
        <v>2.831</v>
      </c>
      <c r="D1155" s="4">
        <v>2.798</v>
      </c>
      <c r="E1155" s="4">
        <f t="shared" si="162"/>
        <v>2</v>
      </c>
      <c r="F1155" s="4">
        <f t="shared" si="159"/>
        <v>0</v>
      </c>
      <c r="G1155" s="15">
        <f t="shared" ref="G1155:G1218" si="163">IF(E1155=1,2*(E1155*0.0005),0)</f>
        <v>0</v>
      </c>
      <c r="H1155" s="8">
        <f t="shared" ref="H1155:H1218" si="164">C1155-C1154</f>
        <v>-1.2000000000000011E-2</v>
      </c>
      <c r="I1155" s="8">
        <f t="shared" ref="I1155:I1218" si="165">(C1155-G1155)</f>
        <v>2.831</v>
      </c>
      <c r="J1155" s="8">
        <f t="shared" si="160"/>
        <v>-1.7999999999999794E-2</v>
      </c>
      <c r="K1155" s="19">
        <f t="shared" si="161"/>
        <v>3.4045000000000054</v>
      </c>
      <c r="L1155" s="19">
        <f t="shared" ref="L1155:L1218" si="166">K1155*100*42000</f>
        <v>14298900.000000024</v>
      </c>
      <c r="M1155" s="21">
        <f t="shared" ref="M1155:M1218" si="167">I1155*100*4200</f>
        <v>1189020</v>
      </c>
    </row>
    <row r="1156" spans="1:13" x14ac:dyDescent="0.2">
      <c r="A1156" s="5">
        <v>41852</v>
      </c>
      <c r="C1156" s="4">
        <v>2.7440000000000002</v>
      </c>
      <c r="D1156" s="4">
        <v>2.6110000000000002</v>
      </c>
      <c r="E1156" s="4">
        <f t="shared" si="162"/>
        <v>0</v>
      </c>
      <c r="F1156" s="4">
        <f t="shared" ref="F1156:F1219" si="168">IF(E1156=1, 1, IF(AND(F1155&gt;0, E1156&lt;&gt;2), F1155+1, 0))</f>
        <v>0</v>
      </c>
      <c r="G1156" s="15">
        <f t="shared" si="163"/>
        <v>0</v>
      </c>
      <c r="H1156" s="8">
        <f t="shared" si="164"/>
        <v>-8.6999999999999744E-2</v>
      </c>
      <c r="I1156" s="8">
        <f t="shared" si="165"/>
        <v>2.7440000000000002</v>
      </c>
      <c r="J1156" s="8">
        <f t="shared" ref="J1156:J1219" si="169">IF(E1155=2,C1156-D1155,IF(F1155&gt;=1,D1156-D1155,C1156-C1155))</f>
        <v>-5.3999999999999826E-2</v>
      </c>
      <c r="K1156" s="19">
        <f t="shared" ref="K1156:K1219" si="170">K1155+J1156-G1156</f>
        <v>3.3505000000000056</v>
      </c>
      <c r="L1156" s="19">
        <f t="shared" si="166"/>
        <v>14072100.000000024</v>
      </c>
      <c r="M1156" s="21">
        <f t="shared" si="167"/>
        <v>1152480.0000000002</v>
      </c>
    </row>
    <row r="1157" spans="1:13" x14ac:dyDescent="0.2">
      <c r="A1157" s="5">
        <v>41855</v>
      </c>
      <c r="C1157" s="4">
        <v>2.7250000000000001</v>
      </c>
      <c r="D1157" s="4">
        <v>2.6</v>
      </c>
      <c r="E1157" s="4">
        <f t="shared" si="162"/>
        <v>0</v>
      </c>
      <c r="F1157" s="4">
        <f t="shared" si="168"/>
        <v>0</v>
      </c>
      <c r="G1157" s="15">
        <f t="shared" si="163"/>
        <v>0</v>
      </c>
      <c r="H1157" s="8">
        <f t="shared" si="164"/>
        <v>-1.9000000000000128E-2</v>
      </c>
      <c r="I1157" s="8">
        <f t="shared" si="165"/>
        <v>2.7250000000000001</v>
      </c>
      <c r="J1157" s="8">
        <f t="shared" si="169"/>
        <v>-1.9000000000000128E-2</v>
      </c>
      <c r="K1157" s="19">
        <f t="shared" si="170"/>
        <v>3.3315000000000055</v>
      </c>
      <c r="L1157" s="19">
        <f t="shared" si="166"/>
        <v>13992300.000000022</v>
      </c>
      <c r="M1157" s="21">
        <f t="shared" si="167"/>
        <v>1144500</v>
      </c>
    </row>
    <row r="1158" spans="1:13" x14ac:dyDescent="0.2">
      <c r="A1158" s="5">
        <v>41856</v>
      </c>
      <c r="C1158" s="4">
        <v>2.7160000000000002</v>
      </c>
      <c r="D1158" s="4">
        <v>2.5910000000000002</v>
      </c>
      <c r="E1158" s="4">
        <f t="shared" si="162"/>
        <v>0</v>
      </c>
      <c r="F1158" s="4">
        <f t="shared" si="168"/>
        <v>0</v>
      </c>
      <c r="G1158" s="15">
        <f t="shared" si="163"/>
        <v>0</v>
      </c>
      <c r="H1158" s="8">
        <f t="shared" si="164"/>
        <v>-8.999999999999897E-3</v>
      </c>
      <c r="I1158" s="8">
        <f t="shared" si="165"/>
        <v>2.7160000000000002</v>
      </c>
      <c r="J1158" s="8">
        <f t="shared" si="169"/>
        <v>-8.999999999999897E-3</v>
      </c>
      <c r="K1158" s="19">
        <f t="shared" si="170"/>
        <v>3.3225000000000056</v>
      </c>
      <c r="L1158" s="19">
        <f t="shared" si="166"/>
        <v>13954500.000000024</v>
      </c>
      <c r="M1158" s="21">
        <f t="shared" si="167"/>
        <v>1140720</v>
      </c>
    </row>
    <row r="1159" spans="1:13" x14ac:dyDescent="0.2">
      <c r="A1159" s="5">
        <v>41857</v>
      </c>
      <c r="C1159" s="4">
        <v>2.74</v>
      </c>
      <c r="D1159" s="4">
        <v>2.61</v>
      </c>
      <c r="E1159" s="4">
        <f t="shared" si="162"/>
        <v>0</v>
      </c>
      <c r="F1159" s="4">
        <f t="shared" si="168"/>
        <v>0</v>
      </c>
      <c r="G1159" s="15">
        <f t="shared" si="163"/>
        <v>0</v>
      </c>
      <c r="H1159" s="8">
        <f t="shared" si="164"/>
        <v>2.4000000000000021E-2</v>
      </c>
      <c r="I1159" s="8">
        <f t="shared" si="165"/>
        <v>2.74</v>
      </c>
      <c r="J1159" s="8">
        <f t="shared" si="169"/>
        <v>2.4000000000000021E-2</v>
      </c>
      <c r="K1159" s="19">
        <f t="shared" si="170"/>
        <v>3.3465000000000056</v>
      </c>
      <c r="L1159" s="19">
        <f t="shared" si="166"/>
        <v>14055300.000000022</v>
      </c>
      <c r="M1159" s="21">
        <f t="shared" si="167"/>
        <v>1150800</v>
      </c>
    </row>
    <row r="1160" spans="1:13" x14ac:dyDescent="0.2">
      <c r="A1160" s="5">
        <v>41858</v>
      </c>
      <c r="C1160" s="4">
        <v>2.7719999999999998</v>
      </c>
      <c r="D1160" s="4">
        <v>2.6429999999999998</v>
      </c>
      <c r="E1160" s="4">
        <f t="shared" si="162"/>
        <v>0</v>
      </c>
      <c r="F1160" s="4">
        <f t="shared" si="168"/>
        <v>0</v>
      </c>
      <c r="G1160" s="15">
        <f t="shared" si="163"/>
        <v>0</v>
      </c>
      <c r="H1160" s="8">
        <f t="shared" si="164"/>
        <v>3.1999999999999584E-2</v>
      </c>
      <c r="I1160" s="8">
        <f t="shared" si="165"/>
        <v>2.7719999999999998</v>
      </c>
      <c r="J1160" s="8">
        <f t="shared" si="169"/>
        <v>3.1999999999999584E-2</v>
      </c>
      <c r="K1160" s="19">
        <f t="shared" si="170"/>
        <v>3.3785000000000052</v>
      </c>
      <c r="L1160" s="19">
        <f t="shared" si="166"/>
        <v>14189700.000000022</v>
      </c>
      <c r="M1160" s="21">
        <f t="shared" si="167"/>
        <v>1164240</v>
      </c>
    </row>
    <row r="1161" spans="1:13" x14ac:dyDescent="0.2">
      <c r="A1161" s="5">
        <v>41859</v>
      </c>
      <c r="C1161" s="4">
        <v>2.754</v>
      </c>
      <c r="D1161" s="4">
        <v>2.625</v>
      </c>
      <c r="E1161" s="4">
        <f t="shared" si="162"/>
        <v>0</v>
      </c>
      <c r="F1161" s="4">
        <f t="shared" si="168"/>
        <v>0</v>
      </c>
      <c r="G1161" s="15">
        <f t="shared" si="163"/>
        <v>0</v>
      </c>
      <c r="H1161" s="8">
        <f t="shared" si="164"/>
        <v>-1.7999999999999794E-2</v>
      </c>
      <c r="I1161" s="8">
        <f t="shared" si="165"/>
        <v>2.754</v>
      </c>
      <c r="J1161" s="8">
        <f t="shared" si="169"/>
        <v>-1.7999999999999794E-2</v>
      </c>
      <c r="K1161" s="19">
        <f t="shared" si="170"/>
        <v>3.3605000000000054</v>
      </c>
      <c r="L1161" s="19">
        <f t="shared" si="166"/>
        <v>14114100.000000022</v>
      </c>
      <c r="M1161" s="21">
        <f t="shared" si="167"/>
        <v>1156680</v>
      </c>
    </row>
    <row r="1162" spans="1:13" x14ac:dyDescent="0.2">
      <c r="A1162" s="5">
        <v>41862</v>
      </c>
      <c r="C1162" s="4">
        <v>2.7530000000000001</v>
      </c>
      <c r="D1162" s="4">
        <v>2.6259999999999999</v>
      </c>
      <c r="E1162" s="4">
        <f t="shared" si="162"/>
        <v>0</v>
      </c>
      <c r="F1162" s="4">
        <f t="shared" si="168"/>
        <v>0</v>
      </c>
      <c r="G1162" s="15">
        <f t="shared" si="163"/>
        <v>0</v>
      </c>
      <c r="H1162" s="8">
        <f t="shared" si="164"/>
        <v>-9.9999999999988987E-4</v>
      </c>
      <c r="I1162" s="8">
        <f t="shared" si="165"/>
        <v>2.7530000000000001</v>
      </c>
      <c r="J1162" s="8">
        <f t="shared" si="169"/>
        <v>-9.9999999999988987E-4</v>
      </c>
      <c r="K1162" s="19">
        <f t="shared" si="170"/>
        <v>3.3595000000000055</v>
      </c>
      <c r="L1162" s="19">
        <f t="shared" si="166"/>
        <v>14109900.000000024</v>
      </c>
      <c r="M1162" s="21">
        <f t="shared" si="167"/>
        <v>1156260</v>
      </c>
    </row>
    <row r="1163" spans="1:13" x14ac:dyDescent="0.2">
      <c r="A1163" s="5">
        <v>41863</v>
      </c>
      <c r="C1163" s="4">
        <v>2.7349999999999999</v>
      </c>
      <c r="D1163" s="4">
        <v>2.605</v>
      </c>
      <c r="E1163" s="4">
        <f t="shared" si="162"/>
        <v>0</v>
      </c>
      <c r="F1163" s="4">
        <f t="shared" si="168"/>
        <v>0</v>
      </c>
      <c r="G1163" s="15">
        <f t="shared" si="163"/>
        <v>0</v>
      </c>
      <c r="H1163" s="8">
        <f t="shared" si="164"/>
        <v>-1.8000000000000238E-2</v>
      </c>
      <c r="I1163" s="8">
        <f t="shared" si="165"/>
        <v>2.7349999999999999</v>
      </c>
      <c r="J1163" s="8">
        <f t="shared" si="169"/>
        <v>-1.8000000000000238E-2</v>
      </c>
      <c r="K1163" s="19">
        <f t="shared" si="170"/>
        <v>3.3415000000000052</v>
      </c>
      <c r="L1163" s="19">
        <f t="shared" si="166"/>
        <v>14034300.000000022</v>
      </c>
      <c r="M1163" s="21">
        <f t="shared" si="167"/>
        <v>1148700</v>
      </c>
    </row>
    <row r="1164" spans="1:13" x14ac:dyDescent="0.2">
      <c r="A1164" s="5">
        <v>41864</v>
      </c>
      <c r="C1164" s="4">
        <v>2.754</v>
      </c>
      <c r="D1164" s="4">
        <v>2.6269999999999998</v>
      </c>
      <c r="E1164" s="4">
        <f t="shared" si="162"/>
        <v>0</v>
      </c>
      <c r="F1164" s="4">
        <f t="shared" si="168"/>
        <v>0</v>
      </c>
      <c r="G1164" s="15">
        <f t="shared" si="163"/>
        <v>0</v>
      </c>
      <c r="H1164" s="8">
        <f t="shared" si="164"/>
        <v>1.9000000000000128E-2</v>
      </c>
      <c r="I1164" s="8">
        <f t="shared" si="165"/>
        <v>2.754</v>
      </c>
      <c r="J1164" s="8">
        <f t="shared" si="169"/>
        <v>1.9000000000000128E-2</v>
      </c>
      <c r="K1164" s="19">
        <f t="shared" si="170"/>
        <v>3.3605000000000054</v>
      </c>
      <c r="L1164" s="19">
        <f t="shared" si="166"/>
        <v>14114100.000000022</v>
      </c>
      <c r="M1164" s="21">
        <f t="shared" si="167"/>
        <v>1156680</v>
      </c>
    </row>
    <row r="1165" spans="1:13" x14ac:dyDescent="0.2">
      <c r="A1165" s="5">
        <v>41865</v>
      </c>
      <c r="C1165" s="4">
        <v>2.6669999999999998</v>
      </c>
      <c r="D1165" s="4">
        <v>2.54</v>
      </c>
      <c r="E1165" s="4">
        <f t="shared" si="162"/>
        <v>0</v>
      </c>
      <c r="F1165" s="4">
        <f t="shared" si="168"/>
        <v>0</v>
      </c>
      <c r="G1165" s="15">
        <f t="shared" si="163"/>
        <v>0</v>
      </c>
      <c r="H1165" s="8">
        <f t="shared" si="164"/>
        <v>-8.7000000000000188E-2</v>
      </c>
      <c r="I1165" s="8">
        <f t="shared" si="165"/>
        <v>2.6669999999999998</v>
      </c>
      <c r="J1165" s="8">
        <f t="shared" si="169"/>
        <v>-8.7000000000000188E-2</v>
      </c>
      <c r="K1165" s="19">
        <f t="shared" si="170"/>
        <v>3.2735000000000052</v>
      </c>
      <c r="L1165" s="19">
        <f t="shared" si="166"/>
        <v>13748700.000000022</v>
      </c>
      <c r="M1165" s="21">
        <f t="shared" si="167"/>
        <v>1120140</v>
      </c>
    </row>
    <row r="1166" spans="1:13" x14ac:dyDescent="0.2">
      <c r="A1166" s="5">
        <v>41866</v>
      </c>
      <c r="C1166" s="4">
        <v>2.6989999999999998</v>
      </c>
      <c r="D1166" s="4">
        <v>2.5750000000000002</v>
      </c>
      <c r="E1166" s="4">
        <f t="shared" si="162"/>
        <v>0</v>
      </c>
      <c r="F1166" s="4">
        <f t="shared" si="168"/>
        <v>0</v>
      </c>
      <c r="G1166" s="15">
        <f t="shared" si="163"/>
        <v>0</v>
      </c>
      <c r="H1166" s="8">
        <f t="shared" si="164"/>
        <v>3.2000000000000028E-2</v>
      </c>
      <c r="I1166" s="8">
        <f t="shared" si="165"/>
        <v>2.6989999999999998</v>
      </c>
      <c r="J1166" s="8">
        <f t="shared" si="169"/>
        <v>3.2000000000000028E-2</v>
      </c>
      <c r="K1166" s="19">
        <f t="shared" si="170"/>
        <v>3.3055000000000052</v>
      </c>
      <c r="L1166" s="19">
        <f t="shared" si="166"/>
        <v>13883100.000000022</v>
      </c>
      <c r="M1166" s="21">
        <f t="shared" si="167"/>
        <v>1133580</v>
      </c>
    </row>
    <row r="1167" spans="1:13" x14ac:dyDescent="0.2">
      <c r="A1167" s="5">
        <v>41869</v>
      </c>
      <c r="C1167" s="4">
        <v>2.6560000000000001</v>
      </c>
      <c r="D1167" s="4">
        <v>2.5369999999999999</v>
      </c>
      <c r="E1167" s="4">
        <f t="shared" si="162"/>
        <v>0</v>
      </c>
      <c r="F1167" s="4">
        <f t="shared" si="168"/>
        <v>0</v>
      </c>
      <c r="G1167" s="15">
        <f t="shared" si="163"/>
        <v>0</v>
      </c>
      <c r="H1167" s="8">
        <f t="shared" si="164"/>
        <v>-4.2999999999999705E-2</v>
      </c>
      <c r="I1167" s="8">
        <f t="shared" si="165"/>
        <v>2.6560000000000001</v>
      </c>
      <c r="J1167" s="8">
        <f t="shared" si="169"/>
        <v>-4.2999999999999705E-2</v>
      </c>
      <c r="K1167" s="19">
        <f t="shared" si="170"/>
        <v>3.2625000000000055</v>
      </c>
      <c r="L1167" s="19">
        <f t="shared" si="166"/>
        <v>13702500.000000024</v>
      </c>
      <c r="M1167" s="21">
        <f t="shared" si="167"/>
        <v>1115520</v>
      </c>
    </row>
    <row r="1168" spans="1:13" x14ac:dyDescent="0.2">
      <c r="A1168" s="5">
        <v>41870</v>
      </c>
      <c r="C1168" s="4">
        <v>2.6949999999999998</v>
      </c>
      <c r="D1168" s="4">
        <v>2.5640000000000001</v>
      </c>
      <c r="E1168" s="4">
        <f t="shared" si="162"/>
        <v>0</v>
      </c>
      <c r="F1168" s="4">
        <f t="shared" si="168"/>
        <v>0</v>
      </c>
      <c r="G1168" s="15">
        <f t="shared" si="163"/>
        <v>0</v>
      </c>
      <c r="H1168" s="8">
        <f t="shared" si="164"/>
        <v>3.8999999999999702E-2</v>
      </c>
      <c r="I1168" s="8">
        <f t="shared" si="165"/>
        <v>2.6949999999999998</v>
      </c>
      <c r="J1168" s="8">
        <f t="shared" si="169"/>
        <v>3.8999999999999702E-2</v>
      </c>
      <c r="K1168" s="19">
        <f t="shared" si="170"/>
        <v>3.3015000000000052</v>
      </c>
      <c r="L1168" s="19">
        <f t="shared" si="166"/>
        <v>13866300.000000022</v>
      </c>
      <c r="M1168" s="21">
        <f t="shared" si="167"/>
        <v>1131900</v>
      </c>
    </row>
    <row r="1169" spans="1:13" x14ac:dyDescent="0.2">
      <c r="A1169" s="5">
        <v>41871</v>
      </c>
      <c r="C1169" s="4">
        <v>2.7130000000000001</v>
      </c>
      <c r="D1169" s="4">
        <v>2.5750000000000002</v>
      </c>
      <c r="E1169" s="4">
        <f t="shared" si="162"/>
        <v>0</v>
      </c>
      <c r="F1169" s="4">
        <f t="shared" si="168"/>
        <v>0</v>
      </c>
      <c r="G1169" s="15">
        <f t="shared" si="163"/>
        <v>0</v>
      </c>
      <c r="H1169" s="8">
        <f t="shared" si="164"/>
        <v>1.8000000000000238E-2</v>
      </c>
      <c r="I1169" s="8">
        <f t="shared" si="165"/>
        <v>2.7130000000000001</v>
      </c>
      <c r="J1169" s="8">
        <f t="shared" si="169"/>
        <v>1.8000000000000238E-2</v>
      </c>
      <c r="K1169" s="19">
        <f t="shared" si="170"/>
        <v>3.3195000000000054</v>
      </c>
      <c r="L1169" s="19">
        <f t="shared" si="166"/>
        <v>13941900.000000024</v>
      </c>
      <c r="M1169" s="21">
        <f t="shared" si="167"/>
        <v>1139460</v>
      </c>
    </row>
    <row r="1170" spans="1:13" x14ac:dyDescent="0.2">
      <c r="A1170" s="5">
        <v>41872</v>
      </c>
      <c r="C1170" s="4">
        <v>2.7480000000000002</v>
      </c>
      <c r="D1170" s="4">
        <v>2.5990000000000002</v>
      </c>
      <c r="E1170" s="4">
        <f t="shared" si="162"/>
        <v>0</v>
      </c>
      <c r="F1170" s="4">
        <f t="shared" si="168"/>
        <v>0</v>
      </c>
      <c r="G1170" s="15">
        <f t="shared" si="163"/>
        <v>0</v>
      </c>
      <c r="H1170" s="8">
        <f t="shared" si="164"/>
        <v>3.5000000000000142E-2</v>
      </c>
      <c r="I1170" s="8">
        <f t="shared" si="165"/>
        <v>2.7480000000000002</v>
      </c>
      <c r="J1170" s="8">
        <f t="shared" si="169"/>
        <v>3.5000000000000142E-2</v>
      </c>
      <c r="K1170" s="19">
        <f t="shared" si="170"/>
        <v>3.3545000000000056</v>
      </c>
      <c r="L1170" s="19">
        <f t="shared" si="166"/>
        <v>14088900.000000024</v>
      </c>
      <c r="M1170" s="21">
        <f t="shared" si="167"/>
        <v>1154160</v>
      </c>
    </row>
    <row r="1171" spans="1:13" x14ac:dyDescent="0.2">
      <c r="A1171" s="5">
        <v>41873</v>
      </c>
      <c r="C1171" s="4">
        <v>2.738</v>
      </c>
      <c r="D1171" s="4">
        <v>2.589</v>
      </c>
      <c r="E1171" s="4">
        <f t="shared" si="162"/>
        <v>1</v>
      </c>
      <c r="F1171" s="4">
        <f t="shared" si="168"/>
        <v>1</v>
      </c>
      <c r="G1171" s="15">
        <f t="shared" si="163"/>
        <v>1E-3</v>
      </c>
      <c r="H1171" s="8">
        <f t="shared" si="164"/>
        <v>-1.0000000000000231E-2</v>
      </c>
      <c r="I1171" s="8">
        <f t="shared" si="165"/>
        <v>2.7370000000000001</v>
      </c>
      <c r="J1171" s="8">
        <f t="shared" si="169"/>
        <v>-1.0000000000000231E-2</v>
      </c>
      <c r="K1171" s="19">
        <f t="shared" si="170"/>
        <v>3.3435000000000055</v>
      </c>
      <c r="L1171" s="19">
        <f t="shared" si="166"/>
        <v>14042700.000000022</v>
      </c>
      <c r="M1171" s="21">
        <f t="shared" si="167"/>
        <v>1149540</v>
      </c>
    </row>
    <row r="1172" spans="1:13" x14ac:dyDescent="0.2">
      <c r="A1172" s="5">
        <v>41876</v>
      </c>
      <c r="C1172" s="4">
        <v>2.75</v>
      </c>
      <c r="D1172" s="4">
        <v>2.5950000000000002</v>
      </c>
      <c r="E1172" s="4">
        <f t="shared" si="162"/>
        <v>0</v>
      </c>
      <c r="F1172" s="4">
        <f t="shared" si="168"/>
        <v>2</v>
      </c>
      <c r="G1172" s="15">
        <f t="shared" si="163"/>
        <v>0</v>
      </c>
      <c r="H1172" s="8">
        <f t="shared" si="164"/>
        <v>1.2000000000000011E-2</v>
      </c>
      <c r="I1172" s="8">
        <f t="shared" si="165"/>
        <v>2.75</v>
      </c>
      <c r="J1172" s="8">
        <f t="shared" si="169"/>
        <v>6.0000000000002274E-3</v>
      </c>
      <c r="K1172" s="19">
        <f t="shared" si="170"/>
        <v>3.3495000000000057</v>
      </c>
      <c r="L1172" s="19">
        <f t="shared" si="166"/>
        <v>14067900.000000024</v>
      </c>
      <c r="M1172" s="21">
        <f t="shared" si="167"/>
        <v>1155000</v>
      </c>
    </row>
    <row r="1173" spans="1:13" x14ac:dyDescent="0.2">
      <c r="A1173" s="5">
        <v>41877</v>
      </c>
      <c r="C1173" s="4">
        <v>2.7629999999999999</v>
      </c>
      <c r="D1173" s="4">
        <v>2.6</v>
      </c>
      <c r="E1173" s="4">
        <f t="shared" si="162"/>
        <v>0</v>
      </c>
      <c r="F1173" s="4">
        <f t="shared" si="168"/>
        <v>3</v>
      </c>
      <c r="G1173" s="15">
        <f t="shared" si="163"/>
        <v>0</v>
      </c>
      <c r="H1173" s="8">
        <f t="shared" si="164"/>
        <v>1.2999999999999901E-2</v>
      </c>
      <c r="I1173" s="8">
        <f t="shared" si="165"/>
        <v>2.7629999999999999</v>
      </c>
      <c r="J1173" s="8">
        <f t="shared" si="169"/>
        <v>4.9999999999998934E-3</v>
      </c>
      <c r="K1173" s="19">
        <f t="shared" si="170"/>
        <v>3.3545000000000056</v>
      </c>
      <c r="L1173" s="19">
        <f t="shared" si="166"/>
        <v>14088900.000000024</v>
      </c>
      <c r="M1173" s="21">
        <f t="shared" si="167"/>
        <v>1160460</v>
      </c>
    </row>
    <row r="1174" spans="1:13" x14ac:dyDescent="0.2">
      <c r="A1174" s="5">
        <v>41878</v>
      </c>
      <c r="C1174" s="4">
        <v>2.746</v>
      </c>
      <c r="D1174" s="4">
        <v>2.5910000000000002</v>
      </c>
      <c r="E1174" s="4">
        <f t="shared" si="162"/>
        <v>0</v>
      </c>
      <c r="F1174" s="4">
        <f t="shared" si="168"/>
        <v>4</v>
      </c>
      <c r="G1174" s="15">
        <f t="shared" si="163"/>
        <v>0</v>
      </c>
      <c r="H1174" s="8">
        <f t="shared" si="164"/>
        <v>-1.6999999999999904E-2</v>
      </c>
      <c r="I1174" s="8">
        <f t="shared" si="165"/>
        <v>2.746</v>
      </c>
      <c r="J1174" s="8">
        <f t="shared" si="169"/>
        <v>-8.999999999999897E-3</v>
      </c>
      <c r="K1174" s="19">
        <f t="shared" si="170"/>
        <v>3.3455000000000057</v>
      </c>
      <c r="L1174" s="19">
        <f t="shared" si="166"/>
        <v>14051100.000000024</v>
      </c>
      <c r="M1174" s="21">
        <f t="shared" si="167"/>
        <v>1153320</v>
      </c>
    </row>
    <row r="1175" spans="1:13" x14ac:dyDescent="0.2">
      <c r="A1175" s="5">
        <v>41879</v>
      </c>
      <c r="C1175" s="4">
        <v>2.7530000000000001</v>
      </c>
      <c r="D1175" s="4">
        <v>2.5910000000000002</v>
      </c>
      <c r="E1175" s="4">
        <f t="shared" si="162"/>
        <v>0</v>
      </c>
      <c r="F1175" s="4">
        <f t="shared" si="168"/>
        <v>5</v>
      </c>
      <c r="G1175" s="15">
        <f t="shared" si="163"/>
        <v>0</v>
      </c>
      <c r="H1175" s="8">
        <f t="shared" si="164"/>
        <v>7.0000000000001172E-3</v>
      </c>
      <c r="I1175" s="8">
        <f t="shared" si="165"/>
        <v>2.7530000000000001</v>
      </c>
      <c r="J1175" s="8">
        <f t="shared" si="169"/>
        <v>0</v>
      </c>
      <c r="K1175" s="19">
        <f t="shared" si="170"/>
        <v>3.3455000000000057</v>
      </c>
      <c r="L1175" s="19">
        <f t="shared" si="166"/>
        <v>14051100.000000024</v>
      </c>
      <c r="M1175" s="21">
        <f t="shared" si="167"/>
        <v>1156260</v>
      </c>
    </row>
    <row r="1176" spans="1:13" x14ac:dyDescent="0.2">
      <c r="A1176" s="5">
        <v>41880</v>
      </c>
      <c r="C1176" s="4">
        <v>2.7829999999999999</v>
      </c>
      <c r="D1176" s="4">
        <v>2.6230000000000002</v>
      </c>
      <c r="E1176" s="4">
        <f t="shared" si="162"/>
        <v>2</v>
      </c>
      <c r="F1176" s="4">
        <f t="shared" si="168"/>
        <v>0</v>
      </c>
      <c r="G1176" s="15">
        <f t="shared" si="163"/>
        <v>0</v>
      </c>
      <c r="H1176" s="8">
        <f t="shared" si="164"/>
        <v>2.9999999999999805E-2</v>
      </c>
      <c r="I1176" s="8">
        <f t="shared" si="165"/>
        <v>2.7829999999999999</v>
      </c>
      <c r="J1176" s="8">
        <f t="shared" si="169"/>
        <v>3.2000000000000028E-2</v>
      </c>
      <c r="K1176" s="19">
        <f t="shared" si="170"/>
        <v>3.3775000000000057</v>
      </c>
      <c r="L1176" s="19">
        <f t="shared" si="166"/>
        <v>14185500.000000024</v>
      </c>
      <c r="M1176" s="21">
        <f t="shared" si="167"/>
        <v>1168860</v>
      </c>
    </row>
    <row r="1177" spans="1:13" x14ac:dyDescent="0.2">
      <c r="A1177" s="5">
        <v>41884</v>
      </c>
      <c r="C1177" s="4">
        <v>2.5430000000000001</v>
      </c>
      <c r="D1177" s="4">
        <v>2.5099999999999998</v>
      </c>
      <c r="E1177" s="4">
        <f t="shared" si="162"/>
        <v>0</v>
      </c>
      <c r="F1177" s="4">
        <f t="shared" si="168"/>
        <v>0</v>
      </c>
      <c r="G1177" s="15">
        <f t="shared" si="163"/>
        <v>0</v>
      </c>
      <c r="H1177" s="8">
        <f t="shared" si="164"/>
        <v>-0.23999999999999977</v>
      </c>
      <c r="I1177" s="8">
        <f t="shared" si="165"/>
        <v>2.5430000000000001</v>
      </c>
      <c r="J1177" s="8">
        <f t="shared" si="169"/>
        <v>-8.0000000000000071E-2</v>
      </c>
      <c r="K1177" s="19">
        <f t="shared" si="170"/>
        <v>3.2975000000000056</v>
      </c>
      <c r="L1177" s="19">
        <f t="shared" si="166"/>
        <v>13849500.000000024</v>
      </c>
      <c r="M1177" s="21">
        <f t="shared" si="167"/>
        <v>1068060</v>
      </c>
    </row>
    <row r="1178" spans="1:13" x14ac:dyDescent="0.2">
      <c r="A1178" s="5">
        <v>41885</v>
      </c>
      <c r="C1178" s="4">
        <v>2.62</v>
      </c>
      <c r="D1178" s="4">
        <v>2.58</v>
      </c>
      <c r="E1178" s="4">
        <f t="shared" si="162"/>
        <v>0</v>
      </c>
      <c r="F1178" s="4">
        <f t="shared" si="168"/>
        <v>0</v>
      </c>
      <c r="G1178" s="15">
        <f t="shared" si="163"/>
        <v>0</v>
      </c>
      <c r="H1178" s="8">
        <f t="shared" si="164"/>
        <v>7.6999999999999957E-2</v>
      </c>
      <c r="I1178" s="8">
        <f t="shared" si="165"/>
        <v>2.62</v>
      </c>
      <c r="J1178" s="8">
        <f t="shared" si="169"/>
        <v>7.6999999999999957E-2</v>
      </c>
      <c r="K1178" s="19">
        <f t="shared" si="170"/>
        <v>3.3745000000000056</v>
      </c>
      <c r="L1178" s="19">
        <f t="shared" si="166"/>
        <v>14172900.000000024</v>
      </c>
      <c r="M1178" s="21">
        <f t="shared" si="167"/>
        <v>1100400</v>
      </c>
    </row>
    <row r="1179" spans="1:13" x14ac:dyDescent="0.2">
      <c r="A1179" s="5">
        <v>41886</v>
      </c>
      <c r="C1179" s="4">
        <v>2.6</v>
      </c>
      <c r="D1179" s="4">
        <v>2.5569999999999999</v>
      </c>
      <c r="E1179" s="4">
        <f t="shared" si="162"/>
        <v>0</v>
      </c>
      <c r="F1179" s="4">
        <f t="shared" si="168"/>
        <v>0</v>
      </c>
      <c r="G1179" s="15">
        <f t="shared" si="163"/>
        <v>0</v>
      </c>
      <c r="H1179" s="8">
        <f t="shared" si="164"/>
        <v>-2.0000000000000018E-2</v>
      </c>
      <c r="I1179" s="8">
        <f t="shared" si="165"/>
        <v>2.6</v>
      </c>
      <c r="J1179" s="8">
        <f t="shared" si="169"/>
        <v>-2.0000000000000018E-2</v>
      </c>
      <c r="K1179" s="19">
        <f t="shared" si="170"/>
        <v>3.3545000000000056</v>
      </c>
      <c r="L1179" s="19">
        <f t="shared" si="166"/>
        <v>14088900.000000024</v>
      </c>
      <c r="M1179" s="21">
        <f t="shared" si="167"/>
        <v>1092000</v>
      </c>
    </row>
    <row r="1180" spans="1:13" x14ac:dyDescent="0.2">
      <c r="A1180" s="5">
        <v>41887</v>
      </c>
      <c r="C1180" s="4">
        <v>2.5830000000000002</v>
      </c>
      <c r="D1180" s="4">
        <v>2.5390000000000001</v>
      </c>
      <c r="E1180" s="4">
        <f t="shared" si="162"/>
        <v>0</v>
      </c>
      <c r="F1180" s="4">
        <f t="shared" si="168"/>
        <v>0</v>
      </c>
      <c r="G1180" s="15">
        <f t="shared" si="163"/>
        <v>0</v>
      </c>
      <c r="H1180" s="8">
        <f t="shared" si="164"/>
        <v>-1.6999999999999904E-2</v>
      </c>
      <c r="I1180" s="8">
        <f t="shared" si="165"/>
        <v>2.5830000000000002</v>
      </c>
      <c r="J1180" s="8">
        <f t="shared" si="169"/>
        <v>-1.6999999999999904E-2</v>
      </c>
      <c r="K1180" s="19">
        <f t="shared" si="170"/>
        <v>3.3375000000000057</v>
      </c>
      <c r="L1180" s="19">
        <f t="shared" si="166"/>
        <v>14017500.000000024</v>
      </c>
      <c r="M1180" s="21">
        <f t="shared" si="167"/>
        <v>1084860</v>
      </c>
    </row>
    <row r="1181" spans="1:13" x14ac:dyDescent="0.2">
      <c r="A1181" s="5">
        <v>41890</v>
      </c>
      <c r="C1181" s="4">
        <v>2.5619999999999998</v>
      </c>
      <c r="D1181" s="4">
        <v>2.524</v>
      </c>
      <c r="E1181" s="4">
        <f t="shared" si="162"/>
        <v>0</v>
      </c>
      <c r="F1181" s="4">
        <f t="shared" si="168"/>
        <v>0</v>
      </c>
      <c r="G1181" s="15">
        <f t="shared" si="163"/>
        <v>0</v>
      </c>
      <c r="H1181" s="8">
        <f t="shared" si="164"/>
        <v>-2.1000000000000352E-2</v>
      </c>
      <c r="I1181" s="8">
        <f t="shared" si="165"/>
        <v>2.5619999999999998</v>
      </c>
      <c r="J1181" s="8">
        <f t="shared" si="169"/>
        <v>-2.1000000000000352E-2</v>
      </c>
      <c r="K1181" s="19">
        <f t="shared" si="170"/>
        <v>3.3165000000000053</v>
      </c>
      <c r="L1181" s="19">
        <f t="shared" si="166"/>
        <v>13929300.000000022</v>
      </c>
      <c r="M1181" s="21">
        <f t="shared" si="167"/>
        <v>1076040</v>
      </c>
    </row>
    <row r="1182" spans="1:13" x14ac:dyDescent="0.2">
      <c r="A1182" s="5">
        <v>41891</v>
      </c>
      <c r="C1182" s="4">
        <v>2.548</v>
      </c>
      <c r="D1182" s="4">
        <v>2.5099999999999998</v>
      </c>
      <c r="E1182" s="4">
        <f t="shared" si="162"/>
        <v>0</v>
      </c>
      <c r="F1182" s="4">
        <f t="shared" si="168"/>
        <v>0</v>
      </c>
      <c r="G1182" s="15">
        <f t="shared" si="163"/>
        <v>0</v>
      </c>
      <c r="H1182" s="8">
        <f t="shared" si="164"/>
        <v>-1.399999999999979E-2</v>
      </c>
      <c r="I1182" s="8">
        <f t="shared" si="165"/>
        <v>2.548</v>
      </c>
      <c r="J1182" s="8">
        <f t="shared" si="169"/>
        <v>-1.399999999999979E-2</v>
      </c>
      <c r="K1182" s="19">
        <f t="shared" si="170"/>
        <v>3.3025000000000055</v>
      </c>
      <c r="L1182" s="19">
        <f t="shared" si="166"/>
        <v>13870500.000000024</v>
      </c>
      <c r="M1182" s="21">
        <f t="shared" si="167"/>
        <v>1070160</v>
      </c>
    </row>
    <row r="1183" spans="1:13" x14ac:dyDescent="0.2">
      <c r="A1183" s="5">
        <v>41892</v>
      </c>
      <c r="C1183" s="4">
        <v>2.5270000000000001</v>
      </c>
      <c r="D1183" s="4">
        <v>2.4860000000000002</v>
      </c>
      <c r="E1183" s="4">
        <f t="shared" si="162"/>
        <v>0</v>
      </c>
      <c r="F1183" s="4">
        <f t="shared" si="168"/>
        <v>0</v>
      </c>
      <c r="G1183" s="15">
        <f t="shared" si="163"/>
        <v>0</v>
      </c>
      <c r="H1183" s="8">
        <f t="shared" si="164"/>
        <v>-2.0999999999999908E-2</v>
      </c>
      <c r="I1183" s="8">
        <f t="shared" si="165"/>
        <v>2.5270000000000001</v>
      </c>
      <c r="J1183" s="8">
        <f t="shared" si="169"/>
        <v>-2.0999999999999908E-2</v>
      </c>
      <c r="K1183" s="19">
        <f t="shared" si="170"/>
        <v>3.2815000000000056</v>
      </c>
      <c r="L1183" s="19">
        <f t="shared" si="166"/>
        <v>13782300.000000022</v>
      </c>
      <c r="M1183" s="21">
        <f t="shared" si="167"/>
        <v>1061340</v>
      </c>
    </row>
    <row r="1184" spans="1:13" x14ac:dyDescent="0.2">
      <c r="A1184" s="5">
        <v>41893</v>
      </c>
      <c r="C1184" s="4">
        <v>2.524</v>
      </c>
      <c r="D1184" s="4">
        <v>2.4820000000000002</v>
      </c>
      <c r="E1184" s="4">
        <f t="shared" si="162"/>
        <v>0</v>
      </c>
      <c r="F1184" s="4">
        <f t="shared" si="168"/>
        <v>0</v>
      </c>
      <c r="G1184" s="15">
        <f t="shared" si="163"/>
        <v>0</v>
      </c>
      <c r="H1184" s="8">
        <f t="shared" si="164"/>
        <v>-3.0000000000001137E-3</v>
      </c>
      <c r="I1184" s="8">
        <f t="shared" si="165"/>
        <v>2.524</v>
      </c>
      <c r="J1184" s="8">
        <f t="shared" si="169"/>
        <v>-3.0000000000001137E-3</v>
      </c>
      <c r="K1184" s="19">
        <f t="shared" si="170"/>
        <v>3.2785000000000055</v>
      </c>
      <c r="L1184" s="19">
        <f t="shared" si="166"/>
        <v>13769700.000000022</v>
      </c>
      <c r="M1184" s="21">
        <f t="shared" si="167"/>
        <v>1060080</v>
      </c>
    </row>
    <row r="1185" spans="1:13" x14ac:dyDescent="0.2">
      <c r="A1185" s="5">
        <v>41894</v>
      </c>
      <c r="C1185" s="4">
        <v>2.5190000000000001</v>
      </c>
      <c r="D1185" s="4">
        <v>2.4729999999999999</v>
      </c>
      <c r="E1185" s="4">
        <f t="shared" si="162"/>
        <v>0</v>
      </c>
      <c r="F1185" s="4">
        <f t="shared" si="168"/>
        <v>0</v>
      </c>
      <c r="G1185" s="15">
        <f t="shared" si="163"/>
        <v>0</v>
      </c>
      <c r="H1185" s="8">
        <f t="shared" si="164"/>
        <v>-4.9999999999998934E-3</v>
      </c>
      <c r="I1185" s="8">
        <f t="shared" si="165"/>
        <v>2.5190000000000001</v>
      </c>
      <c r="J1185" s="8">
        <f t="shared" si="169"/>
        <v>-4.9999999999998934E-3</v>
      </c>
      <c r="K1185" s="19">
        <f t="shared" si="170"/>
        <v>3.2735000000000056</v>
      </c>
      <c r="L1185" s="19">
        <f t="shared" si="166"/>
        <v>13748700.000000024</v>
      </c>
      <c r="M1185" s="21">
        <f t="shared" si="167"/>
        <v>1057980</v>
      </c>
    </row>
    <row r="1186" spans="1:13" x14ac:dyDescent="0.2">
      <c r="A1186" s="5">
        <v>41897</v>
      </c>
      <c r="C1186" s="4">
        <v>2.5310000000000001</v>
      </c>
      <c r="D1186" s="4">
        <v>2.4780000000000002</v>
      </c>
      <c r="E1186" s="4">
        <f t="shared" si="162"/>
        <v>0</v>
      </c>
      <c r="F1186" s="4">
        <f t="shared" si="168"/>
        <v>0</v>
      </c>
      <c r="G1186" s="15">
        <f t="shared" si="163"/>
        <v>0</v>
      </c>
      <c r="H1186" s="8">
        <f t="shared" si="164"/>
        <v>1.2000000000000011E-2</v>
      </c>
      <c r="I1186" s="8">
        <f t="shared" si="165"/>
        <v>2.5310000000000001</v>
      </c>
      <c r="J1186" s="8">
        <f t="shared" si="169"/>
        <v>1.2000000000000011E-2</v>
      </c>
      <c r="K1186" s="19">
        <f t="shared" si="170"/>
        <v>3.2855000000000056</v>
      </c>
      <c r="L1186" s="19">
        <f t="shared" si="166"/>
        <v>13799100.000000024</v>
      </c>
      <c r="M1186" s="21">
        <f t="shared" si="167"/>
        <v>1063020</v>
      </c>
    </row>
    <row r="1187" spans="1:13" x14ac:dyDescent="0.2">
      <c r="A1187" s="5">
        <v>41898</v>
      </c>
      <c r="C1187" s="4">
        <v>2.5590000000000002</v>
      </c>
      <c r="D1187" s="4">
        <v>2.5059999999999998</v>
      </c>
      <c r="E1187" s="4">
        <f t="shared" si="162"/>
        <v>0</v>
      </c>
      <c r="F1187" s="4">
        <f t="shared" si="168"/>
        <v>0</v>
      </c>
      <c r="G1187" s="15">
        <f t="shared" si="163"/>
        <v>0</v>
      </c>
      <c r="H1187" s="8">
        <f t="shared" si="164"/>
        <v>2.8000000000000025E-2</v>
      </c>
      <c r="I1187" s="8">
        <f t="shared" si="165"/>
        <v>2.5590000000000002</v>
      </c>
      <c r="J1187" s="8">
        <f t="shared" si="169"/>
        <v>2.8000000000000025E-2</v>
      </c>
      <c r="K1187" s="19">
        <f t="shared" si="170"/>
        <v>3.3135000000000057</v>
      </c>
      <c r="L1187" s="19">
        <f t="shared" si="166"/>
        <v>13916700.000000024</v>
      </c>
      <c r="M1187" s="21">
        <f t="shared" si="167"/>
        <v>1074780</v>
      </c>
    </row>
    <row r="1188" spans="1:13" x14ac:dyDescent="0.2">
      <c r="A1188" s="5">
        <v>41899</v>
      </c>
      <c r="C1188" s="4">
        <v>2.569</v>
      </c>
      <c r="D1188" s="4">
        <v>2.5139999999999998</v>
      </c>
      <c r="E1188" s="4">
        <f t="shared" si="162"/>
        <v>0</v>
      </c>
      <c r="F1188" s="4">
        <f t="shared" si="168"/>
        <v>0</v>
      </c>
      <c r="G1188" s="15">
        <f t="shared" si="163"/>
        <v>0</v>
      </c>
      <c r="H1188" s="8">
        <f t="shared" si="164"/>
        <v>9.9999999999997868E-3</v>
      </c>
      <c r="I1188" s="8">
        <f t="shared" si="165"/>
        <v>2.569</v>
      </c>
      <c r="J1188" s="8">
        <f t="shared" si="169"/>
        <v>9.9999999999997868E-3</v>
      </c>
      <c r="K1188" s="19">
        <f t="shared" si="170"/>
        <v>3.3235000000000054</v>
      </c>
      <c r="L1188" s="19">
        <f t="shared" si="166"/>
        <v>13958700.000000022</v>
      </c>
      <c r="M1188" s="21">
        <f t="shared" si="167"/>
        <v>1078980</v>
      </c>
    </row>
    <row r="1189" spans="1:13" x14ac:dyDescent="0.2">
      <c r="A1189" s="5">
        <v>41900</v>
      </c>
      <c r="C1189" s="4">
        <v>2.5609999999999999</v>
      </c>
      <c r="D1189" s="4">
        <v>2.496</v>
      </c>
      <c r="E1189" s="4">
        <f t="shared" si="162"/>
        <v>0</v>
      </c>
      <c r="F1189" s="4">
        <f t="shared" si="168"/>
        <v>0</v>
      </c>
      <c r="G1189" s="15">
        <f t="shared" si="163"/>
        <v>0</v>
      </c>
      <c r="H1189" s="8">
        <f t="shared" si="164"/>
        <v>-8.0000000000000071E-3</v>
      </c>
      <c r="I1189" s="8">
        <f t="shared" si="165"/>
        <v>2.5609999999999999</v>
      </c>
      <c r="J1189" s="8">
        <f t="shared" si="169"/>
        <v>-8.0000000000000071E-3</v>
      </c>
      <c r="K1189" s="19">
        <f t="shared" si="170"/>
        <v>3.3155000000000054</v>
      </c>
      <c r="L1189" s="19">
        <f t="shared" si="166"/>
        <v>13925100.000000022</v>
      </c>
      <c r="M1189" s="21">
        <f t="shared" si="167"/>
        <v>1075620</v>
      </c>
    </row>
    <row r="1190" spans="1:13" x14ac:dyDescent="0.2">
      <c r="A1190" s="5">
        <v>41901</v>
      </c>
      <c r="C1190" s="4">
        <v>2.6110000000000002</v>
      </c>
      <c r="D1190" s="4">
        <v>2.5270000000000001</v>
      </c>
      <c r="E1190" s="4">
        <f t="shared" si="162"/>
        <v>0</v>
      </c>
      <c r="F1190" s="4">
        <f t="shared" si="168"/>
        <v>0</v>
      </c>
      <c r="G1190" s="15">
        <f t="shared" si="163"/>
        <v>0</v>
      </c>
      <c r="H1190" s="8">
        <f t="shared" si="164"/>
        <v>5.0000000000000266E-2</v>
      </c>
      <c r="I1190" s="8">
        <f t="shared" si="165"/>
        <v>2.6110000000000002</v>
      </c>
      <c r="J1190" s="8">
        <f t="shared" si="169"/>
        <v>5.0000000000000266E-2</v>
      </c>
      <c r="K1190" s="19">
        <f t="shared" si="170"/>
        <v>3.3655000000000057</v>
      </c>
      <c r="L1190" s="19">
        <f t="shared" si="166"/>
        <v>14135100.000000024</v>
      </c>
      <c r="M1190" s="21">
        <f t="shared" si="167"/>
        <v>1096620</v>
      </c>
    </row>
    <row r="1191" spans="1:13" x14ac:dyDescent="0.2">
      <c r="A1191" s="5">
        <v>41904</v>
      </c>
      <c r="C1191" s="4">
        <v>2.585</v>
      </c>
      <c r="D1191" s="4">
        <v>2.4900000000000002</v>
      </c>
      <c r="E1191" s="4">
        <f t="shared" si="162"/>
        <v>0</v>
      </c>
      <c r="F1191" s="4">
        <f t="shared" si="168"/>
        <v>0</v>
      </c>
      <c r="G1191" s="15">
        <f t="shared" si="163"/>
        <v>0</v>
      </c>
      <c r="H1191" s="8">
        <f t="shared" si="164"/>
        <v>-2.6000000000000245E-2</v>
      </c>
      <c r="I1191" s="8">
        <f t="shared" si="165"/>
        <v>2.585</v>
      </c>
      <c r="J1191" s="8">
        <f t="shared" si="169"/>
        <v>-2.6000000000000245E-2</v>
      </c>
      <c r="K1191" s="19">
        <f t="shared" si="170"/>
        <v>3.3395000000000055</v>
      </c>
      <c r="L1191" s="19">
        <f t="shared" si="166"/>
        <v>14025900.000000024</v>
      </c>
      <c r="M1191" s="21">
        <f t="shared" si="167"/>
        <v>1085700</v>
      </c>
    </row>
    <row r="1192" spans="1:13" x14ac:dyDescent="0.2">
      <c r="A1192" s="5">
        <v>41905</v>
      </c>
      <c r="C1192" s="4">
        <v>2.629</v>
      </c>
      <c r="D1192" s="4">
        <v>2.504</v>
      </c>
      <c r="E1192" s="4">
        <f t="shared" si="162"/>
        <v>1</v>
      </c>
      <c r="F1192" s="4">
        <f t="shared" si="168"/>
        <v>1</v>
      </c>
      <c r="G1192" s="15">
        <f t="shared" si="163"/>
        <v>1E-3</v>
      </c>
      <c r="H1192" s="8">
        <f t="shared" si="164"/>
        <v>4.4000000000000039E-2</v>
      </c>
      <c r="I1192" s="8">
        <f t="shared" si="165"/>
        <v>2.6280000000000001</v>
      </c>
      <c r="J1192" s="8">
        <f t="shared" si="169"/>
        <v>4.4000000000000039E-2</v>
      </c>
      <c r="K1192" s="19">
        <f t="shared" si="170"/>
        <v>3.3825000000000056</v>
      </c>
      <c r="L1192" s="19">
        <f t="shared" si="166"/>
        <v>14206500.000000024</v>
      </c>
      <c r="M1192" s="21">
        <f t="shared" si="167"/>
        <v>1103760</v>
      </c>
    </row>
    <row r="1193" spans="1:13" x14ac:dyDescent="0.2">
      <c r="A1193" s="5">
        <v>41906</v>
      </c>
      <c r="C1193" s="4">
        <v>2.6640000000000001</v>
      </c>
      <c r="D1193" s="4">
        <v>2.512</v>
      </c>
      <c r="E1193" s="4">
        <f t="shared" si="162"/>
        <v>0</v>
      </c>
      <c r="F1193" s="4">
        <f t="shared" si="168"/>
        <v>2</v>
      </c>
      <c r="G1193" s="15">
        <f t="shared" si="163"/>
        <v>0</v>
      </c>
      <c r="H1193" s="8">
        <f t="shared" si="164"/>
        <v>3.5000000000000142E-2</v>
      </c>
      <c r="I1193" s="8">
        <f t="shared" si="165"/>
        <v>2.6640000000000001</v>
      </c>
      <c r="J1193" s="8">
        <f t="shared" si="169"/>
        <v>8.0000000000000071E-3</v>
      </c>
      <c r="K1193" s="19">
        <f t="shared" si="170"/>
        <v>3.3905000000000056</v>
      </c>
      <c r="L1193" s="19">
        <f t="shared" si="166"/>
        <v>14240100.000000024</v>
      </c>
      <c r="M1193" s="21">
        <f t="shared" si="167"/>
        <v>1118880.0000000002</v>
      </c>
    </row>
    <row r="1194" spans="1:13" x14ac:dyDescent="0.2">
      <c r="A1194" s="5">
        <v>41907</v>
      </c>
      <c r="C1194" s="4">
        <v>2.718</v>
      </c>
      <c r="D1194" s="4">
        <v>2.54</v>
      </c>
      <c r="E1194" s="4">
        <f t="shared" si="162"/>
        <v>0</v>
      </c>
      <c r="F1194" s="4">
        <f t="shared" si="168"/>
        <v>3</v>
      </c>
      <c r="G1194" s="15">
        <f t="shared" si="163"/>
        <v>0</v>
      </c>
      <c r="H1194" s="8">
        <f t="shared" si="164"/>
        <v>5.3999999999999826E-2</v>
      </c>
      <c r="I1194" s="8">
        <f t="shared" si="165"/>
        <v>2.718</v>
      </c>
      <c r="J1194" s="8">
        <f t="shared" si="169"/>
        <v>2.8000000000000025E-2</v>
      </c>
      <c r="K1194" s="19">
        <f t="shared" si="170"/>
        <v>3.4185000000000056</v>
      </c>
      <c r="L1194" s="19">
        <f t="shared" si="166"/>
        <v>14357700.000000024</v>
      </c>
      <c r="M1194" s="21">
        <f t="shared" si="167"/>
        <v>1141560</v>
      </c>
    </row>
    <row r="1195" spans="1:13" x14ac:dyDescent="0.2">
      <c r="A1195" s="5">
        <v>41908</v>
      </c>
      <c r="C1195" s="4">
        <v>2.6619999999999999</v>
      </c>
      <c r="D1195" s="4">
        <v>2.488</v>
      </c>
      <c r="E1195" s="4">
        <f t="shared" si="162"/>
        <v>0</v>
      </c>
      <c r="F1195" s="4">
        <f t="shared" si="168"/>
        <v>4</v>
      </c>
      <c r="G1195" s="15">
        <f t="shared" si="163"/>
        <v>0</v>
      </c>
      <c r="H1195" s="8">
        <f t="shared" si="164"/>
        <v>-5.600000000000005E-2</v>
      </c>
      <c r="I1195" s="8">
        <f t="shared" si="165"/>
        <v>2.6619999999999999</v>
      </c>
      <c r="J1195" s="8">
        <f t="shared" si="169"/>
        <v>-5.2000000000000046E-2</v>
      </c>
      <c r="K1195" s="19">
        <f t="shared" si="170"/>
        <v>3.3665000000000056</v>
      </c>
      <c r="L1195" s="19">
        <f t="shared" si="166"/>
        <v>14139300.000000022</v>
      </c>
      <c r="M1195" s="21">
        <f t="shared" si="167"/>
        <v>1118040</v>
      </c>
    </row>
    <row r="1196" spans="1:13" x14ac:dyDescent="0.2">
      <c r="A1196" s="5">
        <v>41911</v>
      </c>
      <c r="C1196" s="4">
        <v>2.6960000000000002</v>
      </c>
      <c r="D1196" s="4">
        <v>2.5139999999999998</v>
      </c>
      <c r="E1196" s="4">
        <f t="shared" si="162"/>
        <v>0</v>
      </c>
      <c r="F1196" s="4">
        <f t="shared" si="168"/>
        <v>5</v>
      </c>
      <c r="G1196" s="15">
        <f t="shared" si="163"/>
        <v>0</v>
      </c>
      <c r="H1196" s="8">
        <f t="shared" si="164"/>
        <v>3.4000000000000252E-2</v>
      </c>
      <c r="I1196" s="8">
        <f t="shared" si="165"/>
        <v>2.6960000000000002</v>
      </c>
      <c r="J1196" s="8">
        <f t="shared" si="169"/>
        <v>2.5999999999999801E-2</v>
      </c>
      <c r="K1196" s="19">
        <f t="shared" si="170"/>
        <v>3.3925000000000054</v>
      </c>
      <c r="L1196" s="19">
        <f t="shared" si="166"/>
        <v>14248500.000000024</v>
      </c>
      <c r="M1196" s="21">
        <f t="shared" si="167"/>
        <v>1132320</v>
      </c>
    </row>
    <row r="1197" spans="1:13" x14ac:dyDescent="0.2">
      <c r="A1197" s="5">
        <v>41912</v>
      </c>
      <c r="C1197" s="4">
        <v>2.5870000000000002</v>
      </c>
      <c r="D1197" s="4">
        <v>2.4369999999999998</v>
      </c>
      <c r="E1197" s="4">
        <f t="shared" si="162"/>
        <v>2</v>
      </c>
      <c r="F1197" s="4">
        <f t="shared" si="168"/>
        <v>0</v>
      </c>
      <c r="G1197" s="15">
        <f t="shared" si="163"/>
        <v>0</v>
      </c>
      <c r="H1197" s="8">
        <f t="shared" si="164"/>
        <v>-0.10899999999999999</v>
      </c>
      <c r="I1197" s="8">
        <f t="shared" si="165"/>
        <v>2.5870000000000002</v>
      </c>
      <c r="J1197" s="8">
        <f t="shared" si="169"/>
        <v>-7.6999999999999957E-2</v>
      </c>
      <c r="K1197" s="19">
        <f t="shared" si="170"/>
        <v>3.3155000000000054</v>
      </c>
      <c r="L1197" s="19">
        <f t="shared" si="166"/>
        <v>13925100.000000022</v>
      </c>
      <c r="M1197" s="21">
        <f t="shared" si="167"/>
        <v>1086540.0000000002</v>
      </c>
    </row>
    <row r="1198" spans="1:13" x14ac:dyDescent="0.2">
      <c r="A1198" s="5">
        <v>41913</v>
      </c>
      <c r="C1198" s="4">
        <v>2.4500000000000002</v>
      </c>
      <c r="D1198" s="4">
        <v>2.3929999999999998</v>
      </c>
      <c r="E1198" s="4">
        <f t="shared" si="162"/>
        <v>0</v>
      </c>
      <c r="F1198" s="4">
        <f t="shared" si="168"/>
        <v>0</v>
      </c>
      <c r="G1198" s="15">
        <f t="shared" si="163"/>
        <v>0</v>
      </c>
      <c r="H1198" s="8">
        <f t="shared" si="164"/>
        <v>-0.13700000000000001</v>
      </c>
      <c r="I1198" s="8">
        <f t="shared" si="165"/>
        <v>2.4500000000000002</v>
      </c>
      <c r="J1198" s="8">
        <f t="shared" si="169"/>
        <v>1.3000000000000345E-2</v>
      </c>
      <c r="K1198" s="19">
        <f t="shared" si="170"/>
        <v>3.3285000000000058</v>
      </c>
      <c r="L1198" s="19">
        <f t="shared" si="166"/>
        <v>13979700.000000024</v>
      </c>
      <c r="M1198" s="21">
        <f t="shared" si="167"/>
        <v>1029000.0000000001</v>
      </c>
    </row>
    <row r="1199" spans="1:13" x14ac:dyDescent="0.2">
      <c r="A1199" s="5">
        <v>41914</v>
      </c>
      <c r="C1199" s="4">
        <v>2.4089999999999998</v>
      </c>
      <c r="D1199" s="4">
        <v>2.3610000000000002</v>
      </c>
      <c r="E1199" s="4">
        <f t="shared" si="162"/>
        <v>0</v>
      </c>
      <c r="F1199" s="4">
        <f t="shared" si="168"/>
        <v>0</v>
      </c>
      <c r="G1199" s="15">
        <f t="shared" si="163"/>
        <v>0</v>
      </c>
      <c r="H1199" s="8">
        <f t="shared" si="164"/>
        <v>-4.1000000000000369E-2</v>
      </c>
      <c r="I1199" s="8">
        <f t="shared" si="165"/>
        <v>2.4089999999999998</v>
      </c>
      <c r="J1199" s="8">
        <f t="shared" si="169"/>
        <v>-4.1000000000000369E-2</v>
      </c>
      <c r="K1199" s="19">
        <f t="shared" si="170"/>
        <v>3.2875000000000054</v>
      </c>
      <c r="L1199" s="19">
        <f t="shared" si="166"/>
        <v>13807500.000000024</v>
      </c>
      <c r="M1199" s="21">
        <f t="shared" si="167"/>
        <v>1011779.9999999999</v>
      </c>
    </row>
    <row r="1200" spans="1:13" x14ac:dyDescent="0.2">
      <c r="A1200" s="5">
        <v>41915</v>
      </c>
      <c r="C1200" s="4">
        <v>2.379</v>
      </c>
      <c r="D1200" s="4">
        <v>2.3260000000000001</v>
      </c>
      <c r="E1200" s="4">
        <f t="shared" si="162"/>
        <v>0</v>
      </c>
      <c r="F1200" s="4">
        <f t="shared" si="168"/>
        <v>0</v>
      </c>
      <c r="G1200" s="15">
        <f t="shared" si="163"/>
        <v>0</v>
      </c>
      <c r="H1200" s="8">
        <f t="shared" si="164"/>
        <v>-2.9999999999999805E-2</v>
      </c>
      <c r="I1200" s="8">
        <f t="shared" si="165"/>
        <v>2.379</v>
      </c>
      <c r="J1200" s="8">
        <f t="shared" si="169"/>
        <v>-2.9999999999999805E-2</v>
      </c>
      <c r="K1200" s="19">
        <f t="shared" si="170"/>
        <v>3.2575000000000056</v>
      </c>
      <c r="L1200" s="19">
        <f t="shared" si="166"/>
        <v>13681500.000000024</v>
      </c>
      <c r="M1200" s="21">
        <f t="shared" si="167"/>
        <v>999180</v>
      </c>
    </row>
    <row r="1201" spans="1:13" x14ac:dyDescent="0.2">
      <c r="A1201" s="5">
        <v>41918</v>
      </c>
      <c r="C1201" s="4">
        <v>2.4129999999999998</v>
      </c>
      <c r="D1201" s="4">
        <v>2.35</v>
      </c>
      <c r="E1201" s="4">
        <f t="shared" si="162"/>
        <v>0</v>
      </c>
      <c r="F1201" s="4">
        <f t="shared" si="168"/>
        <v>0</v>
      </c>
      <c r="G1201" s="15">
        <f t="shared" si="163"/>
        <v>0</v>
      </c>
      <c r="H1201" s="8">
        <f t="shared" si="164"/>
        <v>3.3999999999999808E-2</v>
      </c>
      <c r="I1201" s="8">
        <f t="shared" si="165"/>
        <v>2.4129999999999998</v>
      </c>
      <c r="J1201" s="8">
        <f t="shared" si="169"/>
        <v>3.3999999999999808E-2</v>
      </c>
      <c r="K1201" s="19">
        <f t="shared" si="170"/>
        <v>3.2915000000000054</v>
      </c>
      <c r="L1201" s="19">
        <f t="shared" si="166"/>
        <v>13824300.000000022</v>
      </c>
      <c r="M1201" s="21">
        <f t="shared" si="167"/>
        <v>1013459.9999999999</v>
      </c>
    </row>
    <row r="1202" spans="1:13" x14ac:dyDescent="0.2">
      <c r="A1202" s="5">
        <v>41919</v>
      </c>
      <c r="C1202" s="4">
        <v>2.3679999999999999</v>
      </c>
      <c r="D1202" s="4">
        <v>2.3199999999999998</v>
      </c>
      <c r="E1202" s="4">
        <f t="shared" si="162"/>
        <v>0</v>
      </c>
      <c r="F1202" s="4">
        <f t="shared" si="168"/>
        <v>0</v>
      </c>
      <c r="G1202" s="15">
        <f t="shared" si="163"/>
        <v>0</v>
      </c>
      <c r="H1202" s="8">
        <f t="shared" si="164"/>
        <v>-4.4999999999999929E-2</v>
      </c>
      <c r="I1202" s="8">
        <f t="shared" si="165"/>
        <v>2.3679999999999999</v>
      </c>
      <c r="J1202" s="8">
        <f t="shared" si="169"/>
        <v>-4.4999999999999929E-2</v>
      </c>
      <c r="K1202" s="19">
        <f t="shared" si="170"/>
        <v>3.2465000000000055</v>
      </c>
      <c r="L1202" s="19">
        <f t="shared" si="166"/>
        <v>13635300.000000022</v>
      </c>
      <c r="M1202" s="21">
        <f t="shared" si="167"/>
        <v>994559.99999999988</v>
      </c>
    </row>
    <row r="1203" spans="1:13" x14ac:dyDescent="0.2">
      <c r="A1203" s="5">
        <v>41920</v>
      </c>
      <c r="C1203" s="4">
        <v>2.3180000000000001</v>
      </c>
      <c r="D1203" s="4">
        <v>2.2810000000000001</v>
      </c>
      <c r="E1203" s="4">
        <f t="shared" si="162"/>
        <v>0</v>
      </c>
      <c r="F1203" s="4">
        <f t="shared" si="168"/>
        <v>0</v>
      </c>
      <c r="G1203" s="15">
        <f t="shared" si="163"/>
        <v>0</v>
      </c>
      <c r="H1203" s="8">
        <f t="shared" si="164"/>
        <v>-4.9999999999999822E-2</v>
      </c>
      <c r="I1203" s="8">
        <f t="shared" si="165"/>
        <v>2.3180000000000001</v>
      </c>
      <c r="J1203" s="8">
        <f t="shared" si="169"/>
        <v>-4.9999999999999822E-2</v>
      </c>
      <c r="K1203" s="19">
        <f t="shared" si="170"/>
        <v>3.1965000000000057</v>
      </c>
      <c r="L1203" s="19">
        <f t="shared" si="166"/>
        <v>13425300.000000022</v>
      </c>
      <c r="M1203" s="21">
        <f t="shared" si="167"/>
        <v>973560</v>
      </c>
    </row>
    <row r="1204" spans="1:13" x14ac:dyDescent="0.2">
      <c r="A1204" s="5">
        <v>41921</v>
      </c>
      <c r="C1204" s="4">
        <v>2.2749999999999999</v>
      </c>
      <c r="D1204" s="4">
        <v>2.242</v>
      </c>
      <c r="E1204" s="4">
        <f t="shared" si="162"/>
        <v>0</v>
      </c>
      <c r="F1204" s="4">
        <f t="shared" si="168"/>
        <v>0</v>
      </c>
      <c r="G1204" s="15">
        <f t="shared" si="163"/>
        <v>0</v>
      </c>
      <c r="H1204" s="8">
        <f t="shared" si="164"/>
        <v>-4.3000000000000149E-2</v>
      </c>
      <c r="I1204" s="8">
        <f t="shared" si="165"/>
        <v>2.2749999999999999</v>
      </c>
      <c r="J1204" s="8">
        <f t="shared" si="169"/>
        <v>-4.3000000000000149E-2</v>
      </c>
      <c r="K1204" s="19">
        <f t="shared" si="170"/>
        <v>3.1535000000000055</v>
      </c>
      <c r="L1204" s="19">
        <f t="shared" si="166"/>
        <v>13244700.000000022</v>
      </c>
      <c r="M1204" s="21">
        <f t="shared" si="167"/>
        <v>955500</v>
      </c>
    </row>
    <row r="1205" spans="1:13" x14ac:dyDescent="0.2">
      <c r="A1205" s="5">
        <v>41922</v>
      </c>
      <c r="C1205" s="4">
        <v>2.258</v>
      </c>
      <c r="D1205" s="4">
        <v>2.234</v>
      </c>
      <c r="E1205" s="4">
        <f t="shared" si="162"/>
        <v>0</v>
      </c>
      <c r="F1205" s="4">
        <f t="shared" si="168"/>
        <v>0</v>
      </c>
      <c r="G1205" s="15">
        <f t="shared" si="163"/>
        <v>0</v>
      </c>
      <c r="H1205" s="8">
        <f t="shared" si="164"/>
        <v>-1.6999999999999904E-2</v>
      </c>
      <c r="I1205" s="8">
        <f t="shared" si="165"/>
        <v>2.258</v>
      </c>
      <c r="J1205" s="8">
        <f t="shared" si="169"/>
        <v>-1.6999999999999904E-2</v>
      </c>
      <c r="K1205" s="19">
        <f t="shared" si="170"/>
        <v>3.1365000000000056</v>
      </c>
      <c r="L1205" s="19">
        <f t="shared" si="166"/>
        <v>13173300.000000022</v>
      </c>
      <c r="M1205" s="21">
        <f t="shared" si="167"/>
        <v>948360</v>
      </c>
    </row>
    <row r="1206" spans="1:13" x14ac:dyDescent="0.2">
      <c r="A1206" s="5">
        <v>41925</v>
      </c>
      <c r="C1206" s="4">
        <v>2.2549999999999999</v>
      </c>
      <c r="D1206" s="4">
        <v>2.2250000000000001</v>
      </c>
      <c r="E1206" s="4">
        <f t="shared" si="162"/>
        <v>0</v>
      </c>
      <c r="F1206" s="4">
        <f t="shared" si="168"/>
        <v>0</v>
      </c>
      <c r="G1206" s="15">
        <f t="shared" si="163"/>
        <v>0</v>
      </c>
      <c r="H1206" s="8">
        <f t="shared" si="164"/>
        <v>-3.0000000000001137E-3</v>
      </c>
      <c r="I1206" s="8">
        <f t="shared" si="165"/>
        <v>2.2549999999999999</v>
      </c>
      <c r="J1206" s="8">
        <f t="shared" si="169"/>
        <v>-3.0000000000001137E-3</v>
      </c>
      <c r="K1206" s="19">
        <f t="shared" si="170"/>
        <v>3.1335000000000055</v>
      </c>
      <c r="L1206" s="19">
        <f t="shared" si="166"/>
        <v>13160700.000000022</v>
      </c>
      <c r="M1206" s="21">
        <f t="shared" si="167"/>
        <v>947100</v>
      </c>
    </row>
    <row r="1207" spans="1:13" x14ac:dyDescent="0.2">
      <c r="A1207" s="5">
        <v>41926</v>
      </c>
      <c r="C1207" s="4">
        <v>2.1800000000000002</v>
      </c>
      <c r="D1207" s="4">
        <v>2.1389999999999998</v>
      </c>
      <c r="E1207" s="4">
        <f t="shared" si="162"/>
        <v>0</v>
      </c>
      <c r="F1207" s="4">
        <f t="shared" si="168"/>
        <v>0</v>
      </c>
      <c r="G1207" s="15">
        <f t="shared" si="163"/>
        <v>0</v>
      </c>
      <c r="H1207" s="8">
        <f t="shared" si="164"/>
        <v>-7.4999999999999734E-2</v>
      </c>
      <c r="I1207" s="8">
        <f t="shared" si="165"/>
        <v>2.1800000000000002</v>
      </c>
      <c r="J1207" s="8">
        <f t="shared" si="169"/>
        <v>-7.4999999999999734E-2</v>
      </c>
      <c r="K1207" s="19">
        <f t="shared" si="170"/>
        <v>3.0585000000000058</v>
      </c>
      <c r="L1207" s="19">
        <f t="shared" si="166"/>
        <v>12845700.000000024</v>
      </c>
      <c r="M1207" s="21">
        <f t="shared" si="167"/>
        <v>915600.00000000012</v>
      </c>
    </row>
    <row r="1208" spans="1:13" x14ac:dyDescent="0.2">
      <c r="A1208" s="5">
        <v>41927</v>
      </c>
      <c r="C1208" s="4">
        <v>2.149</v>
      </c>
      <c r="D1208" s="4">
        <v>2.0990000000000002</v>
      </c>
      <c r="E1208" s="4">
        <f t="shared" si="162"/>
        <v>0</v>
      </c>
      <c r="F1208" s="4">
        <f t="shared" si="168"/>
        <v>0</v>
      </c>
      <c r="G1208" s="15">
        <f t="shared" si="163"/>
        <v>0</v>
      </c>
      <c r="H1208" s="8">
        <f t="shared" si="164"/>
        <v>-3.1000000000000139E-2</v>
      </c>
      <c r="I1208" s="8">
        <f t="shared" si="165"/>
        <v>2.149</v>
      </c>
      <c r="J1208" s="8">
        <f t="shared" si="169"/>
        <v>-3.1000000000000139E-2</v>
      </c>
      <c r="K1208" s="19">
        <f t="shared" si="170"/>
        <v>3.0275000000000056</v>
      </c>
      <c r="L1208" s="19">
        <f t="shared" si="166"/>
        <v>12715500.000000024</v>
      </c>
      <c r="M1208" s="21">
        <f t="shared" si="167"/>
        <v>902580</v>
      </c>
    </row>
    <row r="1209" spans="1:13" x14ac:dyDescent="0.2">
      <c r="A1209" s="5">
        <v>41928</v>
      </c>
      <c r="C1209" s="4">
        <v>2.2109999999999999</v>
      </c>
      <c r="D1209" s="4">
        <v>2.15</v>
      </c>
      <c r="E1209" s="4">
        <f t="shared" si="162"/>
        <v>0</v>
      </c>
      <c r="F1209" s="4">
        <f t="shared" si="168"/>
        <v>0</v>
      </c>
      <c r="G1209" s="15">
        <f t="shared" si="163"/>
        <v>0</v>
      </c>
      <c r="H1209" s="8">
        <f t="shared" si="164"/>
        <v>6.1999999999999833E-2</v>
      </c>
      <c r="I1209" s="8">
        <f t="shared" si="165"/>
        <v>2.2109999999999999</v>
      </c>
      <c r="J1209" s="8">
        <f t="shared" si="169"/>
        <v>6.1999999999999833E-2</v>
      </c>
      <c r="K1209" s="19">
        <f t="shared" si="170"/>
        <v>3.0895000000000055</v>
      </c>
      <c r="L1209" s="19">
        <f t="shared" si="166"/>
        <v>12975900.000000024</v>
      </c>
      <c r="M1209" s="21">
        <f t="shared" si="167"/>
        <v>928620</v>
      </c>
    </row>
    <row r="1210" spans="1:13" x14ac:dyDescent="0.2">
      <c r="A1210" s="5">
        <v>41929</v>
      </c>
      <c r="C1210" s="4">
        <v>2.2330000000000001</v>
      </c>
      <c r="D1210" s="4">
        <v>2.165</v>
      </c>
      <c r="E1210" s="4">
        <f t="shared" si="162"/>
        <v>0</v>
      </c>
      <c r="F1210" s="4">
        <f t="shared" si="168"/>
        <v>0</v>
      </c>
      <c r="G1210" s="15">
        <f t="shared" si="163"/>
        <v>0</v>
      </c>
      <c r="H1210" s="8">
        <f t="shared" si="164"/>
        <v>2.2000000000000242E-2</v>
      </c>
      <c r="I1210" s="8">
        <f t="shared" si="165"/>
        <v>2.2330000000000001</v>
      </c>
      <c r="J1210" s="8">
        <f t="shared" si="169"/>
        <v>2.2000000000000242E-2</v>
      </c>
      <c r="K1210" s="19">
        <f t="shared" si="170"/>
        <v>3.1115000000000057</v>
      </c>
      <c r="L1210" s="19">
        <f t="shared" si="166"/>
        <v>13068300.000000022</v>
      </c>
      <c r="M1210" s="21">
        <f t="shared" si="167"/>
        <v>937860</v>
      </c>
    </row>
    <row r="1211" spans="1:13" x14ac:dyDescent="0.2">
      <c r="A1211" s="5">
        <v>41932</v>
      </c>
      <c r="C1211" s="4">
        <v>2.2000000000000002</v>
      </c>
      <c r="D1211" s="4">
        <v>2.141</v>
      </c>
      <c r="E1211" s="4">
        <f t="shared" si="162"/>
        <v>0</v>
      </c>
      <c r="F1211" s="4">
        <f t="shared" si="168"/>
        <v>0</v>
      </c>
      <c r="G1211" s="15">
        <f t="shared" si="163"/>
        <v>0</v>
      </c>
      <c r="H1211" s="8">
        <f t="shared" si="164"/>
        <v>-3.2999999999999918E-2</v>
      </c>
      <c r="I1211" s="8">
        <f t="shared" si="165"/>
        <v>2.2000000000000002</v>
      </c>
      <c r="J1211" s="8">
        <f t="shared" si="169"/>
        <v>-3.2999999999999918E-2</v>
      </c>
      <c r="K1211" s="19">
        <f t="shared" si="170"/>
        <v>3.0785000000000058</v>
      </c>
      <c r="L1211" s="19">
        <f t="shared" si="166"/>
        <v>12929700.000000024</v>
      </c>
      <c r="M1211" s="21">
        <f t="shared" si="167"/>
        <v>924000.00000000012</v>
      </c>
    </row>
    <row r="1212" spans="1:13" x14ac:dyDescent="0.2">
      <c r="A1212" s="5">
        <v>41933</v>
      </c>
      <c r="C1212" s="4">
        <v>2.2130000000000001</v>
      </c>
      <c r="D1212" s="4">
        <v>2.1560000000000001</v>
      </c>
      <c r="E1212" s="4">
        <f t="shared" si="162"/>
        <v>0</v>
      </c>
      <c r="F1212" s="4">
        <f t="shared" si="168"/>
        <v>0</v>
      </c>
      <c r="G1212" s="15">
        <f t="shared" si="163"/>
        <v>0</v>
      </c>
      <c r="H1212" s="8">
        <f t="shared" si="164"/>
        <v>1.2999999999999901E-2</v>
      </c>
      <c r="I1212" s="8">
        <f t="shared" si="165"/>
        <v>2.2130000000000001</v>
      </c>
      <c r="J1212" s="8">
        <f t="shared" si="169"/>
        <v>1.2999999999999901E-2</v>
      </c>
      <c r="K1212" s="19">
        <f t="shared" si="170"/>
        <v>3.0915000000000057</v>
      </c>
      <c r="L1212" s="19">
        <f t="shared" si="166"/>
        <v>12984300.000000022</v>
      </c>
      <c r="M1212" s="21">
        <f t="shared" si="167"/>
        <v>929460</v>
      </c>
    </row>
    <row r="1213" spans="1:13" x14ac:dyDescent="0.2">
      <c r="A1213" s="5">
        <v>41934</v>
      </c>
      <c r="C1213" s="4">
        <v>2.1560000000000001</v>
      </c>
      <c r="D1213" s="4">
        <v>2.109</v>
      </c>
      <c r="E1213" s="4">
        <f t="shared" si="162"/>
        <v>0</v>
      </c>
      <c r="F1213" s="4">
        <f t="shared" si="168"/>
        <v>0</v>
      </c>
      <c r="G1213" s="15">
        <f t="shared" si="163"/>
        <v>0</v>
      </c>
      <c r="H1213" s="8">
        <f t="shared" si="164"/>
        <v>-5.699999999999994E-2</v>
      </c>
      <c r="I1213" s="8">
        <f t="shared" si="165"/>
        <v>2.1560000000000001</v>
      </c>
      <c r="J1213" s="8">
        <f t="shared" si="169"/>
        <v>-5.699999999999994E-2</v>
      </c>
      <c r="K1213" s="19">
        <f t="shared" si="170"/>
        <v>3.0345000000000057</v>
      </c>
      <c r="L1213" s="19">
        <f t="shared" si="166"/>
        <v>12744900.000000024</v>
      </c>
      <c r="M1213" s="21">
        <f t="shared" si="167"/>
        <v>905520.00000000012</v>
      </c>
    </row>
    <row r="1214" spans="1:13" x14ac:dyDescent="0.2">
      <c r="A1214" s="5">
        <v>41935</v>
      </c>
      <c r="C1214" s="4">
        <v>2.2069999999999999</v>
      </c>
      <c r="D1214" s="4">
        <v>2.1659999999999999</v>
      </c>
      <c r="E1214" s="4">
        <f t="shared" si="162"/>
        <v>0</v>
      </c>
      <c r="F1214" s="4">
        <f t="shared" si="168"/>
        <v>0</v>
      </c>
      <c r="G1214" s="15">
        <f t="shared" si="163"/>
        <v>0</v>
      </c>
      <c r="H1214" s="8">
        <f t="shared" si="164"/>
        <v>5.0999999999999712E-2</v>
      </c>
      <c r="I1214" s="8">
        <f t="shared" si="165"/>
        <v>2.2069999999999999</v>
      </c>
      <c r="J1214" s="8">
        <f t="shared" si="169"/>
        <v>5.0999999999999712E-2</v>
      </c>
      <c r="K1214" s="19">
        <f t="shared" si="170"/>
        <v>3.0855000000000055</v>
      </c>
      <c r="L1214" s="19">
        <f t="shared" si="166"/>
        <v>12959100.000000022</v>
      </c>
      <c r="M1214" s="21">
        <f t="shared" si="167"/>
        <v>926940</v>
      </c>
    </row>
    <row r="1215" spans="1:13" x14ac:dyDescent="0.2">
      <c r="A1215" s="5">
        <v>41936</v>
      </c>
      <c r="C1215" s="4">
        <v>2.1819999999999999</v>
      </c>
      <c r="D1215" s="4">
        <v>2.1419999999999999</v>
      </c>
      <c r="E1215" s="4">
        <f t="shared" si="162"/>
        <v>1</v>
      </c>
      <c r="F1215" s="4">
        <f t="shared" si="168"/>
        <v>1</v>
      </c>
      <c r="G1215" s="15">
        <f t="shared" si="163"/>
        <v>1E-3</v>
      </c>
      <c r="H1215" s="8">
        <f t="shared" si="164"/>
        <v>-2.4999999999999911E-2</v>
      </c>
      <c r="I1215" s="8">
        <f t="shared" si="165"/>
        <v>2.181</v>
      </c>
      <c r="J1215" s="8">
        <f t="shared" si="169"/>
        <v>-2.4999999999999911E-2</v>
      </c>
      <c r="K1215" s="19">
        <f t="shared" si="170"/>
        <v>3.0595000000000057</v>
      </c>
      <c r="L1215" s="19">
        <f t="shared" si="166"/>
        <v>12849900.000000024</v>
      </c>
      <c r="M1215" s="21">
        <f t="shared" si="167"/>
        <v>916020</v>
      </c>
    </row>
    <row r="1216" spans="1:13" x14ac:dyDescent="0.2">
      <c r="A1216" s="5">
        <v>41939</v>
      </c>
      <c r="C1216" s="4">
        <v>2.17</v>
      </c>
      <c r="D1216" s="4">
        <v>2.1349999999999998</v>
      </c>
      <c r="E1216" s="4">
        <f t="shared" si="162"/>
        <v>0</v>
      </c>
      <c r="F1216" s="4">
        <f t="shared" si="168"/>
        <v>2</v>
      </c>
      <c r="G1216" s="15">
        <f t="shared" si="163"/>
        <v>0</v>
      </c>
      <c r="H1216" s="8">
        <f t="shared" si="164"/>
        <v>-1.2000000000000011E-2</v>
      </c>
      <c r="I1216" s="8">
        <f t="shared" si="165"/>
        <v>2.17</v>
      </c>
      <c r="J1216" s="8">
        <f t="shared" si="169"/>
        <v>-7.0000000000001172E-3</v>
      </c>
      <c r="K1216" s="19">
        <f t="shared" si="170"/>
        <v>3.0525000000000055</v>
      </c>
      <c r="L1216" s="19">
        <f t="shared" si="166"/>
        <v>12820500.000000024</v>
      </c>
      <c r="M1216" s="21">
        <f t="shared" si="167"/>
        <v>911400</v>
      </c>
    </row>
    <row r="1217" spans="1:13" x14ac:dyDescent="0.2">
      <c r="A1217" s="5">
        <v>41940</v>
      </c>
      <c r="C1217" s="4">
        <v>2.1960000000000002</v>
      </c>
      <c r="D1217" s="4">
        <v>2.1549999999999998</v>
      </c>
      <c r="E1217" s="4">
        <f t="shared" si="162"/>
        <v>0</v>
      </c>
      <c r="F1217" s="4">
        <f t="shared" si="168"/>
        <v>3</v>
      </c>
      <c r="G1217" s="15">
        <f t="shared" si="163"/>
        <v>0</v>
      </c>
      <c r="H1217" s="8">
        <f t="shared" si="164"/>
        <v>2.6000000000000245E-2</v>
      </c>
      <c r="I1217" s="8">
        <f t="shared" si="165"/>
        <v>2.1960000000000002</v>
      </c>
      <c r="J1217" s="8">
        <f t="shared" si="169"/>
        <v>2.0000000000000018E-2</v>
      </c>
      <c r="K1217" s="19">
        <f t="shared" si="170"/>
        <v>3.0725000000000056</v>
      </c>
      <c r="L1217" s="19">
        <f t="shared" si="166"/>
        <v>12904500.000000024</v>
      </c>
      <c r="M1217" s="21">
        <f t="shared" si="167"/>
        <v>922320.00000000012</v>
      </c>
    </row>
    <row r="1218" spans="1:13" x14ac:dyDescent="0.2">
      <c r="A1218" s="5">
        <v>41941</v>
      </c>
      <c r="C1218" s="4">
        <v>2.2210000000000001</v>
      </c>
      <c r="D1218" s="4">
        <v>2.1819999999999999</v>
      </c>
      <c r="E1218" s="4">
        <f t="shared" ref="E1218:E1281" si="171">IF(COUNTIF($B:$B, A1223) &gt; 0, 1, IF(COUNTIF($B:$B, A1218) &gt; 0, 2, 0))</f>
        <v>0</v>
      </c>
      <c r="F1218" s="4">
        <f t="shared" si="168"/>
        <v>4</v>
      </c>
      <c r="G1218" s="15">
        <f t="shared" si="163"/>
        <v>0</v>
      </c>
      <c r="H1218" s="8">
        <f t="shared" si="164"/>
        <v>2.4999999999999911E-2</v>
      </c>
      <c r="I1218" s="8">
        <f t="shared" si="165"/>
        <v>2.2210000000000001</v>
      </c>
      <c r="J1218" s="8">
        <f t="shared" si="169"/>
        <v>2.7000000000000135E-2</v>
      </c>
      <c r="K1218" s="19">
        <f t="shared" si="170"/>
        <v>3.0995000000000057</v>
      </c>
      <c r="L1218" s="19">
        <f t="shared" si="166"/>
        <v>13017900.000000024</v>
      </c>
      <c r="M1218" s="21">
        <f t="shared" si="167"/>
        <v>932820.00000000012</v>
      </c>
    </row>
    <row r="1219" spans="1:13" x14ac:dyDescent="0.2">
      <c r="A1219" s="5">
        <v>41942</v>
      </c>
      <c r="C1219" s="4">
        <v>2.1960000000000002</v>
      </c>
      <c r="D1219" s="4">
        <v>2.161</v>
      </c>
      <c r="E1219" s="4">
        <f t="shared" si="171"/>
        <v>0</v>
      </c>
      <c r="F1219" s="4">
        <f t="shared" si="168"/>
        <v>5</v>
      </c>
      <c r="G1219" s="15">
        <f t="shared" ref="G1219:G1282" si="172">IF(E1219=1,2*(E1219*0.0005),0)</f>
        <v>0</v>
      </c>
      <c r="H1219" s="8">
        <f t="shared" ref="H1219:H1282" si="173">C1219-C1218</f>
        <v>-2.4999999999999911E-2</v>
      </c>
      <c r="I1219" s="8">
        <f t="shared" ref="I1219:I1282" si="174">(C1219-G1219)</f>
        <v>2.1960000000000002</v>
      </c>
      <c r="J1219" s="8">
        <f t="shared" si="169"/>
        <v>-2.0999999999999908E-2</v>
      </c>
      <c r="K1219" s="19">
        <f t="shared" si="170"/>
        <v>3.0785000000000058</v>
      </c>
      <c r="L1219" s="19">
        <f t="shared" ref="L1219:L1282" si="175">K1219*100*42000</f>
        <v>12929700.000000024</v>
      </c>
      <c r="M1219" s="21">
        <f t="shared" ref="M1219:M1282" si="176">I1219*100*4200</f>
        <v>922320.00000000012</v>
      </c>
    </row>
    <row r="1220" spans="1:13" x14ac:dyDescent="0.2">
      <c r="A1220" s="5">
        <v>41943</v>
      </c>
      <c r="C1220" s="4">
        <v>2.17</v>
      </c>
      <c r="D1220" s="4">
        <v>2.1480000000000001</v>
      </c>
      <c r="E1220" s="4">
        <f t="shared" si="171"/>
        <v>2</v>
      </c>
      <c r="F1220" s="4">
        <f t="shared" ref="F1220:F1283" si="177">IF(E1220=1, 1, IF(AND(F1219&gt;0, E1220&lt;&gt;2), F1219+1, 0))</f>
        <v>0</v>
      </c>
      <c r="G1220" s="15">
        <f t="shared" si="172"/>
        <v>0</v>
      </c>
      <c r="H1220" s="8">
        <f t="shared" si="173"/>
        <v>-2.6000000000000245E-2</v>
      </c>
      <c r="I1220" s="8">
        <f t="shared" si="174"/>
        <v>2.17</v>
      </c>
      <c r="J1220" s="8">
        <f t="shared" ref="J1220:J1283" si="178">IF(E1219=2,C1220-D1219,IF(F1219&gt;=1,D1220-D1219,C1220-C1219))</f>
        <v>-1.2999999999999901E-2</v>
      </c>
      <c r="K1220" s="19">
        <f t="shared" ref="K1220:K1283" si="179">K1219+J1220-G1220</f>
        <v>3.0655000000000059</v>
      </c>
      <c r="L1220" s="19">
        <f t="shared" si="175"/>
        <v>12875100.000000024</v>
      </c>
      <c r="M1220" s="21">
        <f t="shared" si="176"/>
        <v>911400</v>
      </c>
    </row>
    <row r="1221" spans="1:13" x14ac:dyDescent="0.2">
      <c r="A1221" s="5">
        <v>41946</v>
      </c>
      <c r="C1221" s="4">
        <v>2.1179999999999999</v>
      </c>
      <c r="D1221" s="4">
        <v>2.1160000000000001</v>
      </c>
      <c r="E1221" s="4">
        <f t="shared" si="171"/>
        <v>0</v>
      </c>
      <c r="F1221" s="4">
        <f t="shared" si="177"/>
        <v>0</v>
      </c>
      <c r="G1221" s="15">
        <f t="shared" si="172"/>
        <v>0</v>
      </c>
      <c r="H1221" s="8">
        <f t="shared" si="173"/>
        <v>-5.2000000000000046E-2</v>
      </c>
      <c r="I1221" s="8">
        <f t="shared" si="174"/>
        <v>2.1179999999999999</v>
      </c>
      <c r="J1221" s="8">
        <f t="shared" si="178"/>
        <v>-3.0000000000000249E-2</v>
      </c>
      <c r="K1221" s="19">
        <f t="shared" si="179"/>
        <v>3.0355000000000056</v>
      </c>
      <c r="L1221" s="19">
        <f t="shared" si="175"/>
        <v>12749100.000000024</v>
      </c>
      <c r="M1221" s="21">
        <f t="shared" si="176"/>
        <v>889559.99999999988</v>
      </c>
    </row>
    <row r="1222" spans="1:13" x14ac:dyDescent="0.2">
      <c r="A1222" s="5">
        <v>41947</v>
      </c>
      <c r="C1222" s="4">
        <v>2.0779999999999998</v>
      </c>
      <c r="D1222" s="4">
        <v>2.0760000000000001</v>
      </c>
      <c r="E1222" s="4">
        <f t="shared" si="171"/>
        <v>0</v>
      </c>
      <c r="F1222" s="4">
        <f t="shared" si="177"/>
        <v>0</v>
      </c>
      <c r="G1222" s="15">
        <f t="shared" si="172"/>
        <v>0</v>
      </c>
      <c r="H1222" s="8">
        <f t="shared" si="173"/>
        <v>-4.0000000000000036E-2</v>
      </c>
      <c r="I1222" s="8">
        <f t="shared" si="174"/>
        <v>2.0779999999999998</v>
      </c>
      <c r="J1222" s="8">
        <f t="shared" si="178"/>
        <v>-4.0000000000000036E-2</v>
      </c>
      <c r="K1222" s="19">
        <f t="shared" si="179"/>
        <v>2.9955000000000056</v>
      </c>
      <c r="L1222" s="19">
        <f t="shared" si="175"/>
        <v>12581100.000000024</v>
      </c>
      <c r="M1222" s="21">
        <f t="shared" si="176"/>
        <v>872759.99999999988</v>
      </c>
    </row>
    <row r="1223" spans="1:13" x14ac:dyDescent="0.2">
      <c r="A1223" s="5">
        <v>41948</v>
      </c>
      <c r="C1223" s="4">
        <v>2.0870000000000002</v>
      </c>
      <c r="D1223" s="4">
        <v>2.0830000000000002</v>
      </c>
      <c r="E1223" s="4">
        <f t="shared" si="171"/>
        <v>0</v>
      </c>
      <c r="F1223" s="4">
        <f t="shared" si="177"/>
        <v>0</v>
      </c>
      <c r="G1223" s="15">
        <f t="shared" si="172"/>
        <v>0</v>
      </c>
      <c r="H1223" s="8">
        <f t="shared" si="173"/>
        <v>9.0000000000003411E-3</v>
      </c>
      <c r="I1223" s="8">
        <f t="shared" si="174"/>
        <v>2.0870000000000002</v>
      </c>
      <c r="J1223" s="8">
        <f t="shared" si="178"/>
        <v>9.0000000000003411E-3</v>
      </c>
      <c r="K1223" s="19">
        <f t="shared" si="179"/>
        <v>3.0045000000000059</v>
      </c>
      <c r="L1223" s="19">
        <f t="shared" si="175"/>
        <v>12618900.000000026</v>
      </c>
      <c r="M1223" s="21">
        <f t="shared" si="176"/>
        <v>876540.00000000012</v>
      </c>
    </row>
    <row r="1224" spans="1:13" x14ac:dyDescent="0.2">
      <c r="A1224" s="5">
        <v>41949</v>
      </c>
      <c r="C1224" s="4">
        <v>2.13</v>
      </c>
      <c r="D1224" s="4">
        <v>2.117</v>
      </c>
      <c r="E1224" s="4">
        <f t="shared" si="171"/>
        <v>0</v>
      </c>
      <c r="F1224" s="4">
        <f t="shared" si="177"/>
        <v>0</v>
      </c>
      <c r="G1224" s="15">
        <f t="shared" si="172"/>
        <v>0</v>
      </c>
      <c r="H1224" s="8">
        <f t="shared" si="173"/>
        <v>4.2999999999999705E-2</v>
      </c>
      <c r="I1224" s="8">
        <f t="shared" si="174"/>
        <v>2.13</v>
      </c>
      <c r="J1224" s="8">
        <f t="shared" si="178"/>
        <v>4.2999999999999705E-2</v>
      </c>
      <c r="K1224" s="19">
        <f t="shared" si="179"/>
        <v>3.0475000000000056</v>
      </c>
      <c r="L1224" s="19">
        <f t="shared" si="175"/>
        <v>12799500.000000024</v>
      </c>
      <c r="M1224" s="21">
        <f t="shared" si="176"/>
        <v>894600</v>
      </c>
    </row>
    <row r="1225" spans="1:13" x14ac:dyDescent="0.2">
      <c r="A1225" s="5">
        <v>41950</v>
      </c>
      <c r="C1225" s="4">
        <v>2.1349999999999998</v>
      </c>
      <c r="D1225" s="4">
        <v>2.12</v>
      </c>
      <c r="E1225" s="4">
        <f t="shared" si="171"/>
        <v>0</v>
      </c>
      <c r="F1225" s="4">
        <f t="shared" si="177"/>
        <v>0</v>
      </c>
      <c r="G1225" s="15">
        <f t="shared" si="172"/>
        <v>0</v>
      </c>
      <c r="H1225" s="8">
        <f t="shared" si="173"/>
        <v>4.9999999999998934E-3</v>
      </c>
      <c r="I1225" s="8">
        <f t="shared" si="174"/>
        <v>2.1349999999999998</v>
      </c>
      <c r="J1225" s="8">
        <f t="shared" si="178"/>
        <v>4.9999999999998934E-3</v>
      </c>
      <c r="K1225" s="19">
        <f t="shared" si="179"/>
        <v>3.0525000000000055</v>
      </c>
      <c r="L1225" s="19">
        <f t="shared" si="175"/>
        <v>12820500.000000024</v>
      </c>
      <c r="M1225" s="21">
        <f t="shared" si="176"/>
        <v>896699.99999999988</v>
      </c>
    </row>
    <row r="1226" spans="1:13" x14ac:dyDescent="0.2">
      <c r="A1226" s="5">
        <v>41953</v>
      </c>
      <c r="C1226" s="4">
        <v>2.101</v>
      </c>
      <c r="D1226" s="4">
        <v>2.089</v>
      </c>
      <c r="E1226" s="4">
        <f t="shared" si="171"/>
        <v>0</v>
      </c>
      <c r="F1226" s="4">
        <f t="shared" si="177"/>
        <v>0</v>
      </c>
      <c r="G1226" s="15">
        <f t="shared" si="172"/>
        <v>0</v>
      </c>
      <c r="H1226" s="8">
        <f t="shared" si="173"/>
        <v>-3.3999999999999808E-2</v>
      </c>
      <c r="I1226" s="8">
        <f t="shared" si="174"/>
        <v>2.101</v>
      </c>
      <c r="J1226" s="8">
        <f t="shared" si="178"/>
        <v>-3.3999999999999808E-2</v>
      </c>
      <c r="K1226" s="19">
        <f t="shared" si="179"/>
        <v>3.0185000000000057</v>
      </c>
      <c r="L1226" s="19">
        <f t="shared" si="175"/>
        <v>12677700.000000024</v>
      </c>
      <c r="M1226" s="21">
        <f t="shared" si="176"/>
        <v>882420</v>
      </c>
    </row>
    <row r="1227" spans="1:13" x14ac:dyDescent="0.2">
      <c r="A1227" s="5">
        <v>41954</v>
      </c>
      <c r="C1227" s="4">
        <v>2.1040000000000001</v>
      </c>
      <c r="D1227" s="4">
        <v>2.085</v>
      </c>
      <c r="E1227" s="4">
        <f t="shared" si="171"/>
        <v>0</v>
      </c>
      <c r="F1227" s="4">
        <f t="shared" si="177"/>
        <v>0</v>
      </c>
      <c r="G1227" s="15">
        <f t="shared" si="172"/>
        <v>0</v>
      </c>
      <c r="H1227" s="8">
        <f t="shared" si="173"/>
        <v>3.0000000000001137E-3</v>
      </c>
      <c r="I1227" s="8">
        <f t="shared" si="174"/>
        <v>2.1040000000000001</v>
      </c>
      <c r="J1227" s="8">
        <f t="shared" si="178"/>
        <v>3.0000000000001137E-3</v>
      </c>
      <c r="K1227" s="19">
        <f t="shared" si="179"/>
        <v>3.0215000000000058</v>
      </c>
      <c r="L1227" s="19">
        <f t="shared" si="175"/>
        <v>12690300.000000026</v>
      </c>
      <c r="M1227" s="21">
        <f t="shared" si="176"/>
        <v>883680</v>
      </c>
    </row>
    <row r="1228" spans="1:13" x14ac:dyDescent="0.2">
      <c r="A1228" s="5">
        <v>41955</v>
      </c>
      <c r="C1228" s="4">
        <v>2.1070000000000002</v>
      </c>
      <c r="D1228" s="4">
        <v>2.081</v>
      </c>
      <c r="E1228" s="4">
        <f t="shared" si="171"/>
        <v>0</v>
      </c>
      <c r="F1228" s="4">
        <f t="shared" si="177"/>
        <v>0</v>
      </c>
      <c r="G1228" s="15">
        <f t="shared" si="172"/>
        <v>0</v>
      </c>
      <c r="H1228" s="8">
        <f t="shared" si="173"/>
        <v>3.0000000000001137E-3</v>
      </c>
      <c r="I1228" s="8">
        <f t="shared" si="174"/>
        <v>2.1070000000000002</v>
      </c>
      <c r="J1228" s="8">
        <f t="shared" si="178"/>
        <v>3.0000000000001137E-3</v>
      </c>
      <c r="K1228" s="19">
        <f t="shared" si="179"/>
        <v>3.024500000000006</v>
      </c>
      <c r="L1228" s="19">
        <f t="shared" si="175"/>
        <v>12702900.000000026</v>
      </c>
      <c r="M1228" s="21">
        <f t="shared" si="176"/>
        <v>884940.00000000012</v>
      </c>
    </row>
    <row r="1229" spans="1:13" x14ac:dyDescent="0.2">
      <c r="A1229" s="5">
        <v>41956</v>
      </c>
      <c r="C1229" s="4">
        <v>2.0019999999999998</v>
      </c>
      <c r="D1229" s="4">
        <v>1.9830000000000001</v>
      </c>
      <c r="E1229" s="4">
        <f t="shared" si="171"/>
        <v>0</v>
      </c>
      <c r="F1229" s="4">
        <f t="shared" si="177"/>
        <v>0</v>
      </c>
      <c r="G1229" s="15">
        <f t="shared" si="172"/>
        <v>0</v>
      </c>
      <c r="H1229" s="8">
        <f t="shared" si="173"/>
        <v>-0.10500000000000043</v>
      </c>
      <c r="I1229" s="8">
        <f t="shared" si="174"/>
        <v>2.0019999999999998</v>
      </c>
      <c r="J1229" s="8">
        <f t="shared" si="178"/>
        <v>-0.10500000000000043</v>
      </c>
      <c r="K1229" s="19">
        <f t="shared" si="179"/>
        <v>2.9195000000000055</v>
      </c>
      <c r="L1229" s="19">
        <f t="shared" si="175"/>
        <v>12261900.000000024</v>
      </c>
      <c r="M1229" s="21">
        <f t="shared" si="176"/>
        <v>840840</v>
      </c>
    </row>
    <row r="1230" spans="1:13" x14ac:dyDescent="0.2">
      <c r="A1230" s="5">
        <v>41957</v>
      </c>
      <c r="C1230" s="4">
        <v>2.0430000000000001</v>
      </c>
      <c r="D1230" s="4">
        <v>2.0219999999999998</v>
      </c>
      <c r="E1230" s="4">
        <f t="shared" si="171"/>
        <v>0</v>
      </c>
      <c r="F1230" s="4">
        <f t="shared" si="177"/>
        <v>0</v>
      </c>
      <c r="G1230" s="15">
        <f t="shared" si="172"/>
        <v>0</v>
      </c>
      <c r="H1230" s="8">
        <f t="shared" si="173"/>
        <v>4.1000000000000369E-2</v>
      </c>
      <c r="I1230" s="8">
        <f t="shared" si="174"/>
        <v>2.0430000000000001</v>
      </c>
      <c r="J1230" s="8">
        <f t="shared" si="178"/>
        <v>4.1000000000000369E-2</v>
      </c>
      <c r="K1230" s="19">
        <f t="shared" si="179"/>
        <v>2.9605000000000059</v>
      </c>
      <c r="L1230" s="19">
        <f t="shared" si="175"/>
        <v>12434100.000000024</v>
      </c>
      <c r="M1230" s="21">
        <f t="shared" si="176"/>
        <v>858060</v>
      </c>
    </row>
    <row r="1231" spans="1:13" x14ac:dyDescent="0.2">
      <c r="A1231" s="5">
        <v>41960</v>
      </c>
      <c r="C1231" s="4">
        <v>2.0259999999999998</v>
      </c>
      <c r="D1231" s="4">
        <v>2.008</v>
      </c>
      <c r="E1231" s="4">
        <f t="shared" si="171"/>
        <v>0</v>
      </c>
      <c r="F1231" s="4">
        <f t="shared" si="177"/>
        <v>0</v>
      </c>
      <c r="G1231" s="15">
        <f t="shared" si="172"/>
        <v>0</v>
      </c>
      <c r="H1231" s="8">
        <f t="shared" si="173"/>
        <v>-1.7000000000000348E-2</v>
      </c>
      <c r="I1231" s="8">
        <f t="shared" si="174"/>
        <v>2.0259999999999998</v>
      </c>
      <c r="J1231" s="8">
        <f t="shared" si="178"/>
        <v>-1.7000000000000348E-2</v>
      </c>
      <c r="K1231" s="19">
        <f t="shared" si="179"/>
        <v>2.9435000000000056</v>
      </c>
      <c r="L1231" s="19">
        <f t="shared" si="175"/>
        <v>12362700.000000022</v>
      </c>
      <c r="M1231" s="21">
        <f t="shared" si="176"/>
        <v>850919.99999999988</v>
      </c>
    </row>
    <row r="1232" spans="1:13" x14ac:dyDescent="0.2">
      <c r="A1232" s="5">
        <v>41961</v>
      </c>
      <c r="C1232" s="4">
        <v>2.0430000000000001</v>
      </c>
      <c r="D1232" s="4">
        <v>2.024</v>
      </c>
      <c r="E1232" s="4">
        <f t="shared" si="171"/>
        <v>0</v>
      </c>
      <c r="F1232" s="4">
        <f t="shared" si="177"/>
        <v>0</v>
      </c>
      <c r="G1232" s="15">
        <f t="shared" si="172"/>
        <v>0</v>
      </c>
      <c r="H1232" s="8">
        <f t="shared" si="173"/>
        <v>1.7000000000000348E-2</v>
      </c>
      <c r="I1232" s="8">
        <f t="shared" si="174"/>
        <v>2.0430000000000001</v>
      </c>
      <c r="J1232" s="8">
        <f t="shared" si="178"/>
        <v>1.7000000000000348E-2</v>
      </c>
      <c r="K1232" s="19">
        <f t="shared" si="179"/>
        <v>2.9605000000000059</v>
      </c>
      <c r="L1232" s="19">
        <f t="shared" si="175"/>
        <v>12434100.000000024</v>
      </c>
      <c r="M1232" s="21">
        <f t="shared" si="176"/>
        <v>858060</v>
      </c>
    </row>
    <row r="1233" spans="1:13" x14ac:dyDescent="0.2">
      <c r="A1233" s="5">
        <v>41962</v>
      </c>
      <c r="C1233" s="4">
        <v>2.044</v>
      </c>
      <c r="D1233" s="4">
        <v>2.0230000000000001</v>
      </c>
      <c r="E1233" s="4">
        <f t="shared" si="171"/>
        <v>0</v>
      </c>
      <c r="F1233" s="4">
        <f t="shared" si="177"/>
        <v>0</v>
      </c>
      <c r="G1233" s="15">
        <f t="shared" si="172"/>
        <v>0</v>
      </c>
      <c r="H1233" s="8">
        <f t="shared" si="173"/>
        <v>9.9999999999988987E-4</v>
      </c>
      <c r="I1233" s="8">
        <f t="shared" si="174"/>
        <v>2.044</v>
      </c>
      <c r="J1233" s="8">
        <f t="shared" si="178"/>
        <v>9.9999999999988987E-4</v>
      </c>
      <c r="K1233" s="19">
        <f t="shared" si="179"/>
        <v>2.9615000000000058</v>
      </c>
      <c r="L1233" s="19">
        <f t="shared" si="175"/>
        <v>12438300.000000026</v>
      </c>
      <c r="M1233" s="21">
        <f t="shared" si="176"/>
        <v>858480</v>
      </c>
    </row>
    <row r="1234" spans="1:13" x14ac:dyDescent="0.2">
      <c r="A1234" s="5">
        <v>41963</v>
      </c>
      <c r="C1234" s="4">
        <v>2.028</v>
      </c>
      <c r="D1234" s="4">
        <v>2.0150000000000001</v>
      </c>
      <c r="E1234" s="4">
        <f t="shared" si="171"/>
        <v>1</v>
      </c>
      <c r="F1234" s="4">
        <f t="shared" si="177"/>
        <v>1</v>
      </c>
      <c r="G1234" s="15">
        <f t="shared" si="172"/>
        <v>1E-3</v>
      </c>
      <c r="H1234" s="8">
        <f t="shared" si="173"/>
        <v>-1.6000000000000014E-2</v>
      </c>
      <c r="I1234" s="8">
        <f t="shared" si="174"/>
        <v>2.0270000000000001</v>
      </c>
      <c r="J1234" s="8">
        <f t="shared" si="178"/>
        <v>-1.6000000000000014E-2</v>
      </c>
      <c r="K1234" s="19">
        <f t="shared" si="179"/>
        <v>2.9445000000000059</v>
      </c>
      <c r="L1234" s="19">
        <f t="shared" si="175"/>
        <v>12366900.000000026</v>
      </c>
      <c r="M1234" s="21">
        <f t="shared" si="176"/>
        <v>851340.00000000012</v>
      </c>
    </row>
    <row r="1235" spans="1:13" x14ac:dyDescent="0.2">
      <c r="A1235" s="5">
        <v>41964</v>
      </c>
      <c r="C1235" s="4">
        <v>2.0569999999999999</v>
      </c>
      <c r="D1235" s="4">
        <v>2.044</v>
      </c>
      <c r="E1235" s="4">
        <f t="shared" si="171"/>
        <v>0</v>
      </c>
      <c r="F1235" s="4">
        <f t="shared" si="177"/>
        <v>2</v>
      </c>
      <c r="G1235" s="15">
        <f t="shared" si="172"/>
        <v>0</v>
      </c>
      <c r="H1235" s="8">
        <f t="shared" si="173"/>
        <v>2.8999999999999915E-2</v>
      </c>
      <c r="I1235" s="8">
        <f t="shared" si="174"/>
        <v>2.0569999999999999</v>
      </c>
      <c r="J1235" s="8">
        <f t="shared" si="178"/>
        <v>2.8999999999999915E-2</v>
      </c>
      <c r="K1235" s="19">
        <f t="shared" si="179"/>
        <v>2.9735000000000058</v>
      </c>
      <c r="L1235" s="19">
        <f t="shared" si="175"/>
        <v>12488700.000000024</v>
      </c>
      <c r="M1235" s="21">
        <f t="shared" si="176"/>
        <v>863940</v>
      </c>
    </row>
    <row r="1236" spans="1:13" x14ac:dyDescent="0.2">
      <c r="A1236" s="5">
        <v>41967</v>
      </c>
      <c r="C1236" s="4">
        <v>2.0329999999999999</v>
      </c>
      <c r="D1236" s="4">
        <v>2.0219999999999998</v>
      </c>
      <c r="E1236" s="4">
        <f t="shared" si="171"/>
        <v>0</v>
      </c>
      <c r="F1236" s="4">
        <f t="shared" si="177"/>
        <v>3</v>
      </c>
      <c r="G1236" s="15">
        <f t="shared" si="172"/>
        <v>0</v>
      </c>
      <c r="H1236" s="8">
        <f t="shared" si="173"/>
        <v>-2.4000000000000021E-2</v>
      </c>
      <c r="I1236" s="8">
        <f t="shared" si="174"/>
        <v>2.0329999999999999</v>
      </c>
      <c r="J1236" s="8">
        <f t="shared" si="178"/>
        <v>-2.2000000000000242E-2</v>
      </c>
      <c r="K1236" s="19">
        <f t="shared" si="179"/>
        <v>2.9515000000000056</v>
      </c>
      <c r="L1236" s="19">
        <f t="shared" si="175"/>
        <v>12396300.000000022</v>
      </c>
      <c r="M1236" s="21">
        <f t="shared" si="176"/>
        <v>853859.99999999988</v>
      </c>
    </row>
    <row r="1237" spans="1:13" x14ac:dyDescent="0.2">
      <c r="A1237" s="5">
        <v>41968</v>
      </c>
      <c r="C1237" s="4">
        <v>2.032</v>
      </c>
      <c r="D1237" s="4">
        <v>2.012</v>
      </c>
      <c r="E1237" s="4">
        <f t="shared" si="171"/>
        <v>0</v>
      </c>
      <c r="F1237" s="4">
        <f t="shared" si="177"/>
        <v>4</v>
      </c>
      <c r="G1237" s="15">
        <f t="shared" si="172"/>
        <v>0</v>
      </c>
      <c r="H1237" s="8">
        <f t="shared" si="173"/>
        <v>-9.9999999999988987E-4</v>
      </c>
      <c r="I1237" s="8">
        <f t="shared" si="174"/>
        <v>2.032</v>
      </c>
      <c r="J1237" s="8">
        <f t="shared" si="178"/>
        <v>-9.9999999999997868E-3</v>
      </c>
      <c r="K1237" s="19">
        <f t="shared" si="179"/>
        <v>2.9415000000000058</v>
      </c>
      <c r="L1237" s="19">
        <f t="shared" si="175"/>
        <v>12354300.000000026</v>
      </c>
      <c r="M1237" s="21">
        <f t="shared" si="176"/>
        <v>853440</v>
      </c>
    </row>
    <row r="1238" spans="1:13" x14ac:dyDescent="0.2">
      <c r="A1238" s="5">
        <v>41969</v>
      </c>
      <c r="C1238" s="4">
        <v>2.0350000000000001</v>
      </c>
      <c r="D1238" s="4">
        <v>2.012</v>
      </c>
      <c r="E1238" s="4">
        <f t="shared" si="171"/>
        <v>0</v>
      </c>
      <c r="F1238" s="4">
        <f t="shared" si="177"/>
        <v>5</v>
      </c>
      <c r="G1238" s="15">
        <f t="shared" si="172"/>
        <v>0</v>
      </c>
      <c r="H1238" s="8">
        <f t="shared" si="173"/>
        <v>3.0000000000001137E-3</v>
      </c>
      <c r="I1238" s="8">
        <f t="shared" si="174"/>
        <v>2.0350000000000001</v>
      </c>
      <c r="J1238" s="8">
        <f t="shared" si="178"/>
        <v>0</v>
      </c>
      <c r="K1238" s="19">
        <f t="shared" si="179"/>
        <v>2.9415000000000058</v>
      </c>
      <c r="L1238" s="19">
        <f t="shared" si="175"/>
        <v>12354300.000000026</v>
      </c>
      <c r="M1238" s="21">
        <f t="shared" si="176"/>
        <v>854700</v>
      </c>
    </row>
    <row r="1239" spans="1:13" x14ac:dyDescent="0.2">
      <c r="A1239" s="5">
        <v>41971</v>
      </c>
      <c r="C1239" s="4">
        <v>1.9039999999999999</v>
      </c>
      <c r="D1239" s="4">
        <v>1.8280000000000001</v>
      </c>
      <c r="E1239" s="4">
        <f t="shared" si="171"/>
        <v>2</v>
      </c>
      <c r="F1239" s="4">
        <f t="shared" si="177"/>
        <v>0</v>
      </c>
      <c r="G1239" s="15">
        <f t="shared" si="172"/>
        <v>0</v>
      </c>
      <c r="H1239" s="8">
        <f t="shared" si="173"/>
        <v>-0.13100000000000023</v>
      </c>
      <c r="I1239" s="8">
        <f t="shared" si="174"/>
        <v>1.9039999999999999</v>
      </c>
      <c r="J1239" s="8">
        <f t="shared" si="178"/>
        <v>-0.18399999999999994</v>
      </c>
      <c r="K1239" s="19">
        <f t="shared" si="179"/>
        <v>2.7575000000000056</v>
      </c>
      <c r="L1239" s="19">
        <f t="shared" si="175"/>
        <v>11581500.000000024</v>
      </c>
      <c r="M1239" s="21">
        <f t="shared" si="176"/>
        <v>799679.99999999988</v>
      </c>
    </row>
    <row r="1240" spans="1:13" x14ac:dyDescent="0.2">
      <c r="A1240" s="5">
        <v>41974</v>
      </c>
      <c r="C1240" s="4">
        <v>1.881</v>
      </c>
      <c r="D1240" s="4">
        <v>1.885</v>
      </c>
      <c r="E1240" s="4">
        <f t="shared" si="171"/>
        <v>0</v>
      </c>
      <c r="F1240" s="4">
        <f t="shared" si="177"/>
        <v>0</v>
      </c>
      <c r="G1240" s="15">
        <f t="shared" si="172"/>
        <v>0</v>
      </c>
      <c r="H1240" s="8">
        <f t="shared" si="173"/>
        <v>-2.2999999999999909E-2</v>
      </c>
      <c r="I1240" s="8">
        <f t="shared" si="174"/>
        <v>1.881</v>
      </c>
      <c r="J1240" s="8">
        <f t="shared" si="178"/>
        <v>5.2999999999999936E-2</v>
      </c>
      <c r="K1240" s="19">
        <f t="shared" si="179"/>
        <v>2.8105000000000055</v>
      </c>
      <c r="L1240" s="19">
        <f t="shared" si="175"/>
        <v>11804100.000000024</v>
      </c>
      <c r="M1240" s="21">
        <f t="shared" si="176"/>
        <v>790020</v>
      </c>
    </row>
    <row r="1241" spans="1:13" x14ac:dyDescent="0.2">
      <c r="A1241" s="5">
        <v>41975</v>
      </c>
      <c r="C1241" s="4">
        <v>1.8120000000000001</v>
      </c>
      <c r="D1241" s="4">
        <v>1.821</v>
      </c>
      <c r="E1241" s="4">
        <f t="shared" si="171"/>
        <v>0</v>
      </c>
      <c r="F1241" s="4">
        <f t="shared" si="177"/>
        <v>0</v>
      </c>
      <c r="G1241" s="15">
        <f t="shared" si="172"/>
        <v>0</v>
      </c>
      <c r="H1241" s="8">
        <f t="shared" si="173"/>
        <v>-6.899999999999995E-2</v>
      </c>
      <c r="I1241" s="8">
        <f t="shared" si="174"/>
        <v>1.8120000000000001</v>
      </c>
      <c r="J1241" s="8">
        <f t="shared" si="178"/>
        <v>-6.899999999999995E-2</v>
      </c>
      <c r="K1241" s="19">
        <f t="shared" si="179"/>
        <v>2.7415000000000056</v>
      </c>
      <c r="L1241" s="19">
        <f t="shared" si="175"/>
        <v>11514300.000000022</v>
      </c>
      <c r="M1241" s="21">
        <f t="shared" si="176"/>
        <v>761040.00000000012</v>
      </c>
    </row>
    <row r="1242" spans="1:13" x14ac:dyDescent="0.2">
      <c r="A1242" s="5">
        <v>41976</v>
      </c>
      <c r="C1242" s="4">
        <v>1.8069999999999999</v>
      </c>
      <c r="D1242" s="4">
        <v>1.8160000000000001</v>
      </c>
      <c r="E1242" s="4">
        <f t="shared" si="171"/>
        <v>0</v>
      </c>
      <c r="F1242" s="4">
        <f t="shared" si="177"/>
        <v>0</v>
      </c>
      <c r="G1242" s="15">
        <f t="shared" si="172"/>
        <v>0</v>
      </c>
      <c r="H1242" s="8">
        <f t="shared" si="173"/>
        <v>-5.0000000000001155E-3</v>
      </c>
      <c r="I1242" s="8">
        <f t="shared" si="174"/>
        <v>1.8069999999999999</v>
      </c>
      <c r="J1242" s="8">
        <f t="shared" si="178"/>
        <v>-5.0000000000001155E-3</v>
      </c>
      <c r="K1242" s="19">
        <f t="shared" si="179"/>
        <v>2.7365000000000057</v>
      </c>
      <c r="L1242" s="19">
        <f t="shared" si="175"/>
        <v>11493300.000000022</v>
      </c>
      <c r="M1242" s="21">
        <f t="shared" si="176"/>
        <v>758940</v>
      </c>
    </row>
    <row r="1243" spans="1:13" x14ac:dyDescent="0.2">
      <c r="A1243" s="5">
        <v>41977</v>
      </c>
      <c r="C1243" s="4">
        <v>1.7949999999999999</v>
      </c>
      <c r="D1243" s="4">
        <v>1.8029999999999999</v>
      </c>
      <c r="E1243" s="4">
        <f t="shared" si="171"/>
        <v>0</v>
      </c>
      <c r="F1243" s="4">
        <f t="shared" si="177"/>
        <v>0</v>
      </c>
      <c r="G1243" s="15">
        <f t="shared" si="172"/>
        <v>0</v>
      </c>
      <c r="H1243" s="8">
        <f t="shared" si="173"/>
        <v>-1.2000000000000011E-2</v>
      </c>
      <c r="I1243" s="8">
        <f t="shared" si="174"/>
        <v>1.7949999999999999</v>
      </c>
      <c r="J1243" s="8">
        <f t="shared" si="178"/>
        <v>-1.2000000000000011E-2</v>
      </c>
      <c r="K1243" s="19">
        <f t="shared" si="179"/>
        <v>2.7245000000000057</v>
      </c>
      <c r="L1243" s="19">
        <f t="shared" si="175"/>
        <v>11442900.000000024</v>
      </c>
      <c r="M1243" s="21">
        <f t="shared" si="176"/>
        <v>753900</v>
      </c>
    </row>
    <row r="1244" spans="1:13" x14ac:dyDescent="0.2">
      <c r="A1244" s="5">
        <v>41978</v>
      </c>
      <c r="C1244" s="4">
        <v>1.7729999999999999</v>
      </c>
      <c r="D1244" s="4">
        <v>1.7829999999999999</v>
      </c>
      <c r="E1244" s="4">
        <f t="shared" si="171"/>
        <v>0</v>
      </c>
      <c r="F1244" s="4">
        <f t="shared" si="177"/>
        <v>0</v>
      </c>
      <c r="G1244" s="15">
        <f t="shared" si="172"/>
        <v>0</v>
      </c>
      <c r="H1244" s="8">
        <f t="shared" si="173"/>
        <v>-2.200000000000002E-2</v>
      </c>
      <c r="I1244" s="8">
        <f t="shared" si="174"/>
        <v>1.7729999999999999</v>
      </c>
      <c r="J1244" s="8">
        <f t="shared" si="178"/>
        <v>-2.200000000000002E-2</v>
      </c>
      <c r="K1244" s="19">
        <f t="shared" si="179"/>
        <v>2.7025000000000059</v>
      </c>
      <c r="L1244" s="19">
        <f t="shared" si="175"/>
        <v>11350500.000000024</v>
      </c>
      <c r="M1244" s="21">
        <f t="shared" si="176"/>
        <v>744659.99999999988</v>
      </c>
    </row>
    <row r="1245" spans="1:13" x14ac:dyDescent="0.2">
      <c r="A1245" s="5">
        <v>41981</v>
      </c>
      <c r="C1245" s="4">
        <v>1.7070000000000001</v>
      </c>
      <c r="D1245" s="4">
        <v>1.72</v>
      </c>
      <c r="E1245" s="4">
        <f t="shared" si="171"/>
        <v>0</v>
      </c>
      <c r="F1245" s="4">
        <f t="shared" si="177"/>
        <v>0</v>
      </c>
      <c r="G1245" s="15">
        <f t="shared" si="172"/>
        <v>0</v>
      </c>
      <c r="H1245" s="8">
        <f t="shared" si="173"/>
        <v>-6.5999999999999837E-2</v>
      </c>
      <c r="I1245" s="8">
        <f t="shared" si="174"/>
        <v>1.7070000000000001</v>
      </c>
      <c r="J1245" s="8">
        <f t="shared" si="178"/>
        <v>-6.5999999999999837E-2</v>
      </c>
      <c r="K1245" s="19">
        <f t="shared" si="179"/>
        <v>2.6365000000000061</v>
      </c>
      <c r="L1245" s="19">
        <f t="shared" si="175"/>
        <v>11073300.000000026</v>
      </c>
      <c r="M1245" s="21">
        <f t="shared" si="176"/>
        <v>716940.00000000012</v>
      </c>
    </row>
    <row r="1246" spans="1:13" x14ac:dyDescent="0.2">
      <c r="A1246" s="5">
        <v>41982</v>
      </c>
      <c r="C1246" s="4">
        <v>1.724</v>
      </c>
      <c r="D1246" s="4">
        <v>1.736</v>
      </c>
      <c r="E1246" s="4">
        <f t="shared" si="171"/>
        <v>0</v>
      </c>
      <c r="F1246" s="4">
        <f t="shared" si="177"/>
        <v>0</v>
      </c>
      <c r="G1246" s="15">
        <f t="shared" si="172"/>
        <v>0</v>
      </c>
      <c r="H1246" s="8">
        <f t="shared" si="173"/>
        <v>1.6999999999999904E-2</v>
      </c>
      <c r="I1246" s="8">
        <f t="shared" si="174"/>
        <v>1.724</v>
      </c>
      <c r="J1246" s="8">
        <f t="shared" si="178"/>
        <v>1.6999999999999904E-2</v>
      </c>
      <c r="K1246" s="19">
        <f t="shared" si="179"/>
        <v>2.653500000000006</v>
      </c>
      <c r="L1246" s="19">
        <f t="shared" si="175"/>
        <v>11144700.000000024</v>
      </c>
      <c r="M1246" s="21">
        <f t="shared" si="176"/>
        <v>724080</v>
      </c>
    </row>
    <row r="1247" spans="1:13" x14ac:dyDescent="0.2">
      <c r="A1247" s="5">
        <v>41983</v>
      </c>
      <c r="C1247" s="4">
        <v>1.6419999999999999</v>
      </c>
      <c r="D1247" s="4">
        <v>1.6559999999999999</v>
      </c>
      <c r="E1247" s="4">
        <f t="shared" si="171"/>
        <v>0</v>
      </c>
      <c r="F1247" s="4">
        <f t="shared" si="177"/>
        <v>0</v>
      </c>
      <c r="G1247" s="15">
        <f t="shared" si="172"/>
        <v>0</v>
      </c>
      <c r="H1247" s="8">
        <f t="shared" si="173"/>
        <v>-8.2000000000000073E-2</v>
      </c>
      <c r="I1247" s="8">
        <f t="shared" si="174"/>
        <v>1.6419999999999999</v>
      </c>
      <c r="J1247" s="8">
        <f t="shared" si="178"/>
        <v>-8.2000000000000073E-2</v>
      </c>
      <c r="K1247" s="19">
        <f t="shared" si="179"/>
        <v>2.5715000000000057</v>
      </c>
      <c r="L1247" s="19">
        <f t="shared" si="175"/>
        <v>10800300.000000022</v>
      </c>
      <c r="M1247" s="21">
        <f t="shared" si="176"/>
        <v>689640</v>
      </c>
    </row>
    <row r="1248" spans="1:13" x14ac:dyDescent="0.2">
      <c r="A1248" s="5">
        <v>41984</v>
      </c>
      <c r="C1248" s="4">
        <v>1.6240000000000001</v>
      </c>
      <c r="D1248" s="4">
        <v>1.637</v>
      </c>
      <c r="E1248" s="4">
        <f t="shared" si="171"/>
        <v>0</v>
      </c>
      <c r="F1248" s="4">
        <f t="shared" si="177"/>
        <v>0</v>
      </c>
      <c r="G1248" s="15">
        <f t="shared" si="172"/>
        <v>0</v>
      </c>
      <c r="H1248" s="8">
        <f t="shared" si="173"/>
        <v>-1.7999999999999794E-2</v>
      </c>
      <c r="I1248" s="8">
        <f t="shared" si="174"/>
        <v>1.6240000000000001</v>
      </c>
      <c r="J1248" s="8">
        <f t="shared" si="178"/>
        <v>-1.7999999999999794E-2</v>
      </c>
      <c r="K1248" s="19">
        <f t="shared" si="179"/>
        <v>2.5535000000000059</v>
      </c>
      <c r="L1248" s="19">
        <f t="shared" si="175"/>
        <v>10724700.000000024</v>
      </c>
      <c r="M1248" s="21">
        <f t="shared" si="176"/>
        <v>682080</v>
      </c>
    </row>
    <row r="1249" spans="1:13" x14ac:dyDescent="0.2">
      <c r="A1249" s="5">
        <v>41985</v>
      </c>
      <c r="C1249" s="4">
        <v>1.597</v>
      </c>
      <c r="D1249" s="4">
        <v>1.609</v>
      </c>
      <c r="E1249" s="4">
        <f t="shared" si="171"/>
        <v>0</v>
      </c>
      <c r="F1249" s="4">
        <f t="shared" si="177"/>
        <v>0</v>
      </c>
      <c r="G1249" s="15">
        <f t="shared" si="172"/>
        <v>0</v>
      </c>
      <c r="H1249" s="8">
        <f t="shared" si="173"/>
        <v>-2.7000000000000135E-2</v>
      </c>
      <c r="I1249" s="8">
        <f t="shared" si="174"/>
        <v>1.597</v>
      </c>
      <c r="J1249" s="8">
        <f t="shared" si="178"/>
        <v>-2.7000000000000135E-2</v>
      </c>
      <c r="K1249" s="19">
        <f t="shared" si="179"/>
        <v>2.5265000000000057</v>
      </c>
      <c r="L1249" s="19">
        <f t="shared" si="175"/>
        <v>10611300.000000024</v>
      </c>
      <c r="M1249" s="21">
        <f t="shared" si="176"/>
        <v>670740</v>
      </c>
    </row>
    <row r="1250" spans="1:13" x14ac:dyDescent="0.2">
      <c r="A1250" s="5">
        <v>41988</v>
      </c>
      <c r="C1250" s="4">
        <v>1.5760000000000001</v>
      </c>
      <c r="D1250" s="4">
        <v>1.591</v>
      </c>
      <c r="E1250" s="4">
        <f t="shared" si="171"/>
        <v>0</v>
      </c>
      <c r="F1250" s="4">
        <f t="shared" si="177"/>
        <v>0</v>
      </c>
      <c r="G1250" s="15">
        <f t="shared" si="172"/>
        <v>0</v>
      </c>
      <c r="H1250" s="8">
        <f t="shared" si="173"/>
        <v>-2.0999999999999908E-2</v>
      </c>
      <c r="I1250" s="8">
        <f t="shared" si="174"/>
        <v>1.5760000000000001</v>
      </c>
      <c r="J1250" s="8">
        <f t="shared" si="178"/>
        <v>-2.0999999999999908E-2</v>
      </c>
      <c r="K1250" s="19">
        <f t="shared" si="179"/>
        <v>2.5055000000000058</v>
      </c>
      <c r="L1250" s="19">
        <f t="shared" si="175"/>
        <v>10523100.000000024</v>
      </c>
      <c r="M1250" s="21">
        <f t="shared" si="176"/>
        <v>661920</v>
      </c>
    </row>
    <row r="1251" spans="1:13" x14ac:dyDescent="0.2">
      <c r="A1251" s="5">
        <v>41989</v>
      </c>
      <c r="C1251" s="4">
        <v>1.5409999999999999</v>
      </c>
      <c r="D1251" s="4">
        <v>1.554</v>
      </c>
      <c r="E1251" s="4">
        <f t="shared" si="171"/>
        <v>0</v>
      </c>
      <c r="F1251" s="4">
        <f t="shared" si="177"/>
        <v>0</v>
      </c>
      <c r="G1251" s="15">
        <f t="shared" si="172"/>
        <v>0</v>
      </c>
      <c r="H1251" s="8">
        <f t="shared" si="173"/>
        <v>-3.5000000000000142E-2</v>
      </c>
      <c r="I1251" s="8">
        <f t="shared" si="174"/>
        <v>1.5409999999999999</v>
      </c>
      <c r="J1251" s="8">
        <f t="shared" si="178"/>
        <v>-3.5000000000000142E-2</v>
      </c>
      <c r="K1251" s="19">
        <f t="shared" si="179"/>
        <v>2.4705000000000057</v>
      </c>
      <c r="L1251" s="19">
        <f t="shared" si="175"/>
        <v>10376100.000000024</v>
      </c>
      <c r="M1251" s="21">
        <f t="shared" si="176"/>
        <v>647220</v>
      </c>
    </row>
    <row r="1252" spans="1:13" x14ac:dyDescent="0.2">
      <c r="A1252" s="5">
        <v>41990</v>
      </c>
      <c r="C1252" s="4">
        <v>1.5660000000000001</v>
      </c>
      <c r="D1252" s="4">
        <v>1.579</v>
      </c>
      <c r="E1252" s="4">
        <f t="shared" si="171"/>
        <v>0</v>
      </c>
      <c r="F1252" s="4">
        <f t="shared" si="177"/>
        <v>0</v>
      </c>
      <c r="G1252" s="15">
        <f t="shared" si="172"/>
        <v>0</v>
      </c>
      <c r="H1252" s="8">
        <f t="shared" si="173"/>
        <v>2.5000000000000133E-2</v>
      </c>
      <c r="I1252" s="8">
        <f t="shared" si="174"/>
        <v>1.5660000000000001</v>
      </c>
      <c r="J1252" s="8">
        <f t="shared" si="178"/>
        <v>2.5000000000000133E-2</v>
      </c>
      <c r="K1252" s="19">
        <f t="shared" si="179"/>
        <v>2.495500000000006</v>
      </c>
      <c r="L1252" s="19">
        <f t="shared" si="175"/>
        <v>10481100.000000026</v>
      </c>
      <c r="M1252" s="21">
        <f t="shared" si="176"/>
        <v>657720</v>
      </c>
    </row>
    <row r="1253" spans="1:13" x14ac:dyDescent="0.2">
      <c r="A1253" s="5">
        <v>41991</v>
      </c>
      <c r="C1253" s="4">
        <v>1.5269999999999999</v>
      </c>
      <c r="D1253" s="4">
        <v>1.54</v>
      </c>
      <c r="E1253" s="4">
        <f t="shared" si="171"/>
        <v>0</v>
      </c>
      <c r="F1253" s="4">
        <f t="shared" si="177"/>
        <v>0</v>
      </c>
      <c r="G1253" s="15">
        <f t="shared" si="172"/>
        <v>0</v>
      </c>
      <c r="H1253" s="8">
        <f t="shared" si="173"/>
        <v>-3.9000000000000146E-2</v>
      </c>
      <c r="I1253" s="8">
        <f t="shared" si="174"/>
        <v>1.5269999999999999</v>
      </c>
      <c r="J1253" s="8">
        <f t="shared" si="178"/>
        <v>-3.9000000000000146E-2</v>
      </c>
      <c r="K1253" s="19">
        <f t="shared" si="179"/>
        <v>2.4565000000000059</v>
      </c>
      <c r="L1253" s="19">
        <f t="shared" si="175"/>
        <v>10317300.000000026</v>
      </c>
      <c r="M1253" s="21">
        <f t="shared" si="176"/>
        <v>641340</v>
      </c>
    </row>
    <row r="1254" spans="1:13" x14ac:dyDescent="0.2">
      <c r="A1254" s="5">
        <v>41992</v>
      </c>
      <c r="C1254" s="4">
        <v>1.56</v>
      </c>
      <c r="D1254" s="4">
        <v>1.575</v>
      </c>
      <c r="E1254" s="4">
        <f t="shared" si="171"/>
        <v>0</v>
      </c>
      <c r="F1254" s="4">
        <f t="shared" si="177"/>
        <v>0</v>
      </c>
      <c r="G1254" s="15">
        <f t="shared" si="172"/>
        <v>0</v>
      </c>
      <c r="H1254" s="8">
        <f t="shared" si="173"/>
        <v>3.300000000000014E-2</v>
      </c>
      <c r="I1254" s="8">
        <f t="shared" si="174"/>
        <v>1.56</v>
      </c>
      <c r="J1254" s="8">
        <f t="shared" si="178"/>
        <v>3.300000000000014E-2</v>
      </c>
      <c r="K1254" s="19">
        <f t="shared" si="179"/>
        <v>2.4895000000000058</v>
      </c>
      <c r="L1254" s="19">
        <f t="shared" si="175"/>
        <v>10455900.000000024</v>
      </c>
      <c r="M1254" s="21">
        <f t="shared" si="176"/>
        <v>655200</v>
      </c>
    </row>
    <row r="1255" spans="1:13" x14ac:dyDescent="0.2">
      <c r="A1255" s="5">
        <v>41995</v>
      </c>
      <c r="C1255" s="4">
        <v>1.5349999999999999</v>
      </c>
      <c r="D1255" s="4">
        <v>1.5489999999999999</v>
      </c>
      <c r="E1255" s="4">
        <f t="shared" si="171"/>
        <v>0</v>
      </c>
      <c r="F1255" s="4">
        <f t="shared" si="177"/>
        <v>0</v>
      </c>
      <c r="G1255" s="15">
        <f t="shared" si="172"/>
        <v>0</v>
      </c>
      <c r="H1255" s="8">
        <f t="shared" si="173"/>
        <v>-2.5000000000000133E-2</v>
      </c>
      <c r="I1255" s="8">
        <f t="shared" si="174"/>
        <v>1.5349999999999999</v>
      </c>
      <c r="J1255" s="8">
        <f t="shared" si="178"/>
        <v>-2.5000000000000133E-2</v>
      </c>
      <c r="K1255" s="19">
        <f t="shared" si="179"/>
        <v>2.4645000000000055</v>
      </c>
      <c r="L1255" s="19">
        <f t="shared" si="175"/>
        <v>10350900.000000024</v>
      </c>
      <c r="M1255" s="21">
        <f t="shared" si="176"/>
        <v>644700</v>
      </c>
    </row>
    <row r="1256" spans="1:13" x14ac:dyDescent="0.2">
      <c r="A1256" s="5">
        <v>41996</v>
      </c>
      <c r="C1256" s="4">
        <v>1.57</v>
      </c>
      <c r="D1256" s="4">
        <v>1.585</v>
      </c>
      <c r="E1256" s="4">
        <f t="shared" si="171"/>
        <v>1</v>
      </c>
      <c r="F1256" s="4">
        <f t="shared" si="177"/>
        <v>1</v>
      </c>
      <c r="G1256" s="15">
        <f t="shared" si="172"/>
        <v>1E-3</v>
      </c>
      <c r="H1256" s="8">
        <f t="shared" si="173"/>
        <v>3.5000000000000142E-2</v>
      </c>
      <c r="I1256" s="8">
        <f t="shared" si="174"/>
        <v>1.5690000000000002</v>
      </c>
      <c r="J1256" s="8">
        <f t="shared" si="178"/>
        <v>3.5000000000000142E-2</v>
      </c>
      <c r="K1256" s="19">
        <f t="shared" si="179"/>
        <v>2.4985000000000057</v>
      </c>
      <c r="L1256" s="19">
        <f t="shared" si="175"/>
        <v>10493700.000000024</v>
      </c>
      <c r="M1256" s="21">
        <f t="shared" si="176"/>
        <v>658980</v>
      </c>
    </row>
    <row r="1257" spans="1:13" x14ac:dyDescent="0.2">
      <c r="A1257" s="5">
        <v>41997</v>
      </c>
      <c r="C1257" s="4">
        <v>1.5129999999999999</v>
      </c>
      <c r="D1257" s="4">
        <v>1.5289999999999999</v>
      </c>
      <c r="E1257" s="4">
        <f t="shared" si="171"/>
        <v>0</v>
      </c>
      <c r="F1257" s="4">
        <f t="shared" si="177"/>
        <v>2</v>
      </c>
      <c r="G1257" s="15">
        <f t="shared" si="172"/>
        <v>0</v>
      </c>
      <c r="H1257" s="8">
        <f t="shared" si="173"/>
        <v>-5.7000000000000162E-2</v>
      </c>
      <c r="I1257" s="8">
        <f t="shared" si="174"/>
        <v>1.5129999999999999</v>
      </c>
      <c r="J1257" s="8">
        <f t="shared" si="178"/>
        <v>-5.600000000000005E-2</v>
      </c>
      <c r="K1257" s="19">
        <f t="shared" si="179"/>
        <v>2.4425000000000057</v>
      </c>
      <c r="L1257" s="19">
        <f t="shared" si="175"/>
        <v>10258500.000000024</v>
      </c>
      <c r="M1257" s="21">
        <f t="shared" si="176"/>
        <v>635459.99999999988</v>
      </c>
    </row>
    <row r="1258" spans="1:13" x14ac:dyDescent="0.2">
      <c r="A1258" s="5">
        <v>41999</v>
      </c>
      <c r="C1258" s="4">
        <v>1.5089999999999999</v>
      </c>
      <c r="D1258" s="4">
        <v>1.5249999999999999</v>
      </c>
      <c r="E1258" s="4">
        <f t="shared" si="171"/>
        <v>0</v>
      </c>
      <c r="F1258" s="4">
        <f t="shared" si="177"/>
        <v>3</v>
      </c>
      <c r="G1258" s="15">
        <f t="shared" si="172"/>
        <v>0</v>
      </c>
      <c r="H1258" s="8">
        <f t="shared" si="173"/>
        <v>-4.0000000000000036E-3</v>
      </c>
      <c r="I1258" s="8">
        <f t="shared" si="174"/>
        <v>1.5089999999999999</v>
      </c>
      <c r="J1258" s="8">
        <f t="shared" si="178"/>
        <v>-4.0000000000000036E-3</v>
      </c>
      <c r="K1258" s="19">
        <f t="shared" si="179"/>
        <v>2.4385000000000057</v>
      </c>
      <c r="L1258" s="19">
        <f t="shared" si="175"/>
        <v>10241700.000000024</v>
      </c>
      <c r="M1258" s="21">
        <f t="shared" si="176"/>
        <v>633779.99999999988</v>
      </c>
    </row>
    <row r="1259" spans="1:13" x14ac:dyDescent="0.2">
      <c r="A1259" s="5">
        <v>42002</v>
      </c>
      <c r="C1259" s="4">
        <v>1.4530000000000001</v>
      </c>
      <c r="D1259" s="4">
        <v>1.4670000000000001</v>
      </c>
      <c r="E1259" s="4">
        <f t="shared" si="171"/>
        <v>0</v>
      </c>
      <c r="F1259" s="4">
        <f t="shared" si="177"/>
        <v>4</v>
      </c>
      <c r="G1259" s="15">
        <f t="shared" si="172"/>
        <v>0</v>
      </c>
      <c r="H1259" s="8">
        <f t="shared" si="173"/>
        <v>-5.5999999999999828E-2</v>
      </c>
      <c r="I1259" s="8">
        <f t="shared" si="174"/>
        <v>1.4530000000000001</v>
      </c>
      <c r="J1259" s="8">
        <f t="shared" si="178"/>
        <v>-5.7999999999999829E-2</v>
      </c>
      <c r="K1259" s="19">
        <f t="shared" si="179"/>
        <v>2.3805000000000058</v>
      </c>
      <c r="L1259" s="19">
        <f t="shared" si="175"/>
        <v>9998100.0000000242</v>
      </c>
      <c r="M1259" s="21">
        <f t="shared" si="176"/>
        <v>610260</v>
      </c>
    </row>
    <row r="1260" spans="1:13" x14ac:dyDescent="0.2">
      <c r="A1260" s="5">
        <v>42003</v>
      </c>
      <c r="C1260" s="4">
        <v>1.454</v>
      </c>
      <c r="D1260" s="4">
        <v>1.4710000000000001</v>
      </c>
      <c r="E1260" s="4">
        <f t="shared" si="171"/>
        <v>0</v>
      </c>
      <c r="F1260" s="4">
        <f t="shared" si="177"/>
        <v>5</v>
      </c>
      <c r="G1260" s="15">
        <f t="shared" si="172"/>
        <v>0</v>
      </c>
      <c r="H1260" s="8">
        <f t="shared" si="173"/>
        <v>9.9999999999988987E-4</v>
      </c>
      <c r="I1260" s="8">
        <f t="shared" si="174"/>
        <v>1.454</v>
      </c>
      <c r="J1260" s="8">
        <f t="shared" si="178"/>
        <v>4.0000000000000036E-3</v>
      </c>
      <c r="K1260" s="19">
        <f t="shared" si="179"/>
        <v>2.3845000000000058</v>
      </c>
      <c r="L1260" s="19">
        <f t="shared" si="175"/>
        <v>10014900.000000024</v>
      </c>
      <c r="M1260" s="21">
        <f t="shared" si="176"/>
        <v>610680</v>
      </c>
    </row>
    <row r="1261" spans="1:13" x14ac:dyDescent="0.2">
      <c r="A1261" s="5">
        <v>42004</v>
      </c>
      <c r="C1261" s="4">
        <v>1.4350000000000001</v>
      </c>
      <c r="D1261" s="4">
        <v>1.472</v>
      </c>
      <c r="E1261" s="4">
        <f t="shared" si="171"/>
        <v>2</v>
      </c>
      <c r="F1261" s="4">
        <f t="shared" si="177"/>
        <v>0</v>
      </c>
      <c r="G1261" s="15">
        <f t="shared" si="172"/>
        <v>0</v>
      </c>
      <c r="H1261" s="8">
        <f t="shared" si="173"/>
        <v>-1.8999999999999906E-2</v>
      </c>
      <c r="I1261" s="8">
        <f t="shared" si="174"/>
        <v>1.4350000000000001</v>
      </c>
      <c r="J1261" s="8">
        <f t="shared" si="178"/>
        <v>9.9999999999988987E-4</v>
      </c>
      <c r="K1261" s="19">
        <f t="shared" si="179"/>
        <v>2.3855000000000057</v>
      </c>
      <c r="L1261" s="19">
        <f t="shared" si="175"/>
        <v>10019100.000000024</v>
      </c>
      <c r="M1261" s="21">
        <f t="shared" si="176"/>
        <v>602700</v>
      </c>
    </row>
    <row r="1262" spans="1:13" x14ac:dyDescent="0.2">
      <c r="A1262" s="5">
        <v>42006</v>
      </c>
      <c r="C1262" s="4">
        <v>1.4330000000000001</v>
      </c>
      <c r="D1262" s="4">
        <v>1.468</v>
      </c>
      <c r="E1262" s="4">
        <f t="shared" si="171"/>
        <v>0</v>
      </c>
      <c r="F1262" s="4">
        <f t="shared" si="177"/>
        <v>0</v>
      </c>
      <c r="G1262" s="15">
        <f t="shared" si="172"/>
        <v>0</v>
      </c>
      <c r="H1262" s="8">
        <f t="shared" si="173"/>
        <v>-2.0000000000000018E-3</v>
      </c>
      <c r="I1262" s="8">
        <f t="shared" si="174"/>
        <v>1.4330000000000001</v>
      </c>
      <c r="J1262" s="8">
        <f t="shared" si="178"/>
        <v>-3.8999999999999924E-2</v>
      </c>
      <c r="K1262" s="19">
        <f t="shared" si="179"/>
        <v>2.346500000000006</v>
      </c>
      <c r="L1262" s="19">
        <f t="shared" si="175"/>
        <v>9855300.0000000261</v>
      </c>
      <c r="M1262" s="21">
        <f t="shared" si="176"/>
        <v>601860</v>
      </c>
    </row>
    <row r="1263" spans="1:13" x14ac:dyDescent="0.2">
      <c r="A1263" s="5">
        <v>42009</v>
      </c>
      <c r="C1263" s="4">
        <v>1.381</v>
      </c>
      <c r="D1263" s="4">
        <v>1.415</v>
      </c>
      <c r="E1263" s="4">
        <f t="shared" si="171"/>
        <v>0</v>
      </c>
      <c r="F1263" s="4">
        <f t="shared" si="177"/>
        <v>0</v>
      </c>
      <c r="G1263" s="15">
        <f t="shared" si="172"/>
        <v>0</v>
      </c>
      <c r="H1263" s="8">
        <f t="shared" si="173"/>
        <v>-5.2000000000000046E-2</v>
      </c>
      <c r="I1263" s="8">
        <f t="shared" si="174"/>
        <v>1.381</v>
      </c>
      <c r="J1263" s="8">
        <f t="shared" si="178"/>
        <v>-5.2000000000000046E-2</v>
      </c>
      <c r="K1263" s="19">
        <f t="shared" si="179"/>
        <v>2.294500000000006</v>
      </c>
      <c r="L1263" s="19">
        <f t="shared" si="175"/>
        <v>9636900.0000000242</v>
      </c>
      <c r="M1263" s="21">
        <f t="shared" si="176"/>
        <v>580020</v>
      </c>
    </row>
    <row r="1264" spans="1:13" x14ac:dyDescent="0.2">
      <c r="A1264" s="5">
        <v>42010</v>
      </c>
      <c r="C1264" s="4">
        <v>1.3540000000000001</v>
      </c>
      <c r="D1264" s="4">
        <v>1.3859999999999999</v>
      </c>
      <c r="E1264" s="4">
        <f t="shared" si="171"/>
        <v>0</v>
      </c>
      <c r="F1264" s="4">
        <f t="shared" si="177"/>
        <v>0</v>
      </c>
      <c r="G1264" s="15">
        <f t="shared" si="172"/>
        <v>0</v>
      </c>
      <c r="H1264" s="8">
        <f t="shared" si="173"/>
        <v>-2.6999999999999913E-2</v>
      </c>
      <c r="I1264" s="8">
        <f t="shared" si="174"/>
        <v>1.3540000000000001</v>
      </c>
      <c r="J1264" s="8">
        <f t="shared" si="178"/>
        <v>-2.6999999999999913E-2</v>
      </c>
      <c r="K1264" s="19">
        <f t="shared" si="179"/>
        <v>2.2675000000000063</v>
      </c>
      <c r="L1264" s="19">
        <f t="shared" si="175"/>
        <v>9523500.0000000261</v>
      </c>
      <c r="M1264" s="21">
        <f t="shared" si="176"/>
        <v>568680</v>
      </c>
    </row>
    <row r="1265" spans="1:13" x14ac:dyDescent="0.2">
      <c r="A1265" s="5">
        <v>42011</v>
      </c>
      <c r="C1265" s="4">
        <v>1.3380000000000001</v>
      </c>
      <c r="D1265" s="4">
        <v>1.377</v>
      </c>
      <c r="E1265" s="4">
        <f t="shared" si="171"/>
        <v>0</v>
      </c>
      <c r="F1265" s="4">
        <f t="shared" si="177"/>
        <v>0</v>
      </c>
      <c r="G1265" s="15">
        <f t="shared" si="172"/>
        <v>0</v>
      </c>
      <c r="H1265" s="8">
        <f t="shared" si="173"/>
        <v>-1.6000000000000014E-2</v>
      </c>
      <c r="I1265" s="8">
        <f t="shared" si="174"/>
        <v>1.3380000000000001</v>
      </c>
      <c r="J1265" s="8">
        <f t="shared" si="178"/>
        <v>-1.6000000000000014E-2</v>
      </c>
      <c r="K1265" s="19">
        <f t="shared" si="179"/>
        <v>2.2515000000000063</v>
      </c>
      <c r="L1265" s="19">
        <f t="shared" si="175"/>
        <v>9456300.0000000261</v>
      </c>
      <c r="M1265" s="21">
        <f t="shared" si="176"/>
        <v>561960</v>
      </c>
    </row>
    <row r="1266" spans="1:13" x14ac:dyDescent="0.2">
      <c r="A1266" s="5">
        <v>42012</v>
      </c>
      <c r="C1266" s="4">
        <v>1.341</v>
      </c>
      <c r="D1266" s="4">
        <v>1.381</v>
      </c>
      <c r="E1266" s="4">
        <f t="shared" si="171"/>
        <v>0</v>
      </c>
      <c r="F1266" s="4">
        <f t="shared" si="177"/>
        <v>0</v>
      </c>
      <c r="G1266" s="15">
        <f t="shared" si="172"/>
        <v>0</v>
      </c>
      <c r="H1266" s="8">
        <f t="shared" si="173"/>
        <v>2.9999999999998916E-3</v>
      </c>
      <c r="I1266" s="8">
        <f t="shared" si="174"/>
        <v>1.341</v>
      </c>
      <c r="J1266" s="8">
        <f t="shared" si="178"/>
        <v>2.9999999999998916E-3</v>
      </c>
      <c r="K1266" s="19">
        <f t="shared" si="179"/>
        <v>2.2545000000000064</v>
      </c>
      <c r="L1266" s="19">
        <f t="shared" si="175"/>
        <v>9468900.0000000261</v>
      </c>
      <c r="M1266" s="21">
        <f t="shared" si="176"/>
        <v>563220</v>
      </c>
    </row>
    <row r="1267" spans="1:13" x14ac:dyDescent="0.2">
      <c r="A1267" s="5">
        <v>42013</v>
      </c>
      <c r="C1267" s="4">
        <v>1.323</v>
      </c>
      <c r="D1267" s="4">
        <v>1.363</v>
      </c>
      <c r="E1267" s="4">
        <f t="shared" si="171"/>
        <v>0</v>
      </c>
      <c r="F1267" s="4">
        <f t="shared" si="177"/>
        <v>0</v>
      </c>
      <c r="G1267" s="15">
        <f t="shared" si="172"/>
        <v>0</v>
      </c>
      <c r="H1267" s="8">
        <f t="shared" si="173"/>
        <v>-1.8000000000000016E-2</v>
      </c>
      <c r="I1267" s="8">
        <f t="shared" si="174"/>
        <v>1.323</v>
      </c>
      <c r="J1267" s="8">
        <f t="shared" si="178"/>
        <v>-1.8000000000000016E-2</v>
      </c>
      <c r="K1267" s="19">
        <f t="shared" si="179"/>
        <v>2.2365000000000066</v>
      </c>
      <c r="L1267" s="19">
        <f t="shared" si="175"/>
        <v>9393300.0000000279</v>
      </c>
      <c r="M1267" s="21">
        <f t="shared" si="176"/>
        <v>555659.99999999988</v>
      </c>
    </row>
    <row r="1268" spans="1:13" x14ac:dyDescent="0.2">
      <c r="A1268" s="5">
        <v>42016</v>
      </c>
      <c r="C1268" s="4">
        <v>1.2749999999999999</v>
      </c>
      <c r="D1268" s="4">
        <v>1.31</v>
      </c>
      <c r="E1268" s="4">
        <f t="shared" si="171"/>
        <v>0</v>
      </c>
      <c r="F1268" s="4">
        <f t="shared" si="177"/>
        <v>0</v>
      </c>
      <c r="G1268" s="15">
        <f t="shared" si="172"/>
        <v>0</v>
      </c>
      <c r="H1268" s="8">
        <f t="shared" si="173"/>
        <v>-4.8000000000000043E-2</v>
      </c>
      <c r="I1268" s="8">
        <f t="shared" si="174"/>
        <v>1.2749999999999999</v>
      </c>
      <c r="J1268" s="8">
        <f t="shared" si="178"/>
        <v>-4.8000000000000043E-2</v>
      </c>
      <c r="K1268" s="19">
        <f t="shared" si="179"/>
        <v>2.1885000000000066</v>
      </c>
      <c r="L1268" s="19">
        <f t="shared" si="175"/>
        <v>9191700.0000000279</v>
      </c>
      <c r="M1268" s="21">
        <f t="shared" si="176"/>
        <v>535499.99999999988</v>
      </c>
    </row>
    <row r="1269" spans="1:13" x14ac:dyDescent="0.2">
      <c r="A1269" s="5">
        <v>42017</v>
      </c>
      <c r="C1269" s="4">
        <v>1.2689999999999999</v>
      </c>
      <c r="D1269" s="4">
        <v>1.3029999999999999</v>
      </c>
      <c r="E1269" s="4">
        <f t="shared" si="171"/>
        <v>0</v>
      </c>
      <c r="F1269" s="4">
        <f t="shared" si="177"/>
        <v>0</v>
      </c>
      <c r="G1269" s="15">
        <f t="shared" si="172"/>
        <v>0</v>
      </c>
      <c r="H1269" s="8">
        <f t="shared" si="173"/>
        <v>-6.0000000000000053E-3</v>
      </c>
      <c r="I1269" s="8">
        <f t="shared" si="174"/>
        <v>1.2689999999999999</v>
      </c>
      <c r="J1269" s="8">
        <f t="shared" si="178"/>
        <v>-6.0000000000000053E-3</v>
      </c>
      <c r="K1269" s="19">
        <f t="shared" si="179"/>
        <v>2.1825000000000063</v>
      </c>
      <c r="L1269" s="19">
        <f t="shared" si="175"/>
        <v>9166500.0000000261</v>
      </c>
      <c r="M1269" s="21">
        <f t="shared" si="176"/>
        <v>532980</v>
      </c>
    </row>
    <row r="1270" spans="1:13" x14ac:dyDescent="0.2">
      <c r="A1270" s="5">
        <v>42018</v>
      </c>
      <c r="C1270" s="4">
        <v>1.351</v>
      </c>
      <c r="D1270" s="4">
        <v>1.379</v>
      </c>
      <c r="E1270" s="4">
        <f t="shared" si="171"/>
        <v>0</v>
      </c>
      <c r="F1270" s="4">
        <f t="shared" si="177"/>
        <v>0</v>
      </c>
      <c r="G1270" s="15">
        <f t="shared" si="172"/>
        <v>0</v>
      </c>
      <c r="H1270" s="8">
        <f t="shared" si="173"/>
        <v>8.2000000000000073E-2</v>
      </c>
      <c r="I1270" s="8">
        <f t="shared" si="174"/>
        <v>1.351</v>
      </c>
      <c r="J1270" s="8">
        <f t="shared" si="178"/>
        <v>8.2000000000000073E-2</v>
      </c>
      <c r="K1270" s="19">
        <f t="shared" si="179"/>
        <v>2.2645000000000062</v>
      </c>
      <c r="L1270" s="19">
        <f t="shared" si="175"/>
        <v>9510900.0000000261</v>
      </c>
      <c r="M1270" s="21">
        <f t="shared" si="176"/>
        <v>567420</v>
      </c>
    </row>
    <row r="1271" spans="1:13" x14ac:dyDescent="0.2">
      <c r="A1271" s="5">
        <v>42019</v>
      </c>
      <c r="C1271" s="4">
        <v>1.2989999999999999</v>
      </c>
      <c r="D1271" s="4">
        <v>1.3340000000000001</v>
      </c>
      <c r="E1271" s="4">
        <f t="shared" si="171"/>
        <v>0</v>
      </c>
      <c r="F1271" s="4">
        <f t="shared" si="177"/>
        <v>0</v>
      </c>
      <c r="G1271" s="15">
        <f t="shared" si="172"/>
        <v>0</v>
      </c>
      <c r="H1271" s="8">
        <f t="shared" si="173"/>
        <v>-5.2000000000000046E-2</v>
      </c>
      <c r="I1271" s="8">
        <f t="shared" si="174"/>
        <v>1.2989999999999999</v>
      </c>
      <c r="J1271" s="8">
        <f t="shared" si="178"/>
        <v>-5.2000000000000046E-2</v>
      </c>
      <c r="K1271" s="19">
        <f t="shared" si="179"/>
        <v>2.2125000000000061</v>
      </c>
      <c r="L1271" s="19">
        <f t="shared" si="175"/>
        <v>9292500.0000000261</v>
      </c>
      <c r="M1271" s="21">
        <f t="shared" si="176"/>
        <v>545580</v>
      </c>
    </row>
    <row r="1272" spans="1:13" x14ac:dyDescent="0.2">
      <c r="A1272" s="5">
        <v>42020</v>
      </c>
      <c r="C1272" s="4">
        <v>1.359</v>
      </c>
      <c r="D1272" s="4">
        <v>1.391</v>
      </c>
      <c r="E1272" s="4">
        <f t="shared" si="171"/>
        <v>0</v>
      </c>
      <c r="F1272" s="4">
        <f t="shared" si="177"/>
        <v>0</v>
      </c>
      <c r="G1272" s="15">
        <f t="shared" si="172"/>
        <v>0</v>
      </c>
      <c r="H1272" s="8">
        <f t="shared" si="173"/>
        <v>6.0000000000000053E-2</v>
      </c>
      <c r="I1272" s="8">
        <f t="shared" si="174"/>
        <v>1.359</v>
      </c>
      <c r="J1272" s="8">
        <f t="shared" si="178"/>
        <v>6.0000000000000053E-2</v>
      </c>
      <c r="K1272" s="19">
        <f t="shared" si="179"/>
        <v>2.2725000000000062</v>
      </c>
      <c r="L1272" s="19">
        <f t="shared" si="175"/>
        <v>9544500.0000000261</v>
      </c>
      <c r="M1272" s="21">
        <f t="shared" si="176"/>
        <v>570780</v>
      </c>
    </row>
    <row r="1273" spans="1:13" x14ac:dyDescent="0.2">
      <c r="A1273" s="5">
        <v>42024</v>
      </c>
      <c r="C1273" s="4">
        <v>1.3129999999999999</v>
      </c>
      <c r="D1273" s="4">
        <v>1.341</v>
      </c>
      <c r="E1273" s="4">
        <f t="shared" si="171"/>
        <v>0</v>
      </c>
      <c r="F1273" s="4">
        <f t="shared" si="177"/>
        <v>0</v>
      </c>
      <c r="G1273" s="15">
        <f t="shared" si="172"/>
        <v>0</v>
      </c>
      <c r="H1273" s="8">
        <f t="shared" si="173"/>
        <v>-4.6000000000000041E-2</v>
      </c>
      <c r="I1273" s="8">
        <f t="shared" si="174"/>
        <v>1.3129999999999999</v>
      </c>
      <c r="J1273" s="8">
        <f t="shared" si="178"/>
        <v>-4.6000000000000041E-2</v>
      </c>
      <c r="K1273" s="19">
        <f t="shared" si="179"/>
        <v>2.2265000000000059</v>
      </c>
      <c r="L1273" s="19">
        <f t="shared" si="175"/>
        <v>9351300.0000000261</v>
      </c>
      <c r="M1273" s="21">
        <f t="shared" si="176"/>
        <v>551459.99999999988</v>
      </c>
    </row>
    <row r="1274" spans="1:13" x14ac:dyDescent="0.2">
      <c r="A1274" s="5">
        <v>42025</v>
      </c>
      <c r="C1274" s="4">
        <v>1.3260000000000001</v>
      </c>
      <c r="D1274" s="4">
        <v>1.3580000000000001</v>
      </c>
      <c r="E1274" s="4">
        <f t="shared" si="171"/>
        <v>0</v>
      </c>
      <c r="F1274" s="4">
        <f t="shared" si="177"/>
        <v>0</v>
      </c>
      <c r="G1274" s="15">
        <f t="shared" si="172"/>
        <v>0</v>
      </c>
      <c r="H1274" s="8">
        <f t="shared" si="173"/>
        <v>1.3000000000000123E-2</v>
      </c>
      <c r="I1274" s="8">
        <f t="shared" si="174"/>
        <v>1.3260000000000001</v>
      </c>
      <c r="J1274" s="8">
        <f t="shared" si="178"/>
        <v>1.3000000000000123E-2</v>
      </c>
      <c r="K1274" s="19">
        <f t="shared" si="179"/>
        <v>2.2395000000000058</v>
      </c>
      <c r="L1274" s="19">
        <f t="shared" si="175"/>
        <v>9405900.0000000242</v>
      </c>
      <c r="M1274" s="21">
        <f t="shared" si="176"/>
        <v>556920</v>
      </c>
    </row>
    <row r="1275" spans="1:13" x14ac:dyDescent="0.2">
      <c r="A1275" s="5">
        <v>42026</v>
      </c>
      <c r="C1275" s="4">
        <v>1.331</v>
      </c>
      <c r="D1275" s="4">
        <v>1.357</v>
      </c>
      <c r="E1275" s="4">
        <f t="shared" si="171"/>
        <v>0</v>
      </c>
      <c r="F1275" s="4">
        <f t="shared" si="177"/>
        <v>0</v>
      </c>
      <c r="G1275" s="15">
        <f t="shared" si="172"/>
        <v>0</v>
      </c>
      <c r="H1275" s="8">
        <f t="shared" si="173"/>
        <v>4.9999999999998934E-3</v>
      </c>
      <c r="I1275" s="8">
        <f t="shared" si="174"/>
        <v>1.331</v>
      </c>
      <c r="J1275" s="8">
        <f t="shared" si="178"/>
        <v>4.9999999999998934E-3</v>
      </c>
      <c r="K1275" s="19">
        <f t="shared" si="179"/>
        <v>2.2445000000000057</v>
      </c>
      <c r="L1275" s="19">
        <f t="shared" si="175"/>
        <v>9426900.0000000242</v>
      </c>
      <c r="M1275" s="21">
        <f t="shared" si="176"/>
        <v>559020</v>
      </c>
    </row>
    <row r="1276" spans="1:13" x14ac:dyDescent="0.2">
      <c r="A1276" s="5">
        <v>42027</v>
      </c>
      <c r="C1276" s="4">
        <v>1.3480000000000001</v>
      </c>
      <c r="D1276" s="4">
        <v>1.373</v>
      </c>
      <c r="E1276" s="4">
        <f t="shared" si="171"/>
        <v>1</v>
      </c>
      <c r="F1276" s="4">
        <f t="shared" si="177"/>
        <v>1</v>
      </c>
      <c r="G1276" s="15">
        <f t="shared" si="172"/>
        <v>1E-3</v>
      </c>
      <c r="H1276" s="8">
        <f t="shared" si="173"/>
        <v>1.7000000000000126E-2</v>
      </c>
      <c r="I1276" s="8">
        <f t="shared" si="174"/>
        <v>1.3470000000000002</v>
      </c>
      <c r="J1276" s="8">
        <f t="shared" si="178"/>
        <v>1.7000000000000126E-2</v>
      </c>
      <c r="K1276" s="19">
        <f t="shared" si="179"/>
        <v>2.2605000000000062</v>
      </c>
      <c r="L1276" s="19">
        <f t="shared" si="175"/>
        <v>9494100.0000000261</v>
      </c>
      <c r="M1276" s="21">
        <f t="shared" si="176"/>
        <v>565740.00000000012</v>
      </c>
    </row>
    <row r="1277" spans="1:13" x14ac:dyDescent="0.2">
      <c r="A1277" s="5">
        <v>42030</v>
      </c>
      <c r="C1277" s="4">
        <v>1.3169999999999999</v>
      </c>
      <c r="D1277" s="4">
        <v>1.347</v>
      </c>
      <c r="E1277" s="4">
        <f t="shared" si="171"/>
        <v>0</v>
      </c>
      <c r="F1277" s="4">
        <f t="shared" si="177"/>
        <v>2</v>
      </c>
      <c r="G1277" s="15">
        <f t="shared" si="172"/>
        <v>0</v>
      </c>
      <c r="H1277" s="8">
        <f t="shared" si="173"/>
        <v>-3.1000000000000139E-2</v>
      </c>
      <c r="I1277" s="8">
        <f t="shared" si="174"/>
        <v>1.3169999999999999</v>
      </c>
      <c r="J1277" s="8">
        <f t="shared" si="178"/>
        <v>-2.6000000000000023E-2</v>
      </c>
      <c r="K1277" s="19">
        <f t="shared" si="179"/>
        <v>2.2345000000000059</v>
      </c>
      <c r="L1277" s="19">
        <f t="shared" si="175"/>
        <v>9384900.0000000242</v>
      </c>
      <c r="M1277" s="21">
        <f t="shared" si="176"/>
        <v>553140</v>
      </c>
    </row>
    <row r="1278" spans="1:13" x14ac:dyDescent="0.2">
      <c r="A1278" s="5">
        <v>42031</v>
      </c>
      <c r="C1278" s="4">
        <v>1.35</v>
      </c>
      <c r="D1278" s="4">
        <v>1.3839999999999999</v>
      </c>
      <c r="E1278" s="4">
        <f t="shared" si="171"/>
        <v>0</v>
      </c>
      <c r="F1278" s="4">
        <f t="shared" si="177"/>
        <v>3</v>
      </c>
      <c r="G1278" s="15">
        <f t="shared" si="172"/>
        <v>0</v>
      </c>
      <c r="H1278" s="8">
        <f t="shared" si="173"/>
        <v>3.300000000000014E-2</v>
      </c>
      <c r="I1278" s="8">
        <f t="shared" si="174"/>
        <v>1.35</v>
      </c>
      <c r="J1278" s="8">
        <f t="shared" si="178"/>
        <v>3.6999999999999922E-2</v>
      </c>
      <c r="K1278" s="19">
        <f t="shared" si="179"/>
        <v>2.2715000000000058</v>
      </c>
      <c r="L1278" s="19">
        <f t="shared" si="175"/>
        <v>9540300.0000000242</v>
      </c>
      <c r="M1278" s="21">
        <f t="shared" si="176"/>
        <v>567000</v>
      </c>
    </row>
    <row r="1279" spans="1:13" x14ac:dyDescent="0.2">
      <c r="A1279" s="5">
        <v>42032</v>
      </c>
      <c r="C1279" s="4">
        <v>1.345</v>
      </c>
      <c r="D1279" s="4">
        <v>1.377</v>
      </c>
      <c r="E1279" s="4">
        <f t="shared" si="171"/>
        <v>0</v>
      </c>
      <c r="F1279" s="4">
        <f t="shared" si="177"/>
        <v>4</v>
      </c>
      <c r="G1279" s="15">
        <f t="shared" si="172"/>
        <v>0</v>
      </c>
      <c r="H1279" s="8">
        <f t="shared" si="173"/>
        <v>-5.0000000000001155E-3</v>
      </c>
      <c r="I1279" s="8">
        <f t="shared" si="174"/>
        <v>1.345</v>
      </c>
      <c r="J1279" s="8">
        <f t="shared" si="178"/>
        <v>-6.9999999999998952E-3</v>
      </c>
      <c r="K1279" s="19">
        <f t="shared" si="179"/>
        <v>2.2645000000000062</v>
      </c>
      <c r="L1279" s="19">
        <f t="shared" si="175"/>
        <v>9510900.0000000261</v>
      </c>
      <c r="M1279" s="21">
        <f t="shared" si="176"/>
        <v>564900</v>
      </c>
    </row>
    <row r="1280" spans="1:13" x14ac:dyDescent="0.2">
      <c r="A1280" s="5">
        <v>42033</v>
      </c>
      <c r="C1280" s="4">
        <v>1.3540000000000001</v>
      </c>
      <c r="D1280" s="4">
        <v>1.391</v>
      </c>
      <c r="E1280" s="4">
        <f t="shared" si="171"/>
        <v>0</v>
      </c>
      <c r="F1280" s="4">
        <f t="shared" si="177"/>
        <v>5</v>
      </c>
      <c r="G1280" s="15">
        <f t="shared" si="172"/>
        <v>0</v>
      </c>
      <c r="H1280" s="8">
        <f t="shared" si="173"/>
        <v>9.000000000000119E-3</v>
      </c>
      <c r="I1280" s="8">
        <f t="shared" si="174"/>
        <v>1.3540000000000001</v>
      </c>
      <c r="J1280" s="8">
        <f t="shared" si="178"/>
        <v>1.4000000000000012E-2</v>
      </c>
      <c r="K1280" s="19">
        <f t="shared" si="179"/>
        <v>2.2785000000000064</v>
      </c>
      <c r="L1280" s="19">
        <f t="shared" si="175"/>
        <v>9569700.0000000279</v>
      </c>
      <c r="M1280" s="21">
        <f t="shared" si="176"/>
        <v>568680</v>
      </c>
    </row>
    <row r="1281" spans="1:13" x14ac:dyDescent="0.2">
      <c r="A1281" s="5">
        <v>42034</v>
      </c>
      <c r="C1281" s="4">
        <v>1.415</v>
      </c>
      <c r="D1281" s="4">
        <v>1.4790000000000001</v>
      </c>
      <c r="E1281" s="4">
        <f t="shared" si="171"/>
        <v>2</v>
      </c>
      <c r="F1281" s="4">
        <f t="shared" si="177"/>
        <v>0</v>
      </c>
      <c r="G1281" s="15">
        <f t="shared" si="172"/>
        <v>0</v>
      </c>
      <c r="H1281" s="8">
        <f t="shared" si="173"/>
        <v>6.0999999999999943E-2</v>
      </c>
      <c r="I1281" s="8">
        <f t="shared" si="174"/>
        <v>1.415</v>
      </c>
      <c r="J1281" s="8">
        <f t="shared" si="178"/>
        <v>8.8000000000000078E-2</v>
      </c>
      <c r="K1281" s="19">
        <f t="shared" si="179"/>
        <v>2.3665000000000065</v>
      </c>
      <c r="L1281" s="19">
        <f t="shared" si="175"/>
        <v>9939300.0000000279</v>
      </c>
      <c r="M1281" s="21">
        <f t="shared" si="176"/>
        <v>594300</v>
      </c>
    </row>
    <row r="1282" spans="1:13" x14ac:dyDescent="0.2">
      <c r="A1282" s="5">
        <v>42037</v>
      </c>
      <c r="C1282" s="4">
        <v>1.5449999999999999</v>
      </c>
      <c r="D1282" s="4">
        <v>1.7569999999999999</v>
      </c>
      <c r="E1282" s="4">
        <f t="shared" ref="E1282:E1345" si="180">IF(COUNTIF($B:$B, A1287) &gt; 0, 1, IF(COUNTIF($B:$B, A1282) &gt; 0, 2, 0))</f>
        <v>0</v>
      </c>
      <c r="F1282" s="4">
        <f t="shared" si="177"/>
        <v>0</v>
      </c>
      <c r="G1282" s="15">
        <f t="shared" si="172"/>
        <v>0</v>
      </c>
      <c r="H1282" s="8">
        <f t="shared" si="173"/>
        <v>0.12999999999999989</v>
      </c>
      <c r="I1282" s="8">
        <f t="shared" si="174"/>
        <v>1.5449999999999999</v>
      </c>
      <c r="J1282" s="8">
        <f t="shared" si="178"/>
        <v>6.5999999999999837E-2</v>
      </c>
      <c r="K1282" s="19">
        <f t="shared" si="179"/>
        <v>2.4325000000000063</v>
      </c>
      <c r="L1282" s="19">
        <f t="shared" si="175"/>
        <v>10216500.000000026</v>
      </c>
      <c r="M1282" s="21">
        <f t="shared" si="176"/>
        <v>648900</v>
      </c>
    </row>
    <row r="1283" spans="1:13" x14ac:dyDescent="0.2">
      <c r="A1283" s="5">
        <v>42038</v>
      </c>
      <c r="C1283" s="4">
        <v>1.601</v>
      </c>
      <c r="D1283" s="4">
        <v>1.823</v>
      </c>
      <c r="E1283" s="4">
        <f t="shared" si="180"/>
        <v>0</v>
      </c>
      <c r="F1283" s="4">
        <f t="shared" si="177"/>
        <v>0</v>
      </c>
      <c r="G1283" s="15">
        <f t="shared" ref="G1283:G1346" si="181">IF(E1283=1,2*(E1283*0.0005),0)</f>
        <v>0</v>
      </c>
      <c r="H1283" s="8">
        <f t="shared" ref="H1283:H1346" si="182">C1283-C1282</f>
        <v>5.600000000000005E-2</v>
      </c>
      <c r="I1283" s="8">
        <f t="shared" ref="I1283:I1346" si="183">(C1283-G1283)</f>
        <v>1.601</v>
      </c>
      <c r="J1283" s="8">
        <f t="shared" si="178"/>
        <v>5.600000000000005E-2</v>
      </c>
      <c r="K1283" s="19">
        <f t="shared" si="179"/>
        <v>2.4885000000000064</v>
      </c>
      <c r="L1283" s="19">
        <f t="shared" ref="L1283:L1346" si="184">K1283*100*42000</f>
        <v>10451700.000000028</v>
      </c>
      <c r="M1283" s="21">
        <f t="shared" ref="M1283:M1346" si="185">I1283*100*4200</f>
        <v>672420</v>
      </c>
    </row>
    <row r="1284" spans="1:13" x14ac:dyDescent="0.2">
      <c r="A1284" s="5">
        <v>42039</v>
      </c>
      <c r="C1284" s="4">
        <v>1.482</v>
      </c>
      <c r="D1284" s="4">
        <v>1.7170000000000001</v>
      </c>
      <c r="E1284" s="4">
        <f t="shared" si="180"/>
        <v>0</v>
      </c>
      <c r="F1284" s="4">
        <f t="shared" ref="F1284:F1347" si="186">IF(E1284=1, 1, IF(AND(F1283&gt;0, E1284&lt;&gt;2), F1283+1, 0))</f>
        <v>0</v>
      </c>
      <c r="G1284" s="15">
        <f t="shared" si="181"/>
        <v>0</v>
      </c>
      <c r="H1284" s="8">
        <f t="shared" si="182"/>
        <v>-0.11899999999999999</v>
      </c>
      <c r="I1284" s="8">
        <f t="shared" si="183"/>
        <v>1.482</v>
      </c>
      <c r="J1284" s="8">
        <f t="shared" ref="J1284:J1347" si="187">IF(E1283=2,C1284-D1283,IF(F1283&gt;=1,D1284-D1283,C1284-C1283))</f>
        <v>-0.11899999999999999</v>
      </c>
      <c r="K1284" s="19">
        <f t="shared" ref="K1284:K1347" si="188">K1283+J1284-G1284</f>
        <v>2.3695000000000066</v>
      </c>
      <c r="L1284" s="19">
        <f t="shared" si="184"/>
        <v>9951900.0000000279</v>
      </c>
      <c r="M1284" s="21">
        <f t="shared" si="185"/>
        <v>622440</v>
      </c>
    </row>
    <row r="1285" spans="1:13" x14ac:dyDescent="0.2">
      <c r="A1285" s="5">
        <v>42040</v>
      </c>
      <c r="C1285" s="4">
        <v>1.5249999999999999</v>
      </c>
      <c r="D1285" s="4">
        <v>1.7629999999999999</v>
      </c>
      <c r="E1285" s="4">
        <f t="shared" si="180"/>
        <v>0</v>
      </c>
      <c r="F1285" s="4">
        <f t="shared" si="186"/>
        <v>0</v>
      </c>
      <c r="G1285" s="15">
        <f t="shared" si="181"/>
        <v>0</v>
      </c>
      <c r="H1285" s="8">
        <f t="shared" si="182"/>
        <v>4.2999999999999927E-2</v>
      </c>
      <c r="I1285" s="8">
        <f t="shared" si="183"/>
        <v>1.5249999999999999</v>
      </c>
      <c r="J1285" s="8">
        <f t="shared" si="187"/>
        <v>4.2999999999999927E-2</v>
      </c>
      <c r="K1285" s="19">
        <f t="shared" si="188"/>
        <v>2.4125000000000068</v>
      </c>
      <c r="L1285" s="19">
        <f t="shared" si="184"/>
        <v>10132500.000000028</v>
      </c>
      <c r="M1285" s="21">
        <f t="shared" si="185"/>
        <v>640500</v>
      </c>
    </row>
    <row r="1286" spans="1:13" x14ac:dyDescent="0.2">
      <c r="A1286" s="5">
        <v>42041</v>
      </c>
      <c r="C1286" s="4">
        <v>1.5589999999999999</v>
      </c>
      <c r="D1286" s="4">
        <v>1.804</v>
      </c>
      <c r="E1286" s="4">
        <f t="shared" si="180"/>
        <v>0</v>
      </c>
      <c r="F1286" s="4">
        <f t="shared" si="186"/>
        <v>0</v>
      </c>
      <c r="G1286" s="15">
        <f t="shared" si="181"/>
        <v>0</v>
      </c>
      <c r="H1286" s="8">
        <f t="shared" si="182"/>
        <v>3.400000000000003E-2</v>
      </c>
      <c r="I1286" s="8">
        <f t="shared" si="183"/>
        <v>1.5589999999999999</v>
      </c>
      <c r="J1286" s="8">
        <f t="shared" si="187"/>
        <v>3.400000000000003E-2</v>
      </c>
      <c r="K1286" s="19">
        <f t="shared" si="188"/>
        <v>2.4465000000000066</v>
      </c>
      <c r="L1286" s="19">
        <f t="shared" si="184"/>
        <v>10275300.000000028</v>
      </c>
      <c r="M1286" s="21">
        <f t="shared" si="185"/>
        <v>654780</v>
      </c>
    </row>
    <row r="1287" spans="1:13" x14ac:dyDescent="0.2">
      <c r="A1287" s="5">
        <v>42044</v>
      </c>
      <c r="C1287" s="4">
        <v>1.5780000000000001</v>
      </c>
      <c r="D1287" s="4">
        <v>1.8280000000000001</v>
      </c>
      <c r="E1287" s="4">
        <f t="shared" si="180"/>
        <v>0</v>
      </c>
      <c r="F1287" s="4">
        <f t="shared" si="186"/>
        <v>0</v>
      </c>
      <c r="G1287" s="15">
        <f t="shared" si="181"/>
        <v>0</v>
      </c>
      <c r="H1287" s="8">
        <f t="shared" si="182"/>
        <v>1.9000000000000128E-2</v>
      </c>
      <c r="I1287" s="8">
        <f t="shared" si="183"/>
        <v>1.5780000000000001</v>
      </c>
      <c r="J1287" s="8">
        <f t="shared" si="187"/>
        <v>1.9000000000000128E-2</v>
      </c>
      <c r="K1287" s="19">
        <f t="shared" si="188"/>
        <v>2.4655000000000067</v>
      </c>
      <c r="L1287" s="19">
        <f t="shared" si="184"/>
        <v>10355100.000000028</v>
      </c>
      <c r="M1287" s="21">
        <f t="shared" si="185"/>
        <v>662760</v>
      </c>
    </row>
    <row r="1288" spans="1:13" x14ac:dyDescent="0.2">
      <c r="A1288" s="5">
        <v>42045</v>
      </c>
      <c r="C1288" s="4">
        <v>1.552</v>
      </c>
      <c r="D1288" s="4">
        <v>1.798</v>
      </c>
      <c r="E1288" s="4">
        <f t="shared" si="180"/>
        <v>0</v>
      </c>
      <c r="F1288" s="4">
        <f t="shared" si="186"/>
        <v>0</v>
      </c>
      <c r="G1288" s="15">
        <f t="shared" si="181"/>
        <v>0</v>
      </c>
      <c r="H1288" s="8">
        <f t="shared" si="182"/>
        <v>-2.6000000000000023E-2</v>
      </c>
      <c r="I1288" s="8">
        <f t="shared" si="183"/>
        <v>1.552</v>
      </c>
      <c r="J1288" s="8">
        <f t="shared" si="187"/>
        <v>-2.6000000000000023E-2</v>
      </c>
      <c r="K1288" s="19">
        <f t="shared" si="188"/>
        <v>2.4395000000000069</v>
      </c>
      <c r="L1288" s="19">
        <f t="shared" si="184"/>
        <v>10245900.00000003</v>
      </c>
      <c r="M1288" s="21">
        <f t="shared" si="185"/>
        <v>651840.00000000012</v>
      </c>
    </row>
    <row r="1289" spans="1:13" x14ac:dyDescent="0.2">
      <c r="A1289" s="5">
        <v>42046</v>
      </c>
      <c r="C1289" s="4">
        <v>1.5429999999999999</v>
      </c>
      <c r="D1289" s="4">
        <v>1.7709999999999999</v>
      </c>
      <c r="E1289" s="4">
        <f t="shared" si="180"/>
        <v>0</v>
      </c>
      <c r="F1289" s="4">
        <f t="shared" si="186"/>
        <v>0</v>
      </c>
      <c r="G1289" s="15">
        <f t="shared" si="181"/>
        <v>0</v>
      </c>
      <c r="H1289" s="8">
        <f t="shared" si="182"/>
        <v>-9.000000000000119E-3</v>
      </c>
      <c r="I1289" s="8">
        <f t="shared" si="183"/>
        <v>1.5429999999999999</v>
      </c>
      <c r="J1289" s="8">
        <f t="shared" si="187"/>
        <v>-9.000000000000119E-3</v>
      </c>
      <c r="K1289" s="19">
        <f t="shared" si="188"/>
        <v>2.4305000000000065</v>
      </c>
      <c r="L1289" s="19">
        <f t="shared" si="184"/>
        <v>10208100.000000028</v>
      </c>
      <c r="M1289" s="21">
        <f t="shared" si="185"/>
        <v>648059.99999999988</v>
      </c>
    </row>
    <row r="1290" spans="1:13" x14ac:dyDescent="0.2">
      <c r="A1290" s="5">
        <v>42047</v>
      </c>
      <c r="C1290" s="4">
        <v>1.5960000000000001</v>
      </c>
      <c r="D1290" s="4">
        <v>1.827</v>
      </c>
      <c r="E1290" s="4">
        <f t="shared" si="180"/>
        <v>0</v>
      </c>
      <c r="F1290" s="4">
        <f t="shared" si="186"/>
        <v>0</v>
      </c>
      <c r="G1290" s="15">
        <f t="shared" si="181"/>
        <v>0</v>
      </c>
      <c r="H1290" s="8">
        <f t="shared" si="182"/>
        <v>5.3000000000000158E-2</v>
      </c>
      <c r="I1290" s="8">
        <f t="shared" si="183"/>
        <v>1.5960000000000001</v>
      </c>
      <c r="J1290" s="8">
        <f t="shared" si="187"/>
        <v>5.3000000000000158E-2</v>
      </c>
      <c r="K1290" s="19">
        <f t="shared" si="188"/>
        <v>2.4835000000000065</v>
      </c>
      <c r="L1290" s="19">
        <f t="shared" si="184"/>
        <v>10430700.000000028</v>
      </c>
      <c r="M1290" s="21">
        <f t="shared" si="185"/>
        <v>670320.00000000012</v>
      </c>
    </row>
    <row r="1291" spans="1:13" x14ac:dyDescent="0.2">
      <c r="A1291" s="5">
        <v>42048</v>
      </c>
      <c r="C1291" s="4">
        <v>1.6259999999999999</v>
      </c>
      <c r="D1291" s="4">
        <v>1.859</v>
      </c>
      <c r="E1291" s="4">
        <f t="shared" si="180"/>
        <v>0</v>
      </c>
      <c r="F1291" s="4">
        <f t="shared" si="186"/>
        <v>0</v>
      </c>
      <c r="G1291" s="15">
        <f t="shared" si="181"/>
        <v>0</v>
      </c>
      <c r="H1291" s="8">
        <f t="shared" si="182"/>
        <v>2.9999999999999805E-2</v>
      </c>
      <c r="I1291" s="8">
        <f t="shared" si="183"/>
        <v>1.6259999999999999</v>
      </c>
      <c r="J1291" s="8">
        <f t="shared" si="187"/>
        <v>2.9999999999999805E-2</v>
      </c>
      <c r="K1291" s="19">
        <f t="shared" si="188"/>
        <v>2.5135000000000063</v>
      </c>
      <c r="L1291" s="19">
        <f t="shared" si="184"/>
        <v>10556700.000000026</v>
      </c>
      <c r="M1291" s="21">
        <f t="shared" si="185"/>
        <v>682920</v>
      </c>
    </row>
    <row r="1292" spans="1:13" x14ac:dyDescent="0.2">
      <c r="A1292" s="5">
        <v>42052</v>
      </c>
      <c r="C1292" s="4">
        <v>1.59</v>
      </c>
      <c r="D1292" s="4">
        <v>1.839</v>
      </c>
      <c r="E1292" s="4">
        <f t="shared" si="180"/>
        <v>0</v>
      </c>
      <c r="F1292" s="4">
        <f t="shared" si="186"/>
        <v>0</v>
      </c>
      <c r="G1292" s="15">
        <f t="shared" si="181"/>
        <v>0</v>
      </c>
      <c r="H1292" s="8">
        <f t="shared" si="182"/>
        <v>-3.599999999999981E-2</v>
      </c>
      <c r="I1292" s="8">
        <f t="shared" si="183"/>
        <v>1.59</v>
      </c>
      <c r="J1292" s="8">
        <f t="shared" si="187"/>
        <v>-3.599999999999981E-2</v>
      </c>
      <c r="K1292" s="19">
        <f t="shared" si="188"/>
        <v>2.4775000000000063</v>
      </c>
      <c r="L1292" s="19">
        <f t="shared" si="184"/>
        <v>10405500.000000026</v>
      </c>
      <c r="M1292" s="21">
        <f t="shared" si="185"/>
        <v>667800</v>
      </c>
    </row>
    <row r="1293" spans="1:13" x14ac:dyDescent="0.2">
      <c r="A1293" s="5">
        <v>42053</v>
      </c>
      <c r="C1293" s="4">
        <v>1.5740000000000001</v>
      </c>
      <c r="D1293" s="4">
        <v>1.8169999999999999</v>
      </c>
      <c r="E1293" s="4">
        <f t="shared" si="180"/>
        <v>0</v>
      </c>
      <c r="F1293" s="4">
        <f t="shared" si="186"/>
        <v>0</v>
      </c>
      <c r="G1293" s="15">
        <f t="shared" si="181"/>
        <v>0</v>
      </c>
      <c r="H1293" s="8">
        <f t="shared" si="182"/>
        <v>-1.6000000000000014E-2</v>
      </c>
      <c r="I1293" s="8">
        <f t="shared" si="183"/>
        <v>1.5740000000000001</v>
      </c>
      <c r="J1293" s="8">
        <f t="shared" si="187"/>
        <v>-1.6000000000000014E-2</v>
      </c>
      <c r="K1293" s="19">
        <f t="shared" si="188"/>
        <v>2.4615000000000062</v>
      </c>
      <c r="L1293" s="19">
        <f t="shared" si="184"/>
        <v>10338300.000000026</v>
      </c>
      <c r="M1293" s="21">
        <f t="shared" si="185"/>
        <v>661080</v>
      </c>
    </row>
    <row r="1294" spans="1:13" x14ac:dyDescent="0.2">
      <c r="A1294" s="5">
        <v>42054</v>
      </c>
      <c r="C1294" s="4">
        <v>1.6160000000000001</v>
      </c>
      <c r="D1294" s="4">
        <v>1.839</v>
      </c>
      <c r="E1294" s="4">
        <f t="shared" si="180"/>
        <v>0</v>
      </c>
      <c r="F1294" s="4">
        <f t="shared" si="186"/>
        <v>0</v>
      </c>
      <c r="G1294" s="15">
        <f t="shared" si="181"/>
        <v>0</v>
      </c>
      <c r="H1294" s="8">
        <f t="shared" si="182"/>
        <v>4.2000000000000037E-2</v>
      </c>
      <c r="I1294" s="8">
        <f t="shared" si="183"/>
        <v>1.6160000000000001</v>
      </c>
      <c r="J1294" s="8">
        <f t="shared" si="187"/>
        <v>4.2000000000000037E-2</v>
      </c>
      <c r="K1294" s="19">
        <f t="shared" si="188"/>
        <v>2.5035000000000061</v>
      </c>
      <c r="L1294" s="19">
        <f t="shared" si="184"/>
        <v>10514700.000000024</v>
      </c>
      <c r="M1294" s="21">
        <f t="shared" si="185"/>
        <v>678720.00000000012</v>
      </c>
    </row>
    <row r="1295" spans="1:13" x14ac:dyDescent="0.2">
      <c r="A1295" s="5">
        <v>42055</v>
      </c>
      <c r="C1295" s="4">
        <v>1.641</v>
      </c>
      <c r="D1295" s="4">
        <v>1.8420000000000001</v>
      </c>
      <c r="E1295" s="4">
        <f t="shared" si="180"/>
        <v>1</v>
      </c>
      <c r="F1295" s="4">
        <f t="shared" si="186"/>
        <v>1</v>
      </c>
      <c r="G1295" s="15">
        <f t="shared" si="181"/>
        <v>1E-3</v>
      </c>
      <c r="H1295" s="8">
        <f t="shared" si="182"/>
        <v>2.4999999999999911E-2</v>
      </c>
      <c r="I1295" s="8">
        <f t="shared" si="183"/>
        <v>1.6400000000000001</v>
      </c>
      <c r="J1295" s="8">
        <f t="shared" si="187"/>
        <v>2.4999999999999911E-2</v>
      </c>
      <c r="K1295" s="19">
        <f t="shared" si="188"/>
        <v>2.5275000000000061</v>
      </c>
      <c r="L1295" s="19">
        <f t="shared" si="184"/>
        <v>10615500.000000024</v>
      </c>
      <c r="M1295" s="21">
        <f t="shared" si="185"/>
        <v>688800</v>
      </c>
    </row>
    <row r="1296" spans="1:13" x14ac:dyDescent="0.2">
      <c r="A1296" s="5">
        <v>42058</v>
      </c>
      <c r="C1296" s="4">
        <v>1.6459999999999999</v>
      </c>
      <c r="D1296" s="4">
        <v>1.8380000000000001</v>
      </c>
      <c r="E1296" s="4">
        <f t="shared" si="180"/>
        <v>0</v>
      </c>
      <c r="F1296" s="4">
        <f t="shared" si="186"/>
        <v>2</v>
      </c>
      <c r="G1296" s="15">
        <f t="shared" si="181"/>
        <v>0</v>
      </c>
      <c r="H1296" s="8">
        <f t="shared" si="182"/>
        <v>4.9999999999998934E-3</v>
      </c>
      <c r="I1296" s="8">
        <f t="shared" si="183"/>
        <v>1.6459999999999999</v>
      </c>
      <c r="J1296" s="8">
        <f t="shared" si="187"/>
        <v>-4.0000000000000036E-3</v>
      </c>
      <c r="K1296" s="19">
        <f t="shared" si="188"/>
        <v>2.5235000000000061</v>
      </c>
      <c r="L1296" s="19">
        <f t="shared" si="184"/>
        <v>10598700.000000026</v>
      </c>
      <c r="M1296" s="21">
        <f t="shared" si="185"/>
        <v>691320</v>
      </c>
    </row>
    <row r="1297" spans="1:13" x14ac:dyDescent="0.2">
      <c r="A1297" s="5">
        <v>42059</v>
      </c>
      <c r="C1297" s="4">
        <v>1.62</v>
      </c>
      <c r="D1297" s="4">
        <v>1.823</v>
      </c>
      <c r="E1297" s="4">
        <f t="shared" si="180"/>
        <v>0</v>
      </c>
      <c r="F1297" s="4">
        <f t="shared" si="186"/>
        <v>3</v>
      </c>
      <c r="G1297" s="15">
        <f t="shared" si="181"/>
        <v>0</v>
      </c>
      <c r="H1297" s="8">
        <f t="shared" si="182"/>
        <v>-2.5999999999999801E-2</v>
      </c>
      <c r="I1297" s="8">
        <f t="shared" si="183"/>
        <v>1.62</v>
      </c>
      <c r="J1297" s="8">
        <f t="shared" si="187"/>
        <v>-1.5000000000000124E-2</v>
      </c>
      <c r="K1297" s="19">
        <f t="shared" si="188"/>
        <v>2.5085000000000059</v>
      </c>
      <c r="L1297" s="19">
        <f t="shared" si="184"/>
        <v>10535700.000000024</v>
      </c>
      <c r="M1297" s="21">
        <f t="shared" si="185"/>
        <v>680400</v>
      </c>
    </row>
    <row r="1298" spans="1:13" x14ac:dyDescent="0.2">
      <c r="A1298" s="5">
        <v>42060</v>
      </c>
      <c r="C1298" s="4">
        <v>1.7190000000000001</v>
      </c>
      <c r="D1298" s="4">
        <v>1.917</v>
      </c>
      <c r="E1298" s="4">
        <f t="shared" si="180"/>
        <v>0</v>
      </c>
      <c r="F1298" s="4">
        <f t="shared" si="186"/>
        <v>4</v>
      </c>
      <c r="G1298" s="15">
        <f t="shared" si="181"/>
        <v>0</v>
      </c>
      <c r="H1298" s="8">
        <f t="shared" si="182"/>
        <v>9.8999999999999977E-2</v>
      </c>
      <c r="I1298" s="8">
        <f t="shared" si="183"/>
        <v>1.7190000000000001</v>
      </c>
      <c r="J1298" s="8">
        <f t="shared" si="187"/>
        <v>9.4000000000000083E-2</v>
      </c>
      <c r="K1298" s="19">
        <f t="shared" si="188"/>
        <v>2.6025000000000063</v>
      </c>
      <c r="L1298" s="19">
        <f t="shared" si="184"/>
        <v>10930500.000000026</v>
      </c>
      <c r="M1298" s="21">
        <f t="shared" si="185"/>
        <v>721980</v>
      </c>
    </row>
    <row r="1299" spans="1:13" x14ac:dyDescent="0.2">
      <c r="A1299" s="5">
        <v>42061</v>
      </c>
      <c r="C1299" s="4">
        <v>1.708</v>
      </c>
      <c r="D1299" s="4">
        <v>1.901</v>
      </c>
      <c r="E1299" s="4">
        <f t="shared" si="180"/>
        <v>0</v>
      </c>
      <c r="F1299" s="4">
        <f t="shared" si="186"/>
        <v>5</v>
      </c>
      <c r="G1299" s="15">
        <f t="shared" si="181"/>
        <v>0</v>
      </c>
      <c r="H1299" s="8">
        <f t="shared" si="182"/>
        <v>-1.1000000000000121E-2</v>
      </c>
      <c r="I1299" s="8">
        <f t="shared" si="183"/>
        <v>1.708</v>
      </c>
      <c r="J1299" s="8">
        <f t="shared" si="187"/>
        <v>-1.6000000000000014E-2</v>
      </c>
      <c r="K1299" s="19">
        <f t="shared" si="188"/>
        <v>2.5865000000000062</v>
      </c>
      <c r="L1299" s="19">
        <f t="shared" si="184"/>
        <v>10863300.000000026</v>
      </c>
      <c r="M1299" s="21">
        <f t="shared" si="185"/>
        <v>717359.99999999988</v>
      </c>
    </row>
    <row r="1300" spans="1:13" x14ac:dyDescent="0.2">
      <c r="A1300" s="5">
        <v>42062</v>
      </c>
      <c r="C1300" s="4">
        <v>1.768</v>
      </c>
      <c r="D1300" s="4">
        <v>1.978</v>
      </c>
      <c r="E1300" s="4">
        <f t="shared" si="180"/>
        <v>2</v>
      </c>
      <c r="F1300" s="4">
        <f t="shared" si="186"/>
        <v>0</v>
      </c>
      <c r="G1300" s="15">
        <f t="shared" si="181"/>
        <v>0</v>
      </c>
      <c r="H1300" s="8">
        <f t="shared" si="182"/>
        <v>6.0000000000000053E-2</v>
      </c>
      <c r="I1300" s="8">
        <f t="shared" si="183"/>
        <v>1.768</v>
      </c>
      <c r="J1300" s="8">
        <f t="shared" si="187"/>
        <v>7.6999999999999957E-2</v>
      </c>
      <c r="K1300" s="19">
        <f t="shared" si="188"/>
        <v>2.6635000000000062</v>
      </c>
      <c r="L1300" s="19">
        <f t="shared" si="184"/>
        <v>11186700.000000024</v>
      </c>
      <c r="M1300" s="21">
        <f t="shared" si="185"/>
        <v>742560</v>
      </c>
    </row>
    <row r="1301" spans="1:13" x14ac:dyDescent="0.2">
      <c r="A1301" s="5">
        <v>42065</v>
      </c>
      <c r="C1301" s="4">
        <v>1.897</v>
      </c>
      <c r="D1301" s="4">
        <v>1.891</v>
      </c>
      <c r="E1301" s="4">
        <f t="shared" si="180"/>
        <v>0</v>
      </c>
      <c r="F1301" s="4">
        <f t="shared" si="186"/>
        <v>0</v>
      </c>
      <c r="G1301" s="15">
        <f t="shared" si="181"/>
        <v>0</v>
      </c>
      <c r="H1301" s="8">
        <f t="shared" si="182"/>
        <v>0.129</v>
      </c>
      <c r="I1301" s="8">
        <f t="shared" si="183"/>
        <v>1.897</v>
      </c>
      <c r="J1301" s="8">
        <f t="shared" si="187"/>
        <v>-8.0999999999999961E-2</v>
      </c>
      <c r="K1301" s="19">
        <f t="shared" si="188"/>
        <v>2.5825000000000062</v>
      </c>
      <c r="L1301" s="19">
        <f t="shared" si="184"/>
        <v>10846500.000000026</v>
      </c>
      <c r="M1301" s="21">
        <f t="shared" si="185"/>
        <v>796740</v>
      </c>
    </row>
    <row r="1302" spans="1:13" x14ac:dyDescent="0.2">
      <c r="A1302" s="5">
        <v>42066</v>
      </c>
      <c r="C1302" s="4">
        <v>1.95</v>
      </c>
      <c r="D1302" s="4">
        <v>1.9430000000000001</v>
      </c>
      <c r="E1302" s="4">
        <f t="shared" si="180"/>
        <v>0</v>
      </c>
      <c r="F1302" s="4">
        <f t="shared" si="186"/>
        <v>0</v>
      </c>
      <c r="G1302" s="15">
        <f t="shared" si="181"/>
        <v>0</v>
      </c>
      <c r="H1302" s="8">
        <f t="shared" si="182"/>
        <v>5.2999999999999936E-2</v>
      </c>
      <c r="I1302" s="8">
        <f t="shared" si="183"/>
        <v>1.95</v>
      </c>
      <c r="J1302" s="8">
        <f t="shared" si="187"/>
        <v>5.2999999999999936E-2</v>
      </c>
      <c r="K1302" s="19">
        <f t="shared" si="188"/>
        <v>2.6355000000000062</v>
      </c>
      <c r="L1302" s="19">
        <f t="shared" si="184"/>
        <v>11069100.000000026</v>
      </c>
      <c r="M1302" s="21">
        <f t="shared" si="185"/>
        <v>819000</v>
      </c>
    </row>
    <row r="1303" spans="1:13" x14ac:dyDescent="0.2">
      <c r="A1303" s="5">
        <v>42067</v>
      </c>
      <c r="C1303" s="4">
        <v>1.9259999999999999</v>
      </c>
      <c r="D1303" s="4">
        <v>1.9219999999999999</v>
      </c>
      <c r="E1303" s="4">
        <f t="shared" si="180"/>
        <v>0</v>
      </c>
      <c r="F1303" s="4">
        <f t="shared" si="186"/>
        <v>0</v>
      </c>
      <c r="G1303" s="15">
        <f t="shared" si="181"/>
        <v>0</v>
      </c>
      <c r="H1303" s="8">
        <f t="shared" si="182"/>
        <v>-2.4000000000000021E-2</v>
      </c>
      <c r="I1303" s="8">
        <f t="shared" si="183"/>
        <v>1.9259999999999999</v>
      </c>
      <c r="J1303" s="8">
        <f t="shared" si="187"/>
        <v>-2.4000000000000021E-2</v>
      </c>
      <c r="K1303" s="19">
        <f t="shared" si="188"/>
        <v>2.6115000000000061</v>
      </c>
      <c r="L1303" s="19">
        <f t="shared" si="184"/>
        <v>10968300.000000026</v>
      </c>
      <c r="M1303" s="21">
        <f t="shared" si="185"/>
        <v>808920</v>
      </c>
    </row>
    <row r="1304" spans="1:13" x14ac:dyDescent="0.2">
      <c r="A1304" s="5">
        <v>42068</v>
      </c>
      <c r="C1304" s="4">
        <v>1.887</v>
      </c>
      <c r="D1304" s="4">
        <v>1.889</v>
      </c>
      <c r="E1304" s="4">
        <f t="shared" si="180"/>
        <v>0</v>
      </c>
      <c r="F1304" s="4">
        <f t="shared" si="186"/>
        <v>0</v>
      </c>
      <c r="G1304" s="15">
        <f t="shared" si="181"/>
        <v>0</v>
      </c>
      <c r="H1304" s="8">
        <f t="shared" si="182"/>
        <v>-3.8999999999999924E-2</v>
      </c>
      <c r="I1304" s="8">
        <f t="shared" si="183"/>
        <v>1.887</v>
      </c>
      <c r="J1304" s="8">
        <f t="shared" si="187"/>
        <v>-3.8999999999999924E-2</v>
      </c>
      <c r="K1304" s="19">
        <f t="shared" si="188"/>
        <v>2.572500000000006</v>
      </c>
      <c r="L1304" s="19">
        <f t="shared" si="184"/>
        <v>10804500.000000026</v>
      </c>
      <c r="M1304" s="21">
        <f t="shared" si="185"/>
        <v>792540</v>
      </c>
    </row>
    <row r="1305" spans="1:13" x14ac:dyDescent="0.2">
      <c r="A1305" s="5">
        <v>42069</v>
      </c>
      <c r="C1305" s="4">
        <v>1.8819999999999999</v>
      </c>
      <c r="D1305" s="4">
        <v>1.88</v>
      </c>
      <c r="E1305" s="4">
        <f t="shared" si="180"/>
        <v>0</v>
      </c>
      <c r="F1305" s="4">
        <f t="shared" si="186"/>
        <v>0</v>
      </c>
      <c r="G1305" s="15">
        <f t="shared" si="181"/>
        <v>0</v>
      </c>
      <c r="H1305" s="8">
        <f t="shared" si="182"/>
        <v>-5.0000000000001155E-3</v>
      </c>
      <c r="I1305" s="8">
        <f t="shared" si="183"/>
        <v>1.8819999999999999</v>
      </c>
      <c r="J1305" s="8">
        <f t="shared" si="187"/>
        <v>-5.0000000000001155E-3</v>
      </c>
      <c r="K1305" s="19">
        <f t="shared" si="188"/>
        <v>2.5675000000000061</v>
      </c>
      <c r="L1305" s="19">
        <f t="shared" si="184"/>
        <v>10783500.000000026</v>
      </c>
      <c r="M1305" s="21">
        <f t="shared" si="185"/>
        <v>790440</v>
      </c>
    </row>
    <row r="1306" spans="1:13" x14ac:dyDescent="0.2">
      <c r="A1306" s="5">
        <v>42072</v>
      </c>
      <c r="C1306" s="4">
        <v>1.875</v>
      </c>
      <c r="D1306" s="4">
        <v>1.869</v>
      </c>
      <c r="E1306" s="4">
        <f t="shared" si="180"/>
        <v>0</v>
      </c>
      <c r="F1306" s="4">
        <f t="shared" si="186"/>
        <v>0</v>
      </c>
      <c r="G1306" s="15">
        <f t="shared" si="181"/>
        <v>0</v>
      </c>
      <c r="H1306" s="8">
        <f t="shared" si="182"/>
        <v>-6.9999999999998952E-3</v>
      </c>
      <c r="I1306" s="8">
        <f t="shared" si="183"/>
        <v>1.875</v>
      </c>
      <c r="J1306" s="8">
        <f t="shared" si="187"/>
        <v>-6.9999999999998952E-3</v>
      </c>
      <c r="K1306" s="19">
        <f t="shared" si="188"/>
        <v>2.5605000000000064</v>
      </c>
      <c r="L1306" s="19">
        <f t="shared" si="184"/>
        <v>10754100.000000026</v>
      </c>
      <c r="M1306" s="21">
        <f t="shared" si="185"/>
        <v>787500</v>
      </c>
    </row>
    <row r="1307" spans="1:13" x14ac:dyDescent="0.2">
      <c r="A1307" s="5">
        <v>42073</v>
      </c>
      <c r="C1307" s="4">
        <v>1.8180000000000001</v>
      </c>
      <c r="D1307" s="4">
        <v>1.8109999999999999</v>
      </c>
      <c r="E1307" s="4">
        <f t="shared" si="180"/>
        <v>0</v>
      </c>
      <c r="F1307" s="4">
        <f t="shared" si="186"/>
        <v>0</v>
      </c>
      <c r="G1307" s="15">
        <f t="shared" si="181"/>
        <v>0</v>
      </c>
      <c r="H1307" s="8">
        <f t="shared" si="182"/>
        <v>-5.699999999999994E-2</v>
      </c>
      <c r="I1307" s="8">
        <f t="shared" si="183"/>
        <v>1.8180000000000001</v>
      </c>
      <c r="J1307" s="8">
        <f t="shared" si="187"/>
        <v>-5.699999999999994E-2</v>
      </c>
      <c r="K1307" s="19">
        <f t="shared" si="188"/>
        <v>2.5035000000000065</v>
      </c>
      <c r="L1307" s="19">
        <f t="shared" si="184"/>
        <v>10514700.000000028</v>
      </c>
      <c r="M1307" s="21">
        <f t="shared" si="185"/>
        <v>763560</v>
      </c>
    </row>
    <row r="1308" spans="1:13" x14ac:dyDescent="0.2">
      <c r="A1308" s="5">
        <v>42074</v>
      </c>
      <c r="C1308" s="4">
        <v>1.8260000000000001</v>
      </c>
      <c r="D1308" s="4">
        <v>1.823</v>
      </c>
      <c r="E1308" s="4">
        <f t="shared" si="180"/>
        <v>0</v>
      </c>
      <c r="F1308" s="4">
        <f t="shared" si="186"/>
        <v>0</v>
      </c>
      <c r="G1308" s="15">
        <f t="shared" si="181"/>
        <v>0</v>
      </c>
      <c r="H1308" s="8">
        <f t="shared" si="182"/>
        <v>8.0000000000000071E-3</v>
      </c>
      <c r="I1308" s="8">
        <f t="shared" si="183"/>
        <v>1.8260000000000001</v>
      </c>
      <c r="J1308" s="8">
        <f t="shared" si="187"/>
        <v>8.0000000000000071E-3</v>
      </c>
      <c r="K1308" s="19">
        <f t="shared" si="188"/>
        <v>2.5115000000000065</v>
      </c>
      <c r="L1308" s="19">
        <f t="shared" si="184"/>
        <v>10548300.000000028</v>
      </c>
      <c r="M1308" s="21">
        <f t="shared" si="185"/>
        <v>766920</v>
      </c>
    </row>
    <row r="1309" spans="1:13" x14ac:dyDescent="0.2">
      <c r="A1309" s="5">
        <v>42075</v>
      </c>
      <c r="C1309" s="4">
        <v>1.81</v>
      </c>
      <c r="D1309" s="4">
        <v>1.8069999999999999</v>
      </c>
      <c r="E1309" s="4">
        <f t="shared" si="180"/>
        <v>0</v>
      </c>
      <c r="F1309" s="4">
        <f t="shared" si="186"/>
        <v>0</v>
      </c>
      <c r="G1309" s="15">
        <f t="shared" si="181"/>
        <v>0</v>
      </c>
      <c r="H1309" s="8">
        <f t="shared" si="182"/>
        <v>-1.6000000000000014E-2</v>
      </c>
      <c r="I1309" s="8">
        <f t="shared" si="183"/>
        <v>1.81</v>
      </c>
      <c r="J1309" s="8">
        <f t="shared" si="187"/>
        <v>-1.6000000000000014E-2</v>
      </c>
      <c r="K1309" s="19">
        <f t="shared" si="188"/>
        <v>2.4955000000000065</v>
      </c>
      <c r="L1309" s="19">
        <f t="shared" si="184"/>
        <v>10481100.000000026</v>
      </c>
      <c r="M1309" s="21">
        <f t="shared" si="185"/>
        <v>760200</v>
      </c>
    </row>
    <row r="1310" spans="1:13" x14ac:dyDescent="0.2">
      <c r="A1310" s="5">
        <v>42076</v>
      </c>
      <c r="C1310" s="4">
        <v>1.762</v>
      </c>
      <c r="D1310" s="4">
        <v>1.7589999999999999</v>
      </c>
      <c r="E1310" s="4">
        <f t="shared" si="180"/>
        <v>0</v>
      </c>
      <c r="F1310" s="4">
        <f t="shared" si="186"/>
        <v>0</v>
      </c>
      <c r="G1310" s="15">
        <f t="shared" si="181"/>
        <v>0</v>
      </c>
      <c r="H1310" s="8">
        <f t="shared" si="182"/>
        <v>-4.8000000000000043E-2</v>
      </c>
      <c r="I1310" s="8">
        <f t="shared" si="183"/>
        <v>1.762</v>
      </c>
      <c r="J1310" s="8">
        <f t="shared" si="187"/>
        <v>-4.8000000000000043E-2</v>
      </c>
      <c r="K1310" s="19">
        <f t="shared" si="188"/>
        <v>2.4475000000000064</v>
      </c>
      <c r="L1310" s="19">
        <f t="shared" si="184"/>
        <v>10279500.000000028</v>
      </c>
      <c r="M1310" s="21">
        <f t="shared" si="185"/>
        <v>740040</v>
      </c>
    </row>
    <row r="1311" spans="1:13" x14ac:dyDescent="0.2">
      <c r="A1311" s="5">
        <v>42079</v>
      </c>
      <c r="C1311" s="4">
        <v>1.7290000000000001</v>
      </c>
      <c r="D1311" s="4">
        <v>1.726</v>
      </c>
      <c r="E1311" s="4">
        <f t="shared" si="180"/>
        <v>0</v>
      </c>
      <c r="F1311" s="4">
        <f t="shared" si="186"/>
        <v>0</v>
      </c>
      <c r="G1311" s="15">
        <f t="shared" si="181"/>
        <v>0</v>
      </c>
      <c r="H1311" s="8">
        <f t="shared" si="182"/>
        <v>-3.2999999999999918E-2</v>
      </c>
      <c r="I1311" s="8">
        <f t="shared" si="183"/>
        <v>1.7290000000000001</v>
      </c>
      <c r="J1311" s="8">
        <f t="shared" si="187"/>
        <v>-3.2999999999999918E-2</v>
      </c>
      <c r="K1311" s="19">
        <f t="shared" si="188"/>
        <v>2.4145000000000065</v>
      </c>
      <c r="L1311" s="19">
        <f t="shared" si="184"/>
        <v>10140900.000000026</v>
      </c>
      <c r="M1311" s="21">
        <f t="shared" si="185"/>
        <v>726180</v>
      </c>
    </row>
    <row r="1312" spans="1:13" x14ac:dyDescent="0.2">
      <c r="A1312" s="5">
        <v>42080</v>
      </c>
      <c r="C1312" s="4">
        <v>1.73</v>
      </c>
      <c r="D1312" s="4">
        <v>1.726</v>
      </c>
      <c r="E1312" s="4">
        <f t="shared" si="180"/>
        <v>0</v>
      </c>
      <c r="F1312" s="4">
        <f t="shared" si="186"/>
        <v>0</v>
      </c>
      <c r="G1312" s="15">
        <f t="shared" si="181"/>
        <v>0</v>
      </c>
      <c r="H1312" s="8">
        <f t="shared" si="182"/>
        <v>9.9999999999988987E-4</v>
      </c>
      <c r="I1312" s="8">
        <f t="shared" si="183"/>
        <v>1.73</v>
      </c>
      <c r="J1312" s="8">
        <f t="shared" si="187"/>
        <v>9.9999999999988987E-4</v>
      </c>
      <c r="K1312" s="19">
        <f t="shared" si="188"/>
        <v>2.4155000000000064</v>
      </c>
      <c r="L1312" s="19">
        <f t="shared" si="184"/>
        <v>10145100.000000026</v>
      </c>
      <c r="M1312" s="21">
        <f t="shared" si="185"/>
        <v>726600</v>
      </c>
    </row>
    <row r="1313" spans="1:13" x14ac:dyDescent="0.2">
      <c r="A1313" s="5">
        <v>42081</v>
      </c>
      <c r="C1313" s="4">
        <v>1.7989999999999999</v>
      </c>
      <c r="D1313" s="4">
        <v>1.796</v>
      </c>
      <c r="E1313" s="4">
        <f t="shared" si="180"/>
        <v>0</v>
      </c>
      <c r="F1313" s="4">
        <f t="shared" si="186"/>
        <v>0</v>
      </c>
      <c r="G1313" s="15">
        <f t="shared" si="181"/>
        <v>0</v>
      </c>
      <c r="H1313" s="8">
        <f t="shared" si="182"/>
        <v>6.899999999999995E-2</v>
      </c>
      <c r="I1313" s="8">
        <f t="shared" si="183"/>
        <v>1.7989999999999999</v>
      </c>
      <c r="J1313" s="8">
        <f t="shared" si="187"/>
        <v>6.899999999999995E-2</v>
      </c>
      <c r="K1313" s="19">
        <f t="shared" si="188"/>
        <v>2.4845000000000064</v>
      </c>
      <c r="L1313" s="19">
        <f t="shared" si="184"/>
        <v>10434900.000000026</v>
      </c>
      <c r="M1313" s="21">
        <f t="shared" si="185"/>
        <v>755580</v>
      </c>
    </row>
    <row r="1314" spans="1:13" x14ac:dyDescent="0.2">
      <c r="A1314" s="5">
        <v>42082</v>
      </c>
      <c r="C1314" s="4">
        <v>1.774</v>
      </c>
      <c r="D1314" s="4">
        <v>1.772</v>
      </c>
      <c r="E1314" s="4">
        <f t="shared" si="180"/>
        <v>0</v>
      </c>
      <c r="F1314" s="4">
        <f t="shared" si="186"/>
        <v>0</v>
      </c>
      <c r="G1314" s="15">
        <f t="shared" si="181"/>
        <v>0</v>
      </c>
      <c r="H1314" s="8">
        <f t="shared" si="182"/>
        <v>-2.4999999999999911E-2</v>
      </c>
      <c r="I1314" s="8">
        <f t="shared" si="183"/>
        <v>1.774</v>
      </c>
      <c r="J1314" s="8">
        <f t="shared" si="187"/>
        <v>-2.4999999999999911E-2</v>
      </c>
      <c r="K1314" s="19">
        <f t="shared" si="188"/>
        <v>2.4595000000000065</v>
      </c>
      <c r="L1314" s="19">
        <f t="shared" si="184"/>
        <v>10329900.000000026</v>
      </c>
      <c r="M1314" s="21">
        <f t="shared" si="185"/>
        <v>745080</v>
      </c>
    </row>
    <row r="1315" spans="1:13" x14ac:dyDescent="0.2">
      <c r="A1315" s="5">
        <v>42083</v>
      </c>
      <c r="C1315" s="4">
        <v>1.798</v>
      </c>
      <c r="D1315" s="4">
        <v>1.7949999999999999</v>
      </c>
      <c r="E1315" s="4">
        <f t="shared" si="180"/>
        <v>0</v>
      </c>
      <c r="F1315" s="4">
        <f t="shared" si="186"/>
        <v>0</v>
      </c>
      <c r="G1315" s="15">
        <f t="shared" si="181"/>
        <v>0</v>
      </c>
      <c r="H1315" s="8">
        <f t="shared" si="182"/>
        <v>2.4000000000000021E-2</v>
      </c>
      <c r="I1315" s="8">
        <f t="shared" si="183"/>
        <v>1.798</v>
      </c>
      <c r="J1315" s="8">
        <f t="shared" si="187"/>
        <v>2.4000000000000021E-2</v>
      </c>
      <c r="K1315" s="19">
        <f t="shared" si="188"/>
        <v>2.4835000000000065</v>
      </c>
      <c r="L1315" s="19">
        <f t="shared" si="184"/>
        <v>10430700.000000028</v>
      </c>
      <c r="M1315" s="21">
        <f t="shared" si="185"/>
        <v>755160</v>
      </c>
    </row>
    <row r="1316" spans="1:13" x14ac:dyDescent="0.2">
      <c r="A1316" s="5">
        <v>42086</v>
      </c>
      <c r="C1316" s="4">
        <v>1.804</v>
      </c>
      <c r="D1316" s="4">
        <v>1.8029999999999999</v>
      </c>
      <c r="E1316" s="4">
        <f t="shared" si="180"/>
        <v>0</v>
      </c>
      <c r="F1316" s="4">
        <f t="shared" si="186"/>
        <v>0</v>
      </c>
      <c r="G1316" s="15">
        <f t="shared" si="181"/>
        <v>0</v>
      </c>
      <c r="H1316" s="8">
        <f t="shared" si="182"/>
        <v>6.0000000000000053E-3</v>
      </c>
      <c r="I1316" s="8">
        <f t="shared" si="183"/>
        <v>1.804</v>
      </c>
      <c r="J1316" s="8">
        <f t="shared" si="187"/>
        <v>6.0000000000000053E-3</v>
      </c>
      <c r="K1316" s="19">
        <f t="shared" si="188"/>
        <v>2.4895000000000067</v>
      </c>
      <c r="L1316" s="19">
        <f t="shared" si="184"/>
        <v>10455900.000000028</v>
      </c>
      <c r="M1316" s="21">
        <f t="shared" si="185"/>
        <v>757680</v>
      </c>
    </row>
    <row r="1317" spans="1:13" x14ac:dyDescent="0.2">
      <c r="A1317" s="5">
        <v>42087</v>
      </c>
      <c r="C1317" s="4">
        <v>1.8</v>
      </c>
      <c r="D1317" s="4">
        <v>1.798</v>
      </c>
      <c r="E1317" s="4">
        <f t="shared" si="180"/>
        <v>1</v>
      </c>
      <c r="F1317" s="4">
        <f t="shared" si="186"/>
        <v>1</v>
      </c>
      <c r="G1317" s="15">
        <f t="shared" si="181"/>
        <v>1E-3</v>
      </c>
      <c r="H1317" s="8">
        <f t="shared" si="182"/>
        <v>-4.0000000000000036E-3</v>
      </c>
      <c r="I1317" s="8">
        <f t="shared" si="183"/>
        <v>1.7990000000000002</v>
      </c>
      <c r="J1317" s="8">
        <f t="shared" si="187"/>
        <v>-4.0000000000000036E-3</v>
      </c>
      <c r="K1317" s="19">
        <f t="shared" si="188"/>
        <v>2.4845000000000068</v>
      </c>
      <c r="L1317" s="19">
        <f t="shared" si="184"/>
        <v>10434900.000000028</v>
      </c>
      <c r="M1317" s="21">
        <f t="shared" si="185"/>
        <v>755580</v>
      </c>
    </row>
    <row r="1318" spans="1:13" x14ac:dyDescent="0.2">
      <c r="A1318" s="5">
        <v>42088</v>
      </c>
      <c r="C1318" s="4">
        <v>1.837</v>
      </c>
      <c r="D1318" s="4">
        <v>1.835</v>
      </c>
      <c r="E1318" s="4">
        <f t="shared" si="180"/>
        <v>0</v>
      </c>
      <c r="F1318" s="4">
        <f t="shared" si="186"/>
        <v>2</v>
      </c>
      <c r="G1318" s="15">
        <f t="shared" si="181"/>
        <v>0</v>
      </c>
      <c r="H1318" s="8">
        <f t="shared" si="182"/>
        <v>3.6999999999999922E-2</v>
      </c>
      <c r="I1318" s="8">
        <f t="shared" si="183"/>
        <v>1.837</v>
      </c>
      <c r="J1318" s="8">
        <f t="shared" si="187"/>
        <v>3.6999999999999922E-2</v>
      </c>
      <c r="K1318" s="19">
        <f t="shared" si="188"/>
        <v>2.5215000000000067</v>
      </c>
      <c r="L1318" s="19">
        <f t="shared" si="184"/>
        <v>10590300.000000028</v>
      </c>
      <c r="M1318" s="21">
        <f t="shared" si="185"/>
        <v>771540</v>
      </c>
    </row>
    <row r="1319" spans="1:13" x14ac:dyDescent="0.2">
      <c r="A1319" s="5">
        <v>42089</v>
      </c>
      <c r="C1319" s="4">
        <v>1.8819999999999999</v>
      </c>
      <c r="D1319" s="4">
        <v>1.8819999999999999</v>
      </c>
      <c r="E1319" s="4">
        <f t="shared" si="180"/>
        <v>0</v>
      </c>
      <c r="F1319" s="4">
        <f t="shared" si="186"/>
        <v>3</v>
      </c>
      <c r="G1319" s="15">
        <f t="shared" si="181"/>
        <v>0</v>
      </c>
      <c r="H1319" s="8">
        <f t="shared" si="182"/>
        <v>4.4999999999999929E-2</v>
      </c>
      <c r="I1319" s="8">
        <f t="shared" si="183"/>
        <v>1.8819999999999999</v>
      </c>
      <c r="J1319" s="8">
        <f t="shared" si="187"/>
        <v>4.6999999999999931E-2</v>
      </c>
      <c r="K1319" s="19">
        <f t="shared" si="188"/>
        <v>2.5685000000000064</v>
      </c>
      <c r="L1319" s="19">
        <f t="shared" si="184"/>
        <v>10787700.000000028</v>
      </c>
      <c r="M1319" s="21">
        <f t="shared" si="185"/>
        <v>790440</v>
      </c>
    </row>
    <row r="1320" spans="1:13" x14ac:dyDescent="0.2">
      <c r="A1320" s="5">
        <v>42090</v>
      </c>
      <c r="C1320" s="4">
        <v>1.798</v>
      </c>
      <c r="D1320" s="4">
        <v>1.7969999999999999</v>
      </c>
      <c r="E1320" s="4">
        <f t="shared" si="180"/>
        <v>0</v>
      </c>
      <c r="F1320" s="4">
        <f t="shared" si="186"/>
        <v>4</v>
      </c>
      <c r="G1320" s="15">
        <f t="shared" si="181"/>
        <v>0</v>
      </c>
      <c r="H1320" s="8">
        <f t="shared" si="182"/>
        <v>-8.3999999999999853E-2</v>
      </c>
      <c r="I1320" s="8">
        <f t="shared" si="183"/>
        <v>1.798</v>
      </c>
      <c r="J1320" s="8">
        <f t="shared" si="187"/>
        <v>-8.4999999999999964E-2</v>
      </c>
      <c r="K1320" s="19">
        <f t="shared" si="188"/>
        <v>2.4835000000000065</v>
      </c>
      <c r="L1320" s="19">
        <f t="shared" si="184"/>
        <v>10430700.000000028</v>
      </c>
      <c r="M1320" s="21">
        <f t="shared" si="185"/>
        <v>755160</v>
      </c>
    </row>
    <row r="1321" spans="1:13" x14ac:dyDescent="0.2">
      <c r="A1321" s="5">
        <v>42093</v>
      </c>
      <c r="C1321" s="4">
        <v>1.8009999999999999</v>
      </c>
      <c r="D1321" s="4">
        <v>1.7949999999999999</v>
      </c>
      <c r="E1321" s="4">
        <f t="shared" si="180"/>
        <v>0</v>
      </c>
      <c r="F1321" s="4">
        <f t="shared" si="186"/>
        <v>5</v>
      </c>
      <c r="G1321" s="15">
        <f t="shared" si="181"/>
        <v>0</v>
      </c>
      <c r="H1321" s="8">
        <f t="shared" si="182"/>
        <v>2.9999999999998916E-3</v>
      </c>
      <c r="I1321" s="8">
        <f t="shared" si="183"/>
        <v>1.8009999999999999</v>
      </c>
      <c r="J1321" s="8">
        <f t="shared" si="187"/>
        <v>-2.0000000000000018E-3</v>
      </c>
      <c r="K1321" s="19">
        <f t="shared" si="188"/>
        <v>2.4815000000000067</v>
      </c>
      <c r="L1321" s="19">
        <f t="shared" si="184"/>
        <v>10422300.000000028</v>
      </c>
      <c r="M1321" s="21">
        <f t="shared" si="185"/>
        <v>756420</v>
      </c>
    </row>
    <row r="1322" spans="1:13" x14ac:dyDescent="0.2">
      <c r="A1322" s="5">
        <v>42094</v>
      </c>
      <c r="C1322" s="4">
        <v>1.78</v>
      </c>
      <c r="D1322" s="4">
        <v>1.77</v>
      </c>
      <c r="E1322" s="4">
        <f t="shared" si="180"/>
        <v>2</v>
      </c>
      <c r="F1322" s="4">
        <f t="shared" si="186"/>
        <v>0</v>
      </c>
      <c r="G1322" s="15">
        <f t="shared" si="181"/>
        <v>0</v>
      </c>
      <c r="H1322" s="8">
        <f t="shared" si="182"/>
        <v>-2.0999999999999908E-2</v>
      </c>
      <c r="I1322" s="8">
        <f t="shared" si="183"/>
        <v>1.78</v>
      </c>
      <c r="J1322" s="8">
        <f t="shared" si="187"/>
        <v>-2.4999999999999911E-2</v>
      </c>
      <c r="K1322" s="19">
        <f t="shared" si="188"/>
        <v>2.4565000000000068</v>
      </c>
      <c r="L1322" s="19">
        <f t="shared" si="184"/>
        <v>10317300.00000003</v>
      </c>
      <c r="M1322" s="21">
        <f t="shared" si="185"/>
        <v>747600</v>
      </c>
    </row>
    <row r="1323" spans="1:13" x14ac:dyDescent="0.2">
      <c r="A1323" s="5">
        <v>42095</v>
      </c>
      <c r="C1323" s="4">
        <v>1.831</v>
      </c>
      <c r="D1323" s="4">
        <v>1.819</v>
      </c>
      <c r="E1323" s="4">
        <f t="shared" si="180"/>
        <v>0</v>
      </c>
      <c r="F1323" s="4">
        <f t="shared" si="186"/>
        <v>0</v>
      </c>
      <c r="G1323" s="15">
        <f t="shared" si="181"/>
        <v>0</v>
      </c>
      <c r="H1323" s="8">
        <f t="shared" si="182"/>
        <v>5.0999999999999934E-2</v>
      </c>
      <c r="I1323" s="8">
        <f t="shared" si="183"/>
        <v>1.831</v>
      </c>
      <c r="J1323" s="8">
        <f t="shared" si="187"/>
        <v>6.0999999999999943E-2</v>
      </c>
      <c r="K1323" s="19">
        <f t="shared" si="188"/>
        <v>2.5175000000000067</v>
      </c>
      <c r="L1323" s="19">
        <f t="shared" si="184"/>
        <v>10573500.000000028</v>
      </c>
      <c r="M1323" s="21">
        <f t="shared" si="185"/>
        <v>769020</v>
      </c>
    </row>
    <row r="1324" spans="1:13" x14ac:dyDescent="0.2">
      <c r="A1324" s="5">
        <v>42096</v>
      </c>
      <c r="C1324" s="4">
        <v>1.7609999999999999</v>
      </c>
      <c r="D1324" s="4">
        <v>1.7529999999999999</v>
      </c>
      <c r="E1324" s="4">
        <f t="shared" si="180"/>
        <v>0</v>
      </c>
      <c r="F1324" s="4">
        <f t="shared" si="186"/>
        <v>0</v>
      </c>
      <c r="G1324" s="15">
        <f t="shared" si="181"/>
        <v>0</v>
      </c>
      <c r="H1324" s="8">
        <f t="shared" si="182"/>
        <v>-7.0000000000000062E-2</v>
      </c>
      <c r="I1324" s="8">
        <f t="shared" si="183"/>
        <v>1.7609999999999999</v>
      </c>
      <c r="J1324" s="8">
        <f t="shared" si="187"/>
        <v>-7.0000000000000062E-2</v>
      </c>
      <c r="K1324" s="19">
        <f t="shared" si="188"/>
        <v>2.4475000000000069</v>
      </c>
      <c r="L1324" s="19">
        <f t="shared" si="184"/>
        <v>10279500.000000028</v>
      </c>
      <c r="M1324" s="21">
        <f t="shared" si="185"/>
        <v>739620</v>
      </c>
    </row>
    <row r="1325" spans="1:13" x14ac:dyDescent="0.2">
      <c r="A1325" s="5">
        <v>42100</v>
      </c>
      <c r="C1325" s="4">
        <v>1.843</v>
      </c>
      <c r="D1325" s="4">
        <v>1.8340000000000001</v>
      </c>
      <c r="E1325" s="4">
        <f t="shared" si="180"/>
        <v>0</v>
      </c>
      <c r="F1325" s="4">
        <f t="shared" si="186"/>
        <v>0</v>
      </c>
      <c r="G1325" s="15">
        <f t="shared" si="181"/>
        <v>0</v>
      </c>
      <c r="H1325" s="8">
        <f t="shared" si="182"/>
        <v>8.2000000000000073E-2</v>
      </c>
      <c r="I1325" s="8">
        <f t="shared" si="183"/>
        <v>1.843</v>
      </c>
      <c r="J1325" s="8">
        <f t="shared" si="187"/>
        <v>8.2000000000000073E-2</v>
      </c>
      <c r="K1325" s="19">
        <f t="shared" si="188"/>
        <v>2.5295000000000067</v>
      </c>
      <c r="L1325" s="19">
        <f t="shared" si="184"/>
        <v>10623900.000000028</v>
      </c>
      <c r="M1325" s="21">
        <f t="shared" si="185"/>
        <v>774060</v>
      </c>
    </row>
    <row r="1326" spans="1:13" x14ac:dyDescent="0.2">
      <c r="A1326" s="5">
        <v>42101</v>
      </c>
      <c r="C1326" s="4">
        <v>1.861</v>
      </c>
      <c r="D1326" s="4">
        <v>1.853</v>
      </c>
      <c r="E1326" s="4">
        <f t="shared" si="180"/>
        <v>0</v>
      </c>
      <c r="F1326" s="4">
        <f t="shared" si="186"/>
        <v>0</v>
      </c>
      <c r="G1326" s="15">
        <f t="shared" si="181"/>
        <v>0</v>
      </c>
      <c r="H1326" s="8">
        <f t="shared" si="182"/>
        <v>1.8000000000000016E-2</v>
      </c>
      <c r="I1326" s="8">
        <f t="shared" si="183"/>
        <v>1.861</v>
      </c>
      <c r="J1326" s="8">
        <f t="shared" si="187"/>
        <v>1.8000000000000016E-2</v>
      </c>
      <c r="K1326" s="19">
        <f t="shared" si="188"/>
        <v>2.5475000000000065</v>
      </c>
      <c r="L1326" s="19">
        <f t="shared" si="184"/>
        <v>10699500.000000028</v>
      </c>
      <c r="M1326" s="21">
        <f t="shared" si="185"/>
        <v>781620</v>
      </c>
    </row>
    <row r="1327" spans="1:13" x14ac:dyDescent="0.2">
      <c r="A1327" s="5">
        <v>42102</v>
      </c>
      <c r="C1327" s="4">
        <v>1.7390000000000001</v>
      </c>
      <c r="D1327" s="4">
        <v>1.74</v>
      </c>
      <c r="E1327" s="4">
        <f t="shared" si="180"/>
        <v>0</v>
      </c>
      <c r="F1327" s="4">
        <f t="shared" si="186"/>
        <v>0</v>
      </c>
      <c r="G1327" s="15">
        <f t="shared" si="181"/>
        <v>0</v>
      </c>
      <c r="H1327" s="8">
        <f t="shared" si="182"/>
        <v>-0.12199999999999989</v>
      </c>
      <c r="I1327" s="8">
        <f t="shared" si="183"/>
        <v>1.7390000000000001</v>
      </c>
      <c r="J1327" s="8">
        <f t="shared" si="187"/>
        <v>-0.12199999999999989</v>
      </c>
      <c r="K1327" s="19">
        <f t="shared" si="188"/>
        <v>2.4255000000000067</v>
      </c>
      <c r="L1327" s="19">
        <f t="shared" si="184"/>
        <v>10187100.000000028</v>
      </c>
      <c r="M1327" s="21">
        <f t="shared" si="185"/>
        <v>730380</v>
      </c>
    </row>
    <row r="1328" spans="1:13" x14ac:dyDescent="0.2">
      <c r="A1328" s="5">
        <v>42103</v>
      </c>
      <c r="C1328" s="4">
        <v>1.7589999999999999</v>
      </c>
      <c r="D1328" s="4">
        <v>1.7609999999999999</v>
      </c>
      <c r="E1328" s="4">
        <f t="shared" si="180"/>
        <v>0</v>
      </c>
      <c r="F1328" s="4">
        <f t="shared" si="186"/>
        <v>0</v>
      </c>
      <c r="G1328" s="15">
        <f t="shared" si="181"/>
        <v>0</v>
      </c>
      <c r="H1328" s="8">
        <f t="shared" si="182"/>
        <v>1.9999999999999796E-2</v>
      </c>
      <c r="I1328" s="8">
        <f t="shared" si="183"/>
        <v>1.7589999999999999</v>
      </c>
      <c r="J1328" s="8">
        <f t="shared" si="187"/>
        <v>1.9999999999999796E-2</v>
      </c>
      <c r="K1328" s="19">
        <f t="shared" si="188"/>
        <v>2.4455000000000062</v>
      </c>
      <c r="L1328" s="19">
        <f t="shared" si="184"/>
        <v>10271100.000000026</v>
      </c>
      <c r="M1328" s="21">
        <f t="shared" si="185"/>
        <v>738779.99999999988</v>
      </c>
    </row>
    <row r="1329" spans="1:13" x14ac:dyDescent="0.2">
      <c r="A1329" s="5">
        <v>42104</v>
      </c>
      <c r="C1329" s="4">
        <v>1.8069999999999999</v>
      </c>
      <c r="D1329" s="4">
        <v>1.8069999999999999</v>
      </c>
      <c r="E1329" s="4">
        <f t="shared" si="180"/>
        <v>0</v>
      </c>
      <c r="F1329" s="4">
        <f t="shared" si="186"/>
        <v>0</v>
      </c>
      <c r="G1329" s="15">
        <f t="shared" si="181"/>
        <v>0</v>
      </c>
      <c r="H1329" s="8">
        <f t="shared" si="182"/>
        <v>4.8000000000000043E-2</v>
      </c>
      <c r="I1329" s="8">
        <f t="shared" si="183"/>
        <v>1.8069999999999999</v>
      </c>
      <c r="J1329" s="8">
        <f t="shared" si="187"/>
        <v>4.8000000000000043E-2</v>
      </c>
      <c r="K1329" s="19">
        <f t="shared" si="188"/>
        <v>2.4935000000000063</v>
      </c>
      <c r="L1329" s="19">
        <f t="shared" si="184"/>
        <v>10472700.000000026</v>
      </c>
      <c r="M1329" s="21">
        <f t="shared" si="185"/>
        <v>758940</v>
      </c>
    </row>
    <row r="1330" spans="1:13" x14ac:dyDescent="0.2">
      <c r="A1330" s="5">
        <v>42107</v>
      </c>
      <c r="C1330" s="4">
        <v>1.8049999999999999</v>
      </c>
      <c r="D1330" s="4">
        <v>1.8080000000000001</v>
      </c>
      <c r="E1330" s="4">
        <f t="shared" si="180"/>
        <v>0</v>
      </c>
      <c r="F1330" s="4">
        <f t="shared" si="186"/>
        <v>0</v>
      </c>
      <c r="G1330" s="15">
        <f t="shared" si="181"/>
        <v>0</v>
      </c>
      <c r="H1330" s="8">
        <f t="shared" si="182"/>
        <v>-2.0000000000000018E-3</v>
      </c>
      <c r="I1330" s="8">
        <f t="shared" si="183"/>
        <v>1.8049999999999999</v>
      </c>
      <c r="J1330" s="8">
        <f t="shared" si="187"/>
        <v>-2.0000000000000018E-3</v>
      </c>
      <c r="K1330" s="19">
        <f t="shared" si="188"/>
        <v>2.4915000000000065</v>
      </c>
      <c r="L1330" s="19">
        <f t="shared" si="184"/>
        <v>10464300.000000028</v>
      </c>
      <c r="M1330" s="21">
        <f t="shared" si="185"/>
        <v>758100</v>
      </c>
    </row>
    <row r="1331" spans="1:13" x14ac:dyDescent="0.2">
      <c r="A1331" s="5">
        <v>42108</v>
      </c>
      <c r="C1331" s="4">
        <v>1.8360000000000001</v>
      </c>
      <c r="D1331" s="4">
        <v>1.8380000000000001</v>
      </c>
      <c r="E1331" s="4">
        <f t="shared" si="180"/>
        <v>0</v>
      </c>
      <c r="F1331" s="4">
        <f t="shared" si="186"/>
        <v>0</v>
      </c>
      <c r="G1331" s="15">
        <f t="shared" si="181"/>
        <v>0</v>
      </c>
      <c r="H1331" s="8">
        <f t="shared" si="182"/>
        <v>3.1000000000000139E-2</v>
      </c>
      <c r="I1331" s="8">
        <f t="shared" si="183"/>
        <v>1.8360000000000001</v>
      </c>
      <c r="J1331" s="8">
        <f t="shared" si="187"/>
        <v>3.1000000000000139E-2</v>
      </c>
      <c r="K1331" s="19">
        <f t="shared" si="188"/>
        <v>2.5225000000000066</v>
      </c>
      <c r="L1331" s="19">
        <f t="shared" si="184"/>
        <v>10594500.000000028</v>
      </c>
      <c r="M1331" s="21">
        <f t="shared" si="185"/>
        <v>771120</v>
      </c>
    </row>
    <row r="1332" spans="1:13" x14ac:dyDescent="0.2">
      <c r="A1332" s="5">
        <v>42109</v>
      </c>
      <c r="C1332" s="4">
        <v>1.9359999999999999</v>
      </c>
      <c r="D1332" s="4">
        <v>1.9370000000000001</v>
      </c>
      <c r="E1332" s="4">
        <f t="shared" si="180"/>
        <v>0</v>
      </c>
      <c r="F1332" s="4">
        <f t="shared" si="186"/>
        <v>0</v>
      </c>
      <c r="G1332" s="15">
        <f t="shared" si="181"/>
        <v>0</v>
      </c>
      <c r="H1332" s="8">
        <f t="shared" si="182"/>
        <v>9.9999999999999867E-2</v>
      </c>
      <c r="I1332" s="8">
        <f t="shared" si="183"/>
        <v>1.9359999999999999</v>
      </c>
      <c r="J1332" s="8">
        <f t="shared" si="187"/>
        <v>9.9999999999999867E-2</v>
      </c>
      <c r="K1332" s="19">
        <f t="shared" si="188"/>
        <v>2.6225000000000067</v>
      </c>
      <c r="L1332" s="19">
        <f t="shared" si="184"/>
        <v>11014500.000000028</v>
      </c>
      <c r="M1332" s="21">
        <f t="shared" si="185"/>
        <v>813120</v>
      </c>
    </row>
    <row r="1333" spans="1:13" x14ac:dyDescent="0.2">
      <c r="A1333" s="5">
        <v>42110</v>
      </c>
      <c r="C1333" s="4">
        <v>1.9350000000000001</v>
      </c>
      <c r="D1333" s="4">
        <v>1.9410000000000001</v>
      </c>
      <c r="E1333" s="4">
        <f t="shared" si="180"/>
        <v>0</v>
      </c>
      <c r="F1333" s="4">
        <f t="shared" si="186"/>
        <v>0</v>
      </c>
      <c r="G1333" s="15">
        <f t="shared" si="181"/>
        <v>0</v>
      </c>
      <c r="H1333" s="8">
        <f t="shared" si="182"/>
        <v>-9.9999999999988987E-4</v>
      </c>
      <c r="I1333" s="8">
        <f t="shared" si="183"/>
        <v>1.9350000000000001</v>
      </c>
      <c r="J1333" s="8">
        <f t="shared" si="187"/>
        <v>-9.9999999999988987E-4</v>
      </c>
      <c r="K1333" s="19">
        <f t="shared" si="188"/>
        <v>2.6215000000000068</v>
      </c>
      <c r="L1333" s="19">
        <f t="shared" si="184"/>
        <v>11010300.000000028</v>
      </c>
      <c r="M1333" s="21">
        <f t="shared" si="185"/>
        <v>812700</v>
      </c>
    </row>
    <row r="1334" spans="1:13" x14ac:dyDescent="0.2">
      <c r="A1334" s="5">
        <v>42111</v>
      </c>
      <c r="C1334" s="4">
        <v>1.93</v>
      </c>
      <c r="D1334" s="4">
        <v>1.9339999999999999</v>
      </c>
      <c r="E1334" s="4">
        <f t="shared" si="180"/>
        <v>0</v>
      </c>
      <c r="F1334" s="4">
        <f t="shared" si="186"/>
        <v>0</v>
      </c>
      <c r="G1334" s="15">
        <f t="shared" si="181"/>
        <v>0</v>
      </c>
      <c r="H1334" s="8">
        <f t="shared" si="182"/>
        <v>-5.0000000000001155E-3</v>
      </c>
      <c r="I1334" s="8">
        <f t="shared" si="183"/>
        <v>1.93</v>
      </c>
      <c r="J1334" s="8">
        <f t="shared" si="187"/>
        <v>-5.0000000000001155E-3</v>
      </c>
      <c r="K1334" s="19">
        <f t="shared" si="188"/>
        <v>2.6165000000000065</v>
      </c>
      <c r="L1334" s="19">
        <f t="shared" si="184"/>
        <v>10989300.000000028</v>
      </c>
      <c r="M1334" s="21">
        <f t="shared" si="185"/>
        <v>810600</v>
      </c>
    </row>
    <row r="1335" spans="1:13" x14ac:dyDescent="0.2">
      <c r="A1335" s="5">
        <v>42114</v>
      </c>
      <c r="C1335" s="4">
        <v>1.9319999999999999</v>
      </c>
      <c r="D1335" s="4">
        <v>1.9370000000000001</v>
      </c>
      <c r="E1335" s="4">
        <f t="shared" si="180"/>
        <v>0</v>
      </c>
      <c r="F1335" s="4">
        <f t="shared" si="186"/>
        <v>0</v>
      </c>
      <c r="G1335" s="15">
        <f t="shared" si="181"/>
        <v>0</v>
      </c>
      <c r="H1335" s="8">
        <f t="shared" si="182"/>
        <v>2.0000000000000018E-3</v>
      </c>
      <c r="I1335" s="8">
        <f t="shared" si="183"/>
        <v>1.9319999999999999</v>
      </c>
      <c r="J1335" s="8">
        <f t="shared" si="187"/>
        <v>2.0000000000000018E-3</v>
      </c>
      <c r="K1335" s="19">
        <f t="shared" si="188"/>
        <v>2.6185000000000063</v>
      </c>
      <c r="L1335" s="19">
        <f t="shared" si="184"/>
        <v>10997700.000000028</v>
      </c>
      <c r="M1335" s="21">
        <f t="shared" si="185"/>
        <v>811440</v>
      </c>
    </row>
    <row r="1336" spans="1:13" x14ac:dyDescent="0.2">
      <c r="A1336" s="5">
        <v>42115</v>
      </c>
      <c r="C1336" s="4">
        <v>1.8879999999999999</v>
      </c>
      <c r="D1336" s="4">
        <v>1.893</v>
      </c>
      <c r="E1336" s="4">
        <f t="shared" si="180"/>
        <v>0</v>
      </c>
      <c r="F1336" s="4">
        <f t="shared" si="186"/>
        <v>0</v>
      </c>
      <c r="G1336" s="15">
        <f t="shared" si="181"/>
        <v>0</v>
      </c>
      <c r="H1336" s="8">
        <f t="shared" si="182"/>
        <v>-4.4000000000000039E-2</v>
      </c>
      <c r="I1336" s="8">
        <f t="shared" si="183"/>
        <v>1.8879999999999999</v>
      </c>
      <c r="J1336" s="8">
        <f t="shared" si="187"/>
        <v>-4.4000000000000039E-2</v>
      </c>
      <c r="K1336" s="19">
        <f t="shared" si="188"/>
        <v>2.5745000000000062</v>
      </c>
      <c r="L1336" s="19">
        <f t="shared" si="184"/>
        <v>10812900.000000026</v>
      </c>
      <c r="M1336" s="21">
        <f t="shared" si="185"/>
        <v>792959.99999999988</v>
      </c>
    </row>
    <row r="1337" spans="1:13" x14ac:dyDescent="0.2">
      <c r="A1337" s="5">
        <v>42116</v>
      </c>
      <c r="C1337" s="4">
        <v>1.925</v>
      </c>
      <c r="D1337" s="4">
        <v>1.927</v>
      </c>
      <c r="E1337" s="4">
        <f t="shared" si="180"/>
        <v>0</v>
      </c>
      <c r="F1337" s="4">
        <f t="shared" si="186"/>
        <v>0</v>
      </c>
      <c r="G1337" s="15">
        <f t="shared" si="181"/>
        <v>0</v>
      </c>
      <c r="H1337" s="8">
        <f t="shared" si="182"/>
        <v>3.7000000000000144E-2</v>
      </c>
      <c r="I1337" s="8">
        <f t="shared" si="183"/>
        <v>1.925</v>
      </c>
      <c r="J1337" s="8">
        <f t="shared" si="187"/>
        <v>3.7000000000000144E-2</v>
      </c>
      <c r="K1337" s="19">
        <f t="shared" si="188"/>
        <v>2.6115000000000066</v>
      </c>
      <c r="L1337" s="19">
        <f t="shared" si="184"/>
        <v>10968300.000000028</v>
      </c>
      <c r="M1337" s="21">
        <f t="shared" si="185"/>
        <v>808500</v>
      </c>
    </row>
    <row r="1338" spans="1:13" x14ac:dyDescent="0.2">
      <c r="A1338" s="5">
        <v>42117</v>
      </c>
      <c r="C1338" s="4">
        <v>1.996</v>
      </c>
      <c r="D1338" s="4">
        <v>1.9930000000000001</v>
      </c>
      <c r="E1338" s="4">
        <f t="shared" si="180"/>
        <v>1</v>
      </c>
      <c r="F1338" s="4">
        <f t="shared" si="186"/>
        <v>1</v>
      </c>
      <c r="G1338" s="15">
        <f t="shared" si="181"/>
        <v>1E-3</v>
      </c>
      <c r="H1338" s="8">
        <f t="shared" si="182"/>
        <v>7.0999999999999952E-2</v>
      </c>
      <c r="I1338" s="8">
        <f t="shared" si="183"/>
        <v>1.9950000000000001</v>
      </c>
      <c r="J1338" s="8">
        <f t="shared" si="187"/>
        <v>7.0999999999999952E-2</v>
      </c>
      <c r="K1338" s="19">
        <f t="shared" si="188"/>
        <v>2.6815000000000064</v>
      </c>
      <c r="L1338" s="19">
        <f t="shared" si="184"/>
        <v>11262300.000000028</v>
      </c>
      <c r="M1338" s="21">
        <f t="shared" si="185"/>
        <v>837900</v>
      </c>
    </row>
    <row r="1339" spans="1:13" x14ac:dyDescent="0.2">
      <c r="A1339" s="5">
        <v>42118</v>
      </c>
      <c r="C1339" s="4">
        <v>2.008</v>
      </c>
      <c r="D1339" s="4">
        <v>2.0059999999999998</v>
      </c>
      <c r="E1339" s="4">
        <f t="shared" si="180"/>
        <v>0</v>
      </c>
      <c r="F1339" s="4">
        <f t="shared" si="186"/>
        <v>2</v>
      </c>
      <c r="G1339" s="15">
        <f t="shared" si="181"/>
        <v>0</v>
      </c>
      <c r="H1339" s="8">
        <f t="shared" si="182"/>
        <v>1.2000000000000011E-2</v>
      </c>
      <c r="I1339" s="8">
        <f t="shared" si="183"/>
        <v>2.008</v>
      </c>
      <c r="J1339" s="8">
        <f t="shared" si="187"/>
        <v>1.2999999999999678E-2</v>
      </c>
      <c r="K1339" s="19">
        <f t="shared" si="188"/>
        <v>2.6945000000000059</v>
      </c>
      <c r="L1339" s="19">
        <f t="shared" si="184"/>
        <v>11316900.000000026</v>
      </c>
      <c r="M1339" s="21">
        <f t="shared" si="185"/>
        <v>843360</v>
      </c>
    </row>
    <row r="1340" spans="1:13" x14ac:dyDescent="0.2">
      <c r="A1340" s="5">
        <v>42121</v>
      </c>
      <c r="C1340" s="4">
        <v>2.0089999999999999</v>
      </c>
      <c r="D1340" s="4">
        <v>2.0049999999999999</v>
      </c>
      <c r="E1340" s="4">
        <f t="shared" si="180"/>
        <v>0</v>
      </c>
      <c r="F1340" s="4">
        <f t="shared" si="186"/>
        <v>3</v>
      </c>
      <c r="G1340" s="15">
        <f t="shared" si="181"/>
        <v>0</v>
      </c>
      <c r="H1340" s="8">
        <f t="shared" si="182"/>
        <v>9.9999999999988987E-4</v>
      </c>
      <c r="I1340" s="8">
        <f t="shared" si="183"/>
        <v>2.0089999999999999</v>
      </c>
      <c r="J1340" s="8">
        <f t="shared" si="187"/>
        <v>-9.9999999999988987E-4</v>
      </c>
      <c r="K1340" s="19">
        <f t="shared" si="188"/>
        <v>2.693500000000006</v>
      </c>
      <c r="L1340" s="19">
        <f t="shared" si="184"/>
        <v>11312700.000000024</v>
      </c>
      <c r="M1340" s="21">
        <f t="shared" si="185"/>
        <v>843779.99999999988</v>
      </c>
    </row>
    <row r="1341" spans="1:13" x14ac:dyDescent="0.2">
      <c r="A1341" s="5">
        <v>42122</v>
      </c>
      <c r="C1341" s="4">
        <v>2.0019999999999998</v>
      </c>
      <c r="D1341" s="4">
        <v>1.9970000000000001</v>
      </c>
      <c r="E1341" s="4">
        <f t="shared" si="180"/>
        <v>0</v>
      </c>
      <c r="F1341" s="4">
        <f t="shared" si="186"/>
        <v>4</v>
      </c>
      <c r="G1341" s="15">
        <f t="shared" si="181"/>
        <v>0</v>
      </c>
      <c r="H1341" s="8">
        <f t="shared" si="182"/>
        <v>-7.0000000000001172E-3</v>
      </c>
      <c r="I1341" s="8">
        <f t="shared" si="183"/>
        <v>2.0019999999999998</v>
      </c>
      <c r="J1341" s="8">
        <f t="shared" si="187"/>
        <v>-7.9999999999997851E-3</v>
      </c>
      <c r="K1341" s="19">
        <f t="shared" si="188"/>
        <v>2.6855000000000064</v>
      </c>
      <c r="L1341" s="19">
        <f t="shared" si="184"/>
        <v>11279100.000000026</v>
      </c>
      <c r="M1341" s="21">
        <f t="shared" si="185"/>
        <v>840840</v>
      </c>
    </row>
    <row r="1342" spans="1:13" x14ac:dyDescent="0.2">
      <c r="A1342" s="5">
        <v>42123</v>
      </c>
      <c r="C1342" s="4">
        <v>2.0179999999999998</v>
      </c>
      <c r="D1342" s="4">
        <v>2.0129999999999999</v>
      </c>
      <c r="E1342" s="4">
        <f t="shared" si="180"/>
        <v>0</v>
      </c>
      <c r="F1342" s="4">
        <f t="shared" si="186"/>
        <v>5</v>
      </c>
      <c r="G1342" s="15">
        <f t="shared" si="181"/>
        <v>0</v>
      </c>
      <c r="H1342" s="8">
        <f t="shared" si="182"/>
        <v>1.6000000000000014E-2</v>
      </c>
      <c r="I1342" s="8">
        <f t="shared" si="183"/>
        <v>2.0179999999999998</v>
      </c>
      <c r="J1342" s="8">
        <f t="shared" si="187"/>
        <v>1.5999999999999792E-2</v>
      </c>
      <c r="K1342" s="19">
        <f t="shared" si="188"/>
        <v>2.7015000000000065</v>
      </c>
      <c r="L1342" s="19">
        <f t="shared" si="184"/>
        <v>11346300.000000028</v>
      </c>
      <c r="M1342" s="21">
        <f t="shared" si="185"/>
        <v>847559.99999999988</v>
      </c>
    </row>
    <row r="1343" spans="1:13" x14ac:dyDescent="0.2">
      <c r="A1343" s="5">
        <v>42124</v>
      </c>
      <c r="C1343" s="4">
        <v>2.0499999999999998</v>
      </c>
      <c r="D1343" s="4">
        <v>2.0449999999999999</v>
      </c>
      <c r="E1343" s="4">
        <f t="shared" si="180"/>
        <v>2</v>
      </c>
      <c r="F1343" s="4">
        <f t="shared" si="186"/>
        <v>0</v>
      </c>
      <c r="G1343" s="15">
        <f t="shared" si="181"/>
        <v>0</v>
      </c>
      <c r="H1343" s="8">
        <f t="shared" si="182"/>
        <v>3.2000000000000028E-2</v>
      </c>
      <c r="I1343" s="8">
        <f t="shared" si="183"/>
        <v>2.0499999999999998</v>
      </c>
      <c r="J1343" s="8">
        <f t="shared" si="187"/>
        <v>3.2000000000000028E-2</v>
      </c>
      <c r="K1343" s="19">
        <f t="shared" si="188"/>
        <v>2.7335000000000065</v>
      </c>
      <c r="L1343" s="19">
        <f t="shared" si="184"/>
        <v>11480700.000000028</v>
      </c>
      <c r="M1343" s="21">
        <f t="shared" si="185"/>
        <v>860999.99999999988</v>
      </c>
    </row>
    <row r="1344" spans="1:13" x14ac:dyDescent="0.2">
      <c r="A1344" s="5">
        <v>42125</v>
      </c>
      <c r="C1344" s="4">
        <v>2.0449999999999999</v>
      </c>
      <c r="D1344" s="4">
        <v>2.0289999999999999</v>
      </c>
      <c r="E1344" s="4">
        <f t="shared" si="180"/>
        <v>0</v>
      </c>
      <c r="F1344" s="4">
        <f t="shared" si="186"/>
        <v>0</v>
      </c>
      <c r="G1344" s="15">
        <f t="shared" si="181"/>
        <v>0</v>
      </c>
      <c r="H1344" s="8">
        <f t="shared" si="182"/>
        <v>-4.9999999999998934E-3</v>
      </c>
      <c r="I1344" s="8">
        <f t="shared" si="183"/>
        <v>2.0449999999999999</v>
      </c>
      <c r="J1344" s="8">
        <f t="shared" si="187"/>
        <v>0</v>
      </c>
      <c r="K1344" s="19">
        <f t="shared" si="188"/>
        <v>2.7335000000000065</v>
      </c>
      <c r="L1344" s="19">
        <f t="shared" si="184"/>
        <v>11480700.000000028</v>
      </c>
      <c r="M1344" s="21">
        <f t="shared" si="185"/>
        <v>858900</v>
      </c>
    </row>
    <row r="1345" spans="1:13" x14ac:dyDescent="0.2">
      <c r="A1345" s="5">
        <v>42128</v>
      </c>
      <c r="C1345" s="4">
        <v>2.0339999999999998</v>
      </c>
      <c r="D1345" s="4">
        <v>2.02</v>
      </c>
      <c r="E1345" s="4">
        <f t="shared" si="180"/>
        <v>0</v>
      </c>
      <c r="F1345" s="4">
        <f t="shared" si="186"/>
        <v>0</v>
      </c>
      <c r="G1345" s="15">
        <f t="shared" si="181"/>
        <v>0</v>
      </c>
      <c r="H1345" s="8">
        <f t="shared" si="182"/>
        <v>-1.1000000000000121E-2</v>
      </c>
      <c r="I1345" s="8">
        <f t="shared" si="183"/>
        <v>2.0339999999999998</v>
      </c>
      <c r="J1345" s="8">
        <f t="shared" si="187"/>
        <v>-1.1000000000000121E-2</v>
      </c>
      <c r="K1345" s="19">
        <f t="shared" si="188"/>
        <v>2.7225000000000064</v>
      </c>
      <c r="L1345" s="19">
        <f t="shared" si="184"/>
        <v>11434500.000000026</v>
      </c>
      <c r="M1345" s="21">
        <f t="shared" si="185"/>
        <v>854279.99999999988</v>
      </c>
    </row>
    <row r="1346" spans="1:13" x14ac:dyDescent="0.2">
      <c r="A1346" s="5">
        <v>42129</v>
      </c>
      <c r="C1346" s="4">
        <v>2.0630000000000002</v>
      </c>
      <c r="D1346" s="4">
        <v>2.052</v>
      </c>
      <c r="E1346" s="4">
        <f t="shared" ref="E1346:E1409" si="189">IF(COUNTIF($B:$B, A1351) &gt; 0, 1, IF(COUNTIF($B:$B, A1346) &gt; 0, 2, 0))</f>
        <v>0</v>
      </c>
      <c r="F1346" s="4">
        <f t="shared" si="186"/>
        <v>0</v>
      </c>
      <c r="G1346" s="15">
        <f t="shared" si="181"/>
        <v>0</v>
      </c>
      <c r="H1346" s="8">
        <f t="shared" si="182"/>
        <v>2.9000000000000359E-2</v>
      </c>
      <c r="I1346" s="8">
        <f t="shared" si="183"/>
        <v>2.0630000000000002</v>
      </c>
      <c r="J1346" s="8">
        <f t="shared" si="187"/>
        <v>2.9000000000000359E-2</v>
      </c>
      <c r="K1346" s="19">
        <f t="shared" si="188"/>
        <v>2.7515000000000067</v>
      </c>
      <c r="L1346" s="19">
        <f t="shared" si="184"/>
        <v>11556300.000000028</v>
      </c>
      <c r="M1346" s="21">
        <f t="shared" si="185"/>
        <v>866460</v>
      </c>
    </row>
    <row r="1347" spans="1:13" x14ac:dyDescent="0.2">
      <c r="A1347" s="5">
        <v>42130</v>
      </c>
      <c r="C1347" s="4">
        <v>2.0369999999999999</v>
      </c>
      <c r="D1347" s="4">
        <v>2.032</v>
      </c>
      <c r="E1347" s="4">
        <f t="shared" si="189"/>
        <v>0</v>
      </c>
      <c r="F1347" s="4">
        <f t="shared" si="186"/>
        <v>0</v>
      </c>
      <c r="G1347" s="15">
        <f t="shared" ref="G1347:G1410" si="190">IF(E1347=1,2*(E1347*0.0005),0)</f>
        <v>0</v>
      </c>
      <c r="H1347" s="8">
        <f t="shared" ref="H1347:H1410" si="191">C1347-C1346</f>
        <v>-2.6000000000000245E-2</v>
      </c>
      <c r="I1347" s="8">
        <f t="shared" ref="I1347:I1410" si="192">(C1347-G1347)</f>
        <v>2.0369999999999999</v>
      </c>
      <c r="J1347" s="8">
        <f t="shared" si="187"/>
        <v>-2.6000000000000245E-2</v>
      </c>
      <c r="K1347" s="19">
        <f t="shared" si="188"/>
        <v>2.7255000000000065</v>
      </c>
      <c r="L1347" s="19">
        <f t="shared" ref="L1347:L1410" si="193">K1347*100*42000</f>
        <v>11447100.000000026</v>
      </c>
      <c r="M1347" s="21">
        <f t="shared" ref="M1347:M1410" si="194">I1347*100*4200</f>
        <v>855540</v>
      </c>
    </row>
    <row r="1348" spans="1:13" x14ac:dyDescent="0.2">
      <c r="A1348" s="5">
        <v>42131</v>
      </c>
      <c r="C1348" s="4">
        <v>1.99</v>
      </c>
      <c r="D1348" s="4">
        <v>1.9850000000000001</v>
      </c>
      <c r="E1348" s="4">
        <f t="shared" si="189"/>
        <v>0</v>
      </c>
      <c r="F1348" s="4">
        <f t="shared" ref="F1348:F1411" si="195">IF(E1348=1, 1, IF(AND(F1347&gt;0, E1348&lt;&gt;2), F1347+1, 0))</f>
        <v>0</v>
      </c>
      <c r="G1348" s="15">
        <f t="shared" si="190"/>
        <v>0</v>
      </c>
      <c r="H1348" s="8">
        <f t="shared" si="191"/>
        <v>-4.6999999999999931E-2</v>
      </c>
      <c r="I1348" s="8">
        <f t="shared" si="192"/>
        <v>1.99</v>
      </c>
      <c r="J1348" s="8">
        <f t="shared" ref="J1348:J1411" si="196">IF(E1347=2,C1348-D1347,IF(F1347&gt;=1,D1348-D1347,C1348-C1347))</f>
        <v>-4.6999999999999931E-2</v>
      </c>
      <c r="K1348" s="19">
        <f t="shared" ref="K1348:K1411" si="197">K1347+J1348-G1348</f>
        <v>2.6785000000000068</v>
      </c>
      <c r="L1348" s="19">
        <f t="shared" si="193"/>
        <v>11249700.00000003</v>
      </c>
      <c r="M1348" s="21">
        <f t="shared" si="194"/>
        <v>835800</v>
      </c>
    </row>
    <row r="1349" spans="1:13" x14ac:dyDescent="0.2">
      <c r="A1349" s="5">
        <v>42132</v>
      </c>
      <c r="C1349" s="4">
        <v>1.992</v>
      </c>
      <c r="D1349" s="4">
        <v>1.986</v>
      </c>
      <c r="E1349" s="4">
        <f t="shared" si="189"/>
        <v>0</v>
      </c>
      <c r="F1349" s="4">
        <f t="shared" si="195"/>
        <v>0</v>
      </c>
      <c r="G1349" s="15">
        <f t="shared" si="190"/>
        <v>0</v>
      </c>
      <c r="H1349" s="8">
        <f t="shared" si="191"/>
        <v>2.0000000000000018E-3</v>
      </c>
      <c r="I1349" s="8">
        <f t="shared" si="192"/>
        <v>1.992</v>
      </c>
      <c r="J1349" s="8">
        <f t="shared" si="196"/>
        <v>2.0000000000000018E-3</v>
      </c>
      <c r="K1349" s="19">
        <f t="shared" si="197"/>
        <v>2.6805000000000065</v>
      </c>
      <c r="L1349" s="19">
        <f t="shared" si="193"/>
        <v>11258100.000000026</v>
      </c>
      <c r="M1349" s="21">
        <f t="shared" si="194"/>
        <v>836640</v>
      </c>
    </row>
    <row r="1350" spans="1:13" x14ac:dyDescent="0.2">
      <c r="A1350" s="5">
        <v>42135</v>
      </c>
      <c r="C1350" s="4">
        <v>1.986</v>
      </c>
      <c r="D1350" s="4">
        <v>1.98</v>
      </c>
      <c r="E1350" s="4">
        <f t="shared" si="189"/>
        <v>0</v>
      </c>
      <c r="F1350" s="4">
        <f t="shared" si="195"/>
        <v>0</v>
      </c>
      <c r="G1350" s="15">
        <f t="shared" si="190"/>
        <v>0</v>
      </c>
      <c r="H1350" s="8">
        <f t="shared" si="191"/>
        <v>-6.0000000000000053E-3</v>
      </c>
      <c r="I1350" s="8">
        <f t="shared" si="192"/>
        <v>1.986</v>
      </c>
      <c r="J1350" s="8">
        <f t="shared" si="196"/>
        <v>-6.0000000000000053E-3</v>
      </c>
      <c r="K1350" s="19">
        <f t="shared" si="197"/>
        <v>2.6745000000000063</v>
      </c>
      <c r="L1350" s="19">
        <f t="shared" si="193"/>
        <v>11232900.000000026</v>
      </c>
      <c r="M1350" s="21">
        <f t="shared" si="194"/>
        <v>834120</v>
      </c>
    </row>
    <row r="1351" spans="1:13" x14ac:dyDescent="0.2">
      <c r="A1351" s="5">
        <v>42136</v>
      </c>
      <c r="C1351" s="4">
        <v>2.0390000000000001</v>
      </c>
      <c r="D1351" s="4">
        <v>2.032</v>
      </c>
      <c r="E1351" s="4">
        <f t="shared" si="189"/>
        <v>0</v>
      </c>
      <c r="F1351" s="4">
        <f t="shared" si="195"/>
        <v>0</v>
      </c>
      <c r="G1351" s="15">
        <f t="shared" si="190"/>
        <v>0</v>
      </c>
      <c r="H1351" s="8">
        <f t="shared" si="191"/>
        <v>5.3000000000000158E-2</v>
      </c>
      <c r="I1351" s="8">
        <f t="shared" si="192"/>
        <v>2.0390000000000001</v>
      </c>
      <c r="J1351" s="8">
        <f t="shared" si="196"/>
        <v>5.3000000000000158E-2</v>
      </c>
      <c r="K1351" s="19">
        <f t="shared" si="197"/>
        <v>2.7275000000000063</v>
      </c>
      <c r="L1351" s="19">
        <f t="shared" si="193"/>
        <v>11455500.000000026</v>
      </c>
      <c r="M1351" s="21">
        <f t="shared" si="194"/>
        <v>856380</v>
      </c>
    </row>
    <row r="1352" spans="1:13" x14ac:dyDescent="0.2">
      <c r="A1352" s="5">
        <v>42137</v>
      </c>
      <c r="C1352" s="4">
        <v>2.0409999999999999</v>
      </c>
      <c r="D1352" s="4">
        <v>2.032</v>
      </c>
      <c r="E1352" s="4">
        <f t="shared" si="189"/>
        <v>0</v>
      </c>
      <c r="F1352" s="4">
        <f t="shared" si="195"/>
        <v>0</v>
      </c>
      <c r="G1352" s="15">
        <f t="shared" si="190"/>
        <v>0</v>
      </c>
      <c r="H1352" s="8">
        <f t="shared" si="191"/>
        <v>1.9999999999997797E-3</v>
      </c>
      <c r="I1352" s="8">
        <f t="shared" si="192"/>
        <v>2.0409999999999999</v>
      </c>
      <c r="J1352" s="8">
        <f t="shared" si="196"/>
        <v>1.9999999999997797E-3</v>
      </c>
      <c r="K1352" s="19">
        <f t="shared" si="197"/>
        <v>2.729500000000006</v>
      </c>
      <c r="L1352" s="19">
        <f t="shared" si="193"/>
        <v>11463900.000000026</v>
      </c>
      <c r="M1352" s="21">
        <f t="shared" si="194"/>
        <v>857220</v>
      </c>
    </row>
    <row r="1353" spans="1:13" x14ac:dyDescent="0.2">
      <c r="A1353" s="5">
        <v>42138</v>
      </c>
      <c r="C1353" s="4">
        <v>2.0579999999999998</v>
      </c>
      <c r="D1353" s="4">
        <v>2.0449999999999999</v>
      </c>
      <c r="E1353" s="4">
        <f t="shared" si="189"/>
        <v>0</v>
      </c>
      <c r="F1353" s="4">
        <f t="shared" si="195"/>
        <v>0</v>
      </c>
      <c r="G1353" s="15">
        <f t="shared" si="190"/>
        <v>0</v>
      </c>
      <c r="H1353" s="8">
        <f t="shared" si="191"/>
        <v>1.6999999999999904E-2</v>
      </c>
      <c r="I1353" s="8">
        <f t="shared" si="192"/>
        <v>2.0579999999999998</v>
      </c>
      <c r="J1353" s="8">
        <f t="shared" si="196"/>
        <v>1.6999999999999904E-2</v>
      </c>
      <c r="K1353" s="19">
        <f t="shared" si="197"/>
        <v>2.7465000000000059</v>
      </c>
      <c r="L1353" s="19">
        <f t="shared" si="193"/>
        <v>11535300.000000026</v>
      </c>
      <c r="M1353" s="21">
        <f t="shared" si="194"/>
        <v>864359.99999999988</v>
      </c>
    </row>
    <row r="1354" spans="1:13" x14ac:dyDescent="0.2">
      <c r="A1354" s="5">
        <v>42139</v>
      </c>
      <c r="C1354" s="4">
        <v>2.0569999999999999</v>
      </c>
      <c r="D1354" s="4">
        <v>2.0459999999999998</v>
      </c>
      <c r="E1354" s="4">
        <f t="shared" si="189"/>
        <v>0</v>
      </c>
      <c r="F1354" s="4">
        <f t="shared" si="195"/>
        <v>0</v>
      </c>
      <c r="G1354" s="15">
        <f t="shared" si="190"/>
        <v>0</v>
      </c>
      <c r="H1354" s="8">
        <f t="shared" si="191"/>
        <v>-9.9999999999988987E-4</v>
      </c>
      <c r="I1354" s="8">
        <f t="shared" si="192"/>
        <v>2.0569999999999999</v>
      </c>
      <c r="J1354" s="8">
        <f t="shared" si="196"/>
        <v>-9.9999999999988987E-4</v>
      </c>
      <c r="K1354" s="19">
        <f t="shared" si="197"/>
        <v>2.745500000000006</v>
      </c>
      <c r="L1354" s="19">
        <f t="shared" si="193"/>
        <v>11531100.000000024</v>
      </c>
      <c r="M1354" s="21">
        <f t="shared" si="194"/>
        <v>863940</v>
      </c>
    </row>
    <row r="1355" spans="1:13" x14ac:dyDescent="0.2">
      <c r="A1355" s="5">
        <v>42142</v>
      </c>
      <c r="C1355" s="4">
        <v>2.0409999999999999</v>
      </c>
      <c r="D1355" s="4">
        <v>2.0310000000000001</v>
      </c>
      <c r="E1355" s="4">
        <f t="shared" si="189"/>
        <v>0</v>
      </c>
      <c r="F1355" s="4">
        <f t="shared" si="195"/>
        <v>0</v>
      </c>
      <c r="G1355" s="15">
        <f t="shared" si="190"/>
        <v>0</v>
      </c>
      <c r="H1355" s="8">
        <f t="shared" si="191"/>
        <v>-1.6000000000000014E-2</v>
      </c>
      <c r="I1355" s="8">
        <f t="shared" si="192"/>
        <v>2.0409999999999999</v>
      </c>
      <c r="J1355" s="8">
        <f t="shared" si="196"/>
        <v>-1.6000000000000014E-2</v>
      </c>
      <c r="K1355" s="19">
        <f t="shared" si="197"/>
        <v>2.729500000000006</v>
      </c>
      <c r="L1355" s="19">
        <f t="shared" si="193"/>
        <v>11463900.000000026</v>
      </c>
      <c r="M1355" s="21">
        <f t="shared" si="194"/>
        <v>857220</v>
      </c>
    </row>
    <row r="1356" spans="1:13" x14ac:dyDescent="0.2">
      <c r="A1356" s="5">
        <v>42143</v>
      </c>
      <c r="C1356" s="4">
        <v>1.9950000000000001</v>
      </c>
      <c r="D1356" s="4">
        <v>1.9830000000000001</v>
      </c>
      <c r="E1356" s="4">
        <f t="shared" si="189"/>
        <v>0</v>
      </c>
      <c r="F1356" s="4">
        <f t="shared" si="195"/>
        <v>0</v>
      </c>
      <c r="G1356" s="15">
        <f t="shared" si="190"/>
        <v>0</v>
      </c>
      <c r="H1356" s="8">
        <f t="shared" si="191"/>
        <v>-4.5999999999999819E-2</v>
      </c>
      <c r="I1356" s="8">
        <f t="shared" si="192"/>
        <v>1.9950000000000001</v>
      </c>
      <c r="J1356" s="8">
        <f t="shared" si="196"/>
        <v>-4.5999999999999819E-2</v>
      </c>
      <c r="K1356" s="19">
        <f t="shared" si="197"/>
        <v>2.6835000000000062</v>
      </c>
      <c r="L1356" s="19">
        <f t="shared" si="193"/>
        <v>11270700.000000028</v>
      </c>
      <c r="M1356" s="21">
        <f t="shared" si="194"/>
        <v>837900</v>
      </c>
    </row>
    <row r="1357" spans="1:13" x14ac:dyDescent="0.2">
      <c r="A1357" s="5">
        <v>42144</v>
      </c>
      <c r="C1357" s="4">
        <v>2.0409999999999999</v>
      </c>
      <c r="D1357" s="4">
        <v>2.0270000000000001</v>
      </c>
      <c r="E1357" s="4">
        <f t="shared" si="189"/>
        <v>0</v>
      </c>
      <c r="F1357" s="4">
        <f t="shared" si="195"/>
        <v>0</v>
      </c>
      <c r="G1357" s="15">
        <f t="shared" si="190"/>
        <v>0</v>
      </c>
      <c r="H1357" s="8">
        <f t="shared" si="191"/>
        <v>4.5999999999999819E-2</v>
      </c>
      <c r="I1357" s="8">
        <f t="shared" si="192"/>
        <v>2.0409999999999999</v>
      </c>
      <c r="J1357" s="8">
        <f t="shared" si="196"/>
        <v>4.5999999999999819E-2</v>
      </c>
      <c r="K1357" s="19">
        <f t="shared" si="197"/>
        <v>2.729500000000006</v>
      </c>
      <c r="L1357" s="19">
        <f t="shared" si="193"/>
        <v>11463900.000000026</v>
      </c>
      <c r="M1357" s="21">
        <f t="shared" si="194"/>
        <v>857220</v>
      </c>
    </row>
    <row r="1358" spans="1:13" x14ac:dyDescent="0.2">
      <c r="A1358" s="5">
        <v>42145</v>
      </c>
      <c r="C1358" s="4">
        <v>2.0819999999999999</v>
      </c>
      <c r="D1358" s="4">
        <v>2.0680000000000001</v>
      </c>
      <c r="E1358" s="4">
        <f t="shared" si="189"/>
        <v>1</v>
      </c>
      <c r="F1358" s="4">
        <f t="shared" si="195"/>
        <v>1</v>
      </c>
      <c r="G1358" s="15">
        <f t="shared" si="190"/>
        <v>1E-3</v>
      </c>
      <c r="H1358" s="8">
        <f t="shared" si="191"/>
        <v>4.0999999999999925E-2</v>
      </c>
      <c r="I1358" s="8">
        <f t="shared" si="192"/>
        <v>2.081</v>
      </c>
      <c r="J1358" s="8">
        <f t="shared" si="196"/>
        <v>4.0999999999999925E-2</v>
      </c>
      <c r="K1358" s="19">
        <f t="shared" si="197"/>
        <v>2.7695000000000061</v>
      </c>
      <c r="L1358" s="19">
        <f t="shared" si="193"/>
        <v>11631900.000000026</v>
      </c>
      <c r="M1358" s="21">
        <f t="shared" si="194"/>
        <v>874020</v>
      </c>
    </row>
    <row r="1359" spans="1:13" x14ac:dyDescent="0.2">
      <c r="A1359" s="5">
        <v>42146</v>
      </c>
      <c r="C1359" s="4">
        <v>2.0539999999999998</v>
      </c>
      <c r="D1359" s="4">
        <v>2.0390000000000001</v>
      </c>
      <c r="E1359" s="4">
        <f t="shared" si="189"/>
        <v>0</v>
      </c>
      <c r="F1359" s="4">
        <f t="shared" si="195"/>
        <v>2</v>
      </c>
      <c r="G1359" s="15">
        <f t="shared" si="190"/>
        <v>0</v>
      </c>
      <c r="H1359" s="8">
        <f t="shared" si="191"/>
        <v>-2.8000000000000025E-2</v>
      </c>
      <c r="I1359" s="8">
        <f t="shared" si="192"/>
        <v>2.0539999999999998</v>
      </c>
      <c r="J1359" s="8">
        <f t="shared" si="196"/>
        <v>-2.8999999999999915E-2</v>
      </c>
      <c r="K1359" s="19">
        <f t="shared" si="197"/>
        <v>2.7405000000000062</v>
      </c>
      <c r="L1359" s="19">
        <f t="shared" si="193"/>
        <v>11510100.000000026</v>
      </c>
      <c r="M1359" s="21">
        <f t="shared" si="194"/>
        <v>862679.99999999988</v>
      </c>
    </row>
    <row r="1360" spans="1:13" x14ac:dyDescent="0.2">
      <c r="A1360" s="5">
        <v>42150</v>
      </c>
      <c r="C1360" s="4">
        <v>1.998</v>
      </c>
      <c r="D1360" s="4">
        <v>1.984</v>
      </c>
      <c r="E1360" s="4">
        <f t="shared" si="189"/>
        <v>0</v>
      </c>
      <c r="F1360" s="4">
        <f t="shared" si="195"/>
        <v>3</v>
      </c>
      <c r="G1360" s="15">
        <f t="shared" si="190"/>
        <v>0</v>
      </c>
      <c r="H1360" s="8">
        <f t="shared" si="191"/>
        <v>-5.5999999999999828E-2</v>
      </c>
      <c r="I1360" s="8">
        <f t="shared" si="192"/>
        <v>1.998</v>
      </c>
      <c r="J1360" s="8">
        <f t="shared" si="196"/>
        <v>-5.500000000000016E-2</v>
      </c>
      <c r="K1360" s="19">
        <f t="shared" si="197"/>
        <v>2.685500000000006</v>
      </c>
      <c r="L1360" s="19">
        <f t="shared" si="193"/>
        <v>11279100.000000024</v>
      </c>
      <c r="M1360" s="21">
        <f t="shared" si="194"/>
        <v>839160</v>
      </c>
    </row>
    <row r="1361" spans="1:13" x14ac:dyDescent="0.2">
      <c r="A1361" s="5">
        <v>42151</v>
      </c>
      <c r="C1361" s="4">
        <v>1.9450000000000001</v>
      </c>
      <c r="D1361" s="4">
        <v>1.9330000000000001</v>
      </c>
      <c r="E1361" s="4">
        <f t="shared" si="189"/>
        <v>0</v>
      </c>
      <c r="F1361" s="4">
        <f t="shared" si="195"/>
        <v>4</v>
      </c>
      <c r="G1361" s="15">
        <f t="shared" si="190"/>
        <v>0</v>
      </c>
      <c r="H1361" s="8">
        <f t="shared" si="191"/>
        <v>-5.2999999999999936E-2</v>
      </c>
      <c r="I1361" s="8">
        <f t="shared" si="192"/>
        <v>1.9450000000000001</v>
      </c>
      <c r="J1361" s="8">
        <f t="shared" si="196"/>
        <v>-5.0999999999999934E-2</v>
      </c>
      <c r="K1361" s="19">
        <f t="shared" si="197"/>
        <v>2.6345000000000063</v>
      </c>
      <c r="L1361" s="19">
        <f t="shared" si="193"/>
        <v>11064900.000000026</v>
      </c>
      <c r="M1361" s="21">
        <f t="shared" si="194"/>
        <v>816900</v>
      </c>
    </row>
    <row r="1362" spans="1:13" x14ac:dyDescent="0.2">
      <c r="A1362" s="5">
        <v>42152</v>
      </c>
      <c r="C1362" s="4">
        <v>1.9850000000000001</v>
      </c>
      <c r="D1362" s="4">
        <v>1.97</v>
      </c>
      <c r="E1362" s="4">
        <f t="shared" si="189"/>
        <v>0</v>
      </c>
      <c r="F1362" s="4">
        <f t="shared" si="195"/>
        <v>5</v>
      </c>
      <c r="G1362" s="15">
        <f t="shared" si="190"/>
        <v>0</v>
      </c>
      <c r="H1362" s="8">
        <f t="shared" si="191"/>
        <v>4.0000000000000036E-2</v>
      </c>
      <c r="I1362" s="8">
        <f t="shared" si="192"/>
        <v>1.9850000000000001</v>
      </c>
      <c r="J1362" s="8">
        <f t="shared" si="196"/>
        <v>3.6999999999999922E-2</v>
      </c>
      <c r="K1362" s="19">
        <f t="shared" si="197"/>
        <v>2.6715000000000062</v>
      </c>
      <c r="L1362" s="19">
        <f t="shared" si="193"/>
        <v>11220300.000000026</v>
      </c>
      <c r="M1362" s="21">
        <f t="shared" si="194"/>
        <v>833700</v>
      </c>
    </row>
    <row r="1363" spans="1:13" x14ac:dyDescent="0.2">
      <c r="A1363" s="5">
        <v>42153</v>
      </c>
      <c r="C1363" s="4">
        <v>2.0859999999999999</v>
      </c>
      <c r="D1363" s="4">
        <v>2.0630000000000002</v>
      </c>
      <c r="E1363" s="4">
        <f t="shared" si="189"/>
        <v>2</v>
      </c>
      <c r="F1363" s="4">
        <f t="shared" si="195"/>
        <v>0</v>
      </c>
      <c r="G1363" s="15">
        <f t="shared" si="190"/>
        <v>0</v>
      </c>
      <c r="H1363" s="8">
        <f t="shared" si="191"/>
        <v>0.10099999999999976</v>
      </c>
      <c r="I1363" s="8">
        <f t="shared" si="192"/>
        <v>2.0859999999999999</v>
      </c>
      <c r="J1363" s="8">
        <f t="shared" si="196"/>
        <v>9.3000000000000194E-2</v>
      </c>
      <c r="K1363" s="19">
        <f t="shared" si="197"/>
        <v>2.7645000000000062</v>
      </c>
      <c r="L1363" s="19">
        <f t="shared" si="193"/>
        <v>11610900.000000026</v>
      </c>
      <c r="M1363" s="21">
        <f t="shared" si="194"/>
        <v>876120</v>
      </c>
    </row>
    <row r="1364" spans="1:13" x14ac:dyDescent="0.2">
      <c r="A1364" s="5">
        <v>42156</v>
      </c>
      <c r="C1364" s="4">
        <v>2.0419999999999998</v>
      </c>
      <c r="D1364" s="4">
        <v>2.008</v>
      </c>
      <c r="E1364" s="4">
        <f t="shared" si="189"/>
        <v>0</v>
      </c>
      <c r="F1364" s="4">
        <f t="shared" si="195"/>
        <v>0</v>
      </c>
      <c r="G1364" s="15">
        <f t="shared" si="190"/>
        <v>0</v>
      </c>
      <c r="H1364" s="8">
        <f t="shared" si="191"/>
        <v>-4.4000000000000039E-2</v>
      </c>
      <c r="I1364" s="8">
        <f t="shared" si="192"/>
        <v>2.0419999999999998</v>
      </c>
      <c r="J1364" s="8">
        <f t="shared" si="196"/>
        <v>-2.1000000000000352E-2</v>
      </c>
      <c r="K1364" s="19">
        <f t="shared" si="197"/>
        <v>2.7435000000000058</v>
      </c>
      <c r="L1364" s="19">
        <f t="shared" si="193"/>
        <v>11522700.000000024</v>
      </c>
      <c r="M1364" s="21">
        <f t="shared" si="194"/>
        <v>857640</v>
      </c>
    </row>
    <row r="1365" spans="1:13" x14ac:dyDescent="0.2">
      <c r="A1365" s="5">
        <v>42157</v>
      </c>
      <c r="C1365" s="4">
        <v>2.0649999999999999</v>
      </c>
      <c r="D1365" s="4">
        <v>2.0310000000000001</v>
      </c>
      <c r="E1365" s="4">
        <f t="shared" si="189"/>
        <v>0</v>
      </c>
      <c r="F1365" s="4">
        <f t="shared" si="195"/>
        <v>0</v>
      </c>
      <c r="G1365" s="15">
        <f t="shared" si="190"/>
        <v>0</v>
      </c>
      <c r="H1365" s="8">
        <f t="shared" si="191"/>
        <v>2.3000000000000131E-2</v>
      </c>
      <c r="I1365" s="8">
        <f t="shared" si="192"/>
        <v>2.0649999999999999</v>
      </c>
      <c r="J1365" s="8">
        <f t="shared" si="196"/>
        <v>2.3000000000000131E-2</v>
      </c>
      <c r="K1365" s="19">
        <f t="shared" si="197"/>
        <v>2.766500000000006</v>
      </c>
      <c r="L1365" s="19">
        <f t="shared" si="193"/>
        <v>11619300.000000026</v>
      </c>
      <c r="M1365" s="21">
        <f t="shared" si="194"/>
        <v>867300</v>
      </c>
    </row>
    <row r="1366" spans="1:13" x14ac:dyDescent="0.2">
      <c r="A1366" s="5">
        <v>42158</v>
      </c>
      <c r="C1366" s="4">
        <v>2.0449999999999999</v>
      </c>
      <c r="D1366" s="4">
        <v>2.0099999999999998</v>
      </c>
      <c r="E1366" s="4">
        <f t="shared" si="189"/>
        <v>0</v>
      </c>
      <c r="F1366" s="4">
        <f t="shared" si="195"/>
        <v>0</v>
      </c>
      <c r="G1366" s="15">
        <f t="shared" si="190"/>
        <v>0</v>
      </c>
      <c r="H1366" s="8">
        <f t="shared" si="191"/>
        <v>-2.0000000000000018E-2</v>
      </c>
      <c r="I1366" s="8">
        <f t="shared" si="192"/>
        <v>2.0449999999999999</v>
      </c>
      <c r="J1366" s="8">
        <f t="shared" si="196"/>
        <v>-2.0000000000000018E-2</v>
      </c>
      <c r="K1366" s="19">
        <f t="shared" si="197"/>
        <v>2.7465000000000059</v>
      </c>
      <c r="L1366" s="19">
        <f t="shared" si="193"/>
        <v>11535300.000000026</v>
      </c>
      <c r="M1366" s="21">
        <f t="shared" si="194"/>
        <v>858900</v>
      </c>
    </row>
    <row r="1367" spans="1:13" x14ac:dyDescent="0.2">
      <c r="A1367" s="5">
        <v>42159</v>
      </c>
      <c r="C1367" s="4">
        <v>1.9810000000000001</v>
      </c>
      <c r="D1367" s="4">
        <v>1.9490000000000001</v>
      </c>
      <c r="E1367" s="4">
        <f t="shared" si="189"/>
        <v>0</v>
      </c>
      <c r="F1367" s="4">
        <f t="shared" si="195"/>
        <v>0</v>
      </c>
      <c r="G1367" s="15">
        <f t="shared" si="190"/>
        <v>0</v>
      </c>
      <c r="H1367" s="8">
        <f t="shared" si="191"/>
        <v>-6.3999999999999835E-2</v>
      </c>
      <c r="I1367" s="8">
        <f t="shared" si="192"/>
        <v>1.9810000000000001</v>
      </c>
      <c r="J1367" s="8">
        <f t="shared" si="196"/>
        <v>-6.3999999999999835E-2</v>
      </c>
      <c r="K1367" s="19">
        <f t="shared" si="197"/>
        <v>2.6825000000000063</v>
      </c>
      <c r="L1367" s="19">
        <f t="shared" si="193"/>
        <v>11266500.000000026</v>
      </c>
      <c r="M1367" s="21">
        <f t="shared" si="194"/>
        <v>832020.00000000012</v>
      </c>
    </row>
    <row r="1368" spans="1:13" x14ac:dyDescent="0.2">
      <c r="A1368" s="5">
        <v>42160</v>
      </c>
      <c r="C1368" s="4">
        <v>2.0299999999999998</v>
      </c>
      <c r="D1368" s="4">
        <v>1.996</v>
      </c>
      <c r="E1368" s="4">
        <f t="shared" si="189"/>
        <v>0</v>
      </c>
      <c r="F1368" s="4">
        <f t="shared" si="195"/>
        <v>0</v>
      </c>
      <c r="G1368" s="15">
        <f t="shared" si="190"/>
        <v>0</v>
      </c>
      <c r="H1368" s="8">
        <f t="shared" si="191"/>
        <v>4.899999999999971E-2</v>
      </c>
      <c r="I1368" s="8">
        <f t="shared" si="192"/>
        <v>2.0299999999999998</v>
      </c>
      <c r="J1368" s="8">
        <f t="shared" si="196"/>
        <v>4.899999999999971E-2</v>
      </c>
      <c r="K1368" s="19">
        <f t="shared" si="197"/>
        <v>2.7315000000000058</v>
      </c>
      <c r="L1368" s="19">
        <f t="shared" si="193"/>
        <v>11472300.000000026</v>
      </c>
      <c r="M1368" s="21">
        <f t="shared" si="194"/>
        <v>852599.99999999988</v>
      </c>
    </row>
    <row r="1369" spans="1:13" x14ac:dyDescent="0.2">
      <c r="A1369" s="5">
        <v>42163</v>
      </c>
      <c r="C1369" s="4">
        <v>2.008</v>
      </c>
      <c r="D1369" s="4">
        <v>1.9750000000000001</v>
      </c>
      <c r="E1369" s="4">
        <f t="shared" si="189"/>
        <v>0</v>
      </c>
      <c r="F1369" s="4">
        <f t="shared" si="195"/>
        <v>0</v>
      </c>
      <c r="G1369" s="15">
        <f t="shared" si="190"/>
        <v>0</v>
      </c>
      <c r="H1369" s="8">
        <f t="shared" si="191"/>
        <v>-2.1999999999999797E-2</v>
      </c>
      <c r="I1369" s="8">
        <f t="shared" si="192"/>
        <v>2.008</v>
      </c>
      <c r="J1369" s="8">
        <f t="shared" si="196"/>
        <v>-2.1999999999999797E-2</v>
      </c>
      <c r="K1369" s="19">
        <f t="shared" si="197"/>
        <v>2.709500000000006</v>
      </c>
      <c r="L1369" s="19">
        <f t="shared" si="193"/>
        <v>11379900.000000026</v>
      </c>
      <c r="M1369" s="21">
        <f t="shared" si="194"/>
        <v>843360</v>
      </c>
    </row>
    <row r="1370" spans="1:13" x14ac:dyDescent="0.2">
      <c r="A1370" s="5">
        <v>42164</v>
      </c>
      <c r="C1370" s="4">
        <v>2.077</v>
      </c>
      <c r="D1370" s="4">
        <v>2.0419999999999998</v>
      </c>
      <c r="E1370" s="4">
        <f t="shared" si="189"/>
        <v>0</v>
      </c>
      <c r="F1370" s="4">
        <f t="shared" si="195"/>
        <v>0</v>
      </c>
      <c r="G1370" s="15">
        <f t="shared" si="190"/>
        <v>0</v>
      </c>
      <c r="H1370" s="8">
        <f t="shared" si="191"/>
        <v>6.899999999999995E-2</v>
      </c>
      <c r="I1370" s="8">
        <f t="shared" si="192"/>
        <v>2.077</v>
      </c>
      <c r="J1370" s="8">
        <f t="shared" si="196"/>
        <v>6.899999999999995E-2</v>
      </c>
      <c r="K1370" s="19">
        <f t="shared" si="197"/>
        <v>2.778500000000006</v>
      </c>
      <c r="L1370" s="19">
        <f t="shared" si="193"/>
        <v>11669700.000000024</v>
      </c>
      <c r="M1370" s="21">
        <f t="shared" si="194"/>
        <v>872340</v>
      </c>
    </row>
    <row r="1371" spans="1:13" x14ac:dyDescent="0.2">
      <c r="A1371" s="5">
        <v>42165</v>
      </c>
      <c r="C1371" s="4">
        <v>2.1459999999999999</v>
      </c>
      <c r="D1371" s="4">
        <v>2.1</v>
      </c>
      <c r="E1371" s="4">
        <f t="shared" si="189"/>
        <v>0</v>
      </c>
      <c r="F1371" s="4">
        <f t="shared" si="195"/>
        <v>0</v>
      </c>
      <c r="G1371" s="15">
        <f t="shared" si="190"/>
        <v>0</v>
      </c>
      <c r="H1371" s="8">
        <f t="shared" si="191"/>
        <v>6.899999999999995E-2</v>
      </c>
      <c r="I1371" s="8">
        <f t="shared" si="192"/>
        <v>2.1459999999999999</v>
      </c>
      <c r="J1371" s="8">
        <f t="shared" si="196"/>
        <v>6.899999999999995E-2</v>
      </c>
      <c r="K1371" s="19">
        <f t="shared" si="197"/>
        <v>2.8475000000000059</v>
      </c>
      <c r="L1371" s="19">
        <f t="shared" si="193"/>
        <v>11959500.000000024</v>
      </c>
      <c r="M1371" s="21">
        <f t="shared" si="194"/>
        <v>901320</v>
      </c>
    </row>
    <row r="1372" spans="1:13" x14ac:dyDescent="0.2">
      <c r="A1372" s="5">
        <v>42166</v>
      </c>
      <c r="C1372" s="4">
        <v>2.1379999999999999</v>
      </c>
      <c r="D1372" s="4">
        <v>2.093</v>
      </c>
      <c r="E1372" s="4">
        <f t="shared" si="189"/>
        <v>0</v>
      </c>
      <c r="F1372" s="4">
        <f t="shared" si="195"/>
        <v>0</v>
      </c>
      <c r="G1372" s="15">
        <f t="shared" si="190"/>
        <v>0</v>
      </c>
      <c r="H1372" s="8">
        <f t="shared" si="191"/>
        <v>-8.0000000000000071E-3</v>
      </c>
      <c r="I1372" s="8">
        <f t="shared" si="192"/>
        <v>2.1379999999999999</v>
      </c>
      <c r="J1372" s="8">
        <f t="shared" si="196"/>
        <v>-8.0000000000000071E-3</v>
      </c>
      <c r="K1372" s="19">
        <f t="shared" si="197"/>
        <v>2.8395000000000059</v>
      </c>
      <c r="L1372" s="19">
        <f t="shared" si="193"/>
        <v>11925900.000000026</v>
      </c>
      <c r="M1372" s="21">
        <f t="shared" si="194"/>
        <v>897959.99999999988</v>
      </c>
    </row>
    <row r="1373" spans="1:13" x14ac:dyDescent="0.2">
      <c r="A1373" s="5">
        <v>42167</v>
      </c>
      <c r="C1373" s="4">
        <v>2.121</v>
      </c>
      <c r="D1373" s="4">
        <v>2.0750000000000002</v>
      </c>
      <c r="E1373" s="4">
        <f t="shared" si="189"/>
        <v>0</v>
      </c>
      <c r="F1373" s="4">
        <f t="shared" si="195"/>
        <v>0</v>
      </c>
      <c r="G1373" s="15">
        <f t="shared" si="190"/>
        <v>0</v>
      </c>
      <c r="H1373" s="8">
        <f t="shared" si="191"/>
        <v>-1.6999999999999904E-2</v>
      </c>
      <c r="I1373" s="8">
        <f t="shared" si="192"/>
        <v>2.121</v>
      </c>
      <c r="J1373" s="8">
        <f t="shared" si="196"/>
        <v>-1.6999999999999904E-2</v>
      </c>
      <c r="K1373" s="19">
        <f t="shared" si="197"/>
        <v>2.822500000000006</v>
      </c>
      <c r="L1373" s="19">
        <f t="shared" si="193"/>
        <v>11854500.000000026</v>
      </c>
      <c r="M1373" s="21">
        <f t="shared" si="194"/>
        <v>890820</v>
      </c>
    </row>
    <row r="1374" spans="1:13" x14ac:dyDescent="0.2">
      <c r="A1374" s="5">
        <v>42170</v>
      </c>
      <c r="C1374" s="4">
        <v>2.0990000000000002</v>
      </c>
      <c r="D1374" s="4">
        <v>2.0579999999999998</v>
      </c>
      <c r="E1374" s="4">
        <f t="shared" si="189"/>
        <v>0</v>
      </c>
      <c r="F1374" s="4">
        <f t="shared" si="195"/>
        <v>0</v>
      </c>
      <c r="G1374" s="15">
        <f t="shared" si="190"/>
        <v>0</v>
      </c>
      <c r="H1374" s="8">
        <f t="shared" si="191"/>
        <v>-2.1999999999999797E-2</v>
      </c>
      <c r="I1374" s="8">
        <f t="shared" si="192"/>
        <v>2.0990000000000002</v>
      </c>
      <c r="J1374" s="8">
        <f t="shared" si="196"/>
        <v>-2.1999999999999797E-2</v>
      </c>
      <c r="K1374" s="19">
        <f t="shared" si="197"/>
        <v>2.8005000000000062</v>
      </c>
      <c r="L1374" s="19">
        <f t="shared" si="193"/>
        <v>11762100.000000026</v>
      </c>
      <c r="M1374" s="21">
        <f t="shared" si="194"/>
        <v>881580.00000000012</v>
      </c>
    </row>
    <row r="1375" spans="1:13" x14ac:dyDescent="0.2">
      <c r="A1375" s="5">
        <v>42171</v>
      </c>
      <c r="C1375" s="4">
        <v>2.125</v>
      </c>
      <c r="D1375" s="4">
        <v>2.08</v>
      </c>
      <c r="E1375" s="4">
        <f t="shared" si="189"/>
        <v>0</v>
      </c>
      <c r="F1375" s="4">
        <f t="shared" si="195"/>
        <v>0</v>
      </c>
      <c r="G1375" s="15">
        <f t="shared" si="190"/>
        <v>0</v>
      </c>
      <c r="H1375" s="8">
        <f t="shared" si="191"/>
        <v>2.5999999999999801E-2</v>
      </c>
      <c r="I1375" s="8">
        <f t="shared" si="192"/>
        <v>2.125</v>
      </c>
      <c r="J1375" s="8">
        <f t="shared" si="196"/>
        <v>2.5999999999999801E-2</v>
      </c>
      <c r="K1375" s="19">
        <f t="shared" si="197"/>
        <v>2.826500000000006</v>
      </c>
      <c r="L1375" s="19">
        <f t="shared" si="193"/>
        <v>11871300.000000026</v>
      </c>
      <c r="M1375" s="21">
        <f t="shared" si="194"/>
        <v>892500</v>
      </c>
    </row>
    <row r="1376" spans="1:13" x14ac:dyDescent="0.2">
      <c r="A1376" s="5">
        <v>42172</v>
      </c>
      <c r="C1376" s="4">
        <v>2.101</v>
      </c>
      <c r="D1376" s="4">
        <v>2.0609999999999999</v>
      </c>
      <c r="E1376" s="4">
        <f t="shared" si="189"/>
        <v>0</v>
      </c>
      <c r="F1376" s="4">
        <f t="shared" si="195"/>
        <v>0</v>
      </c>
      <c r="G1376" s="15">
        <f t="shared" si="190"/>
        <v>0</v>
      </c>
      <c r="H1376" s="8">
        <f t="shared" si="191"/>
        <v>-2.4000000000000021E-2</v>
      </c>
      <c r="I1376" s="8">
        <f t="shared" si="192"/>
        <v>2.101</v>
      </c>
      <c r="J1376" s="8">
        <f t="shared" si="196"/>
        <v>-2.4000000000000021E-2</v>
      </c>
      <c r="K1376" s="19">
        <f t="shared" si="197"/>
        <v>2.802500000000006</v>
      </c>
      <c r="L1376" s="19">
        <f t="shared" si="193"/>
        <v>11770500.000000026</v>
      </c>
      <c r="M1376" s="21">
        <f t="shared" si="194"/>
        <v>882420</v>
      </c>
    </row>
    <row r="1377" spans="1:13" x14ac:dyDescent="0.2">
      <c r="A1377" s="5">
        <v>42173</v>
      </c>
      <c r="C1377" s="4">
        <v>2.11</v>
      </c>
      <c r="D1377" s="4">
        <v>2.069</v>
      </c>
      <c r="E1377" s="4">
        <f t="shared" si="189"/>
        <v>0</v>
      </c>
      <c r="F1377" s="4">
        <f t="shared" si="195"/>
        <v>0</v>
      </c>
      <c r="G1377" s="15">
        <f t="shared" si="190"/>
        <v>0</v>
      </c>
      <c r="H1377" s="8">
        <f t="shared" si="191"/>
        <v>8.999999999999897E-3</v>
      </c>
      <c r="I1377" s="8">
        <f t="shared" si="192"/>
        <v>2.11</v>
      </c>
      <c r="J1377" s="8">
        <f t="shared" si="196"/>
        <v>8.999999999999897E-3</v>
      </c>
      <c r="K1377" s="19">
        <f t="shared" si="197"/>
        <v>2.8115000000000059</v>
      </c>
      <c r="L1377" s="19">
        <f t="shared" si="193"/>
        <v>11808300.000000026</v>
      </c>
      <c r="M1377" s="21">
        <f t="shared" si="194"/>
        <v>886200</v>
      </c>
    </row>
    <row r="1378" spans="1:13" x14ac:dyDescent="0.2">
      <c r="A1378" s="5">
        <v>42174</v>
      </c>
      <c r="C1378" s="4">
        <v>2.0590000000000002</v>
      </c>
      <c r="D1378" s="4">
        <v>2.02</v>
      </c>
      <c r="E1378" s="4">
        <f t="shared" si="189"/>
        <v>0</v>
      </c>
      <c r="F1378" s="4">
        <f t="shared" si="195"/>
        <v>0</v>
      </c>
      <c r="G1378" s="15">
        <f t="shared" si="190"/>
        <v>0</v>
      </c>
      <c r="H1378" s="8">
        <f t="shared" si="191"/>
        <v>-5.0999999999999712E-2</v>
      </c>
      <c r="I1378" s="8">
        <f t="shared" si="192"/>
        <v>2.0590000000000002</v>
      </c>
      <c r="J1378" s="8">
        <f t="shared" si="196"/>
        <v>-5.0999999999999712E-2</v>
      </c>
      <c r="K1378" s="19">
        <f t="shared" si="197"/>
        <v>2.7605000000000062</v>
      </c>
      <c r="L1378" s="19">
        <f t="shared" si="193"/>
        <v>11594100.000000026</v>
      </c>
      <c r="M1378" s="21">
        <f t="shared" si="194"/>
        <v>864780</v>
      </c>
    </row>
    <row r="1379" spans="1:13" x14ac:dyDescent="0.2">
      <c r="A1379" s="5">
        <v>42177</v>
      </c>
      <c r="C1379" s="4">
        <v>2.0299999999999998</v>
      </c>
      <c r="D1379" s="4">
        <v>1.996</v>
      </c>
      <c r="E1379" s="4">
        <f t="shared" si="189"/>
        <v>0</v>
      </c>
      <c r="F1379" s="4">
        <f t="shared" si="195"/>
        <v>0</v>
      </c>
      <c r="G1379" s="15">
        <f t="shared" si="190"/>
        <v>0</v>
      </c>
      <c r="H1379" s="8">
        <f t="shared" si="191"/>
        <v>-2.9000000000000359E-2</v>
      </c>
      <c r="I1379" s="8">
        <f t="shared" si="192"/>
        <v>2.0299999999999998</v>
      </c>
      <c r="J1379" s="8">
        <f t="shared" si="196"/>
        <v>-2.9000000000000359E-2</v>
      </c>
      <c r="K1379" s="19">
        <f t="shared" si="197"/>
        <v>2.7315000000000058</v>
      </c>
      <c r="L1379" s="19">
        <f t="shared" si="193"/>
        <v>11472300.000000026</v>
      </c>
      <c r="M1379" s="21">
        <f t="shared" si="194"/>
        <v>852599.99999999988</v>
      </c>
    </row>
    <row r="1380" spans="1:13" x14ac:dyDescent="0.2">
      <c r="A1380" s="5">
        <v>42178</v>
      </c>
      <c r="C1380" s="4">
        <v>2.077</v>
      </c>
      <c r="D1380" s="4">
        <v>2.0430000000000001</v>
      </c>
      <c r="E1380" s="4">
        <f t="shared" si="189"/>
        <v>1</v>
      </c>
      <c r="F1380" s="4">
        <f t="shared" si="195"/>
        <v>1</v>
      </c>
      <c r="G1380" s="15">
        <f t="shared" si="190"/>
        <v>1E-3</v>
      </c>
      <c r="H1380" s="8">
        <f t="shared" si="191"/>
        <v>4.7000000000000153E-2</v>
      </c>
      <c r="I1380" s="8">
        <f t="shared" si="192"/>
        <v>2.0760000000000001</v>
      </c>
      <c r="J1380" s="8">
        <f t="shared" si="196"/>
        <v>4.7000000000000153E-2</v>
      </c>
      <c r="K1380" s="19">
        <f t="shared" si="197"/>
        <v>2.7775000000000061</v>
      </c>
      <c r="L1380" s="19">
        <f t="shared" si="193"/>
        <v>11665500.000000026</v>
      </c>
      <c r="M1380" s="21">
        <f t="shared" si="194"/>
        <v>871920</v>
      </c>
    </row>
    <row r="1381" spans="1:13" x14ac:dyDescent="0.2">
      <c r="A1381" s="5">
        <v>42179</v>
      </c>
      <c r="C1381" s="4">
        <v>2.056</v>
      </c>
      <c r="D1381" s="4">
        <v>2.0249999999999999</v>
      </c>
      <c r="E1381" s="4">
        <f t="shared" si="189"/>
        <v>0</v>
      </c>
      <c r="F1381" s="4">
        <f t="shared" si="195"/>
        <v>2</v>
      </c>
      <c r="G1381" s="15">
        <f t="shared" si="190"/>
        <v>0</v>
      </c>
      <c r="H1381" s="8">
        <f t="shared" si="191"/>
        <v>-2.0999999999999908E-2</v>
      </c>
      <c r="I1381" s="8">
        <f t="shared" si="192"/>
        <v>2.056</v>
      </c>
      <c r="J1381" s="8">
        <f t="shared" si="196"/>
        <v>-1.8000000000000238E-2</v>
      </c>
      <c r="K1381" s="19">
        <f t="shared" si="197"/>
        <v>2.7595000000000058</v>
      </c>
      <c r="L1381" s="19">
        <f t="shared" si="193"/>
        <v>11589900.000000024</v>
      </c>
      <c r="M1381" s="21">
        <f t="shared" si="194"/>
        <v>863520</v>
      </c>
    </row>
    <row r="1382" spans="1:13" x14ac:dyDescent="0.2">
      <c r="A1382" s="5">
        <v>42180</v>
      </c>
      <c r="C1382" s="4">
        <v>2.0369999999999999</v>
      </c>
      <c r="D1382" s="4">
        <v>2.0089999999999999</v>
      </c>
      <c r="E1382" s="4">
        <f t="shared" si="189"/>
        <v>0</v>
      </c>
      <c r="F1382" s="4">
        <f t="shared" si="195"/>
        <v>3</v>
      </c>
      <c r="G1382" s="15">
        <f t="shared" si="190"/>
        <v>0</v>
      </c>
      <c r="H1382" s="8">
        <f t="shared" si="191"/>
        <v>-1.9000000000000128E-2</v>
      </c>
      <c r="I1382" s="8">
        <f t="shared" si="192"/>
        <v>2.0369999999999999</v>
      </c>
      <c r="J1382" s="8">
        <f t="shared" si="196"/>
        <v>-1.6000000000000014E-2</v>
      </c>
      <c r="K1382" s="19">
        <f t="shared" si="197"/>
        <v>2.7435000000000058</v>
      </c>
      <c r="L1382" s="19">
        <f t="shared" si="193"/>
        <v>11522700.000000024</v>
      </c>
      <c r="M1382" s="21">
        <f t="shared" si="194"/>
        <v>855540</v>
      </c>
    </row>
    <row r="1383" spans="1:13" x14ac:dyDescent="0.2">
      <c r="A1383" s="5">
        <v>42181</v>
      </c>
      <c r="C1383" s="4">
        <v>2.0489999999999999</v>
      </c>
      <c r="D1383" s="4">
        <v>2.02</v>
      </c>
      <c r="E1383" s="4">
        <f t="shared" si="189"/>
        <v>0</v>
      </c>
      <c r="F1383" s="4">
        <f t="shared" si="195"/>
        <v>4</v>
      </c>
      <c r="G1383" s="15">
        <f t="shared" si="190"/>
        <v>0</v>
      </c>
      <c r="H1383" s="8">
        <f t="shared" si="191"/>
        <v>1.2000000000000011E-2</v>
      </c>
      <c r="I1383" s="8">
        <f t="shared" si="192"/>
        <v>2.0489999999999999</v>
      </c>
      <c r="J1383" s="8">
        <f t="shared" si="196"/>
        <v>1.1000000000000121E-2</v>
      </c>
      <c r="K1383" s="19">
        <f t="shared" si="197"/>
        <v>2.7545000000000059</v>
      </c>
      <c r="L1383" s="19">
        <f t="shared" si="193"/>
        <v>11568900.000000026</v>
      </c>
      <c r="M1383" s="21">
        <f t="shared" si="194"/>
        <v>860580</v>
      </c>
    </row>
    <row r="1384" spans="1:13" x14ac:dyDescent="0.2">
      <c r="A1384" s="5">
        <v>42184</v>
      </c>
      <c r="C1384" s="4">
        <v>2.0299999999999998</v>
      </c>
      <c r="D1384" s="4">
        <v>2.0030000000000001</v>
      </c>
      <c r="E1384" s="4">
        <f t="shared" si="189"/>
        <v>0</v>
      </c>
      <c r="F1384" s="4">
        <f t="shared" si="195"/>
        <v>5</v>
      </c>
      <c r="G1384" s="15">
        <f t="shared" si="190"/>
        <v>0</v>
      </c>
      <c r="H1384" s="8">
        <f t="shared" si="191"/>
        <v>-1.9000000000000128E-2</v>
      </c>
      <c r="I1384" s="8">
        <f t="shared" si="192"/>
        <v>2.0299999999999998</v>
      </c>
      <c r="J1384" s="8">
        <f t="shared" si="196"/>
        <v>-1.6999999999999904E-2</v>
      </c>
      <c r="K1384" s="19">
        <f t="shared" si="197"/>
        <v>2.737500000000006</v>
      </c>
      <c r="L1384" s="19">
        <f t="shared" si="193"/>
        <v>11497500.000000026</v>
      </c>
      <c r="M1384" s="21">
        <f t="shared" si="194"/>
        <v>852599.99999999988</v>
      </c>
    </row>
    <row r="1385" spans="1:13" x14ac:dyDescent="0.2">
      <c r="A1385" s="5">
        <v>42185</v>
      </c>
      <c r="C1385" s="4">
        <v>2.09</v>
      </c>
      <c r="D1385" s="4">
        <v>2.0489999999999999</v>
      </c>
      <c r="E1385" s="4">
        <f t="shared" si="189"/>
        <v>2</v>
      </c>
      <c r="F1385" s="4">
        <f t="shared" si="195"/>
        <v>0</v>
      </c>
      <c r="G1385" s="15">
        <f t="shared" si="190"/>
        <v>0</v>
      </c>
      <c r="H1385" s="8">
        <f t="shared" si="191"/>
        <v>6.0000000000000053E-2</v>
      </c>
      <c r="I1385" s="8">
        <f t="shared" si="192"/>
        <v>2.09</v>
      </c>
      <c r="J1385" s="8">
        <f t="shared" si="196"/>
        <v>4.5999999999999819E-2</v>
      </c>
      <c r="K1385" s="19">
        <f t="shared" si="197"/>
        <v>2.7835000000000059</v>
      </c>
      <c r="L1385" s="19">
        <f t="shared" si="193"/>
        <v>11690700.000000024</v>
      </c>
      <c r="M1385" s="21">
        <f t="shared" si="194"/>
        <v>877800</v>
      </c>
    </row>
    <row r="1386" spans="1:13" x14ac:dyDescent="0.2">
      <c r="A1386" s="5">
        <v>42186</v>
      </c>
      <c r="C1386" s="4">
        <v>2.0070000000000001</v>
      </c>
      <c r="D1386" s="4">
        <v>1.96</v>
      </c>
      <c r="E1386" s="4">
        <f t="shared" si="189"/>
        <v>0</v>
      </c>
      <c r="F1386" s="4">
        <f t="shared" si="195"/>
        <v>0</v>
      </c>
      <c r="G1386" s="15">
        <f t="shared" si="190"/>
        <v>0</v>
      </c>
      <c r="H1386" s="8">
        <f t="shared" si="191"/>
        <v>-8.2999999999999741E-2</v>
      </c>
      <c r="I1386" s="8">
        <f t="shared" si="192"/>
        <v>2.0070000000000001</v>
      </c>
      <c r="J1386" s="8">
        <f t="shared" si="196"/>
        <v>-4.1999999999999815E-2</v>
      </c>
      <c r="K1386" s="19">
        <f t="shared" si="197"/>
        <v>2.741500000000006</v>
      </c>
      <c r="L1386" s="19">
        <f t="shared" si="193"/>
        <v>11514300.000000026</v>
      </c>
      <c r="M1386" s="21">
        <f t="shared" si="194"/>
        <v>842940.00000000012</v>
      </c>
    </row>
    <row r="1387" spans="1:13" x14ac:dyDescent="0.2">
      <c r="A1387" s="5">
        <v>42187</v>
      </c>
      <c r="C1387" s="4">
        <v>2.0339999999999998</v>
      </c>
      <c r="D1387" s="4">
        <v>1.9830000000000001</v>
      </c>
      <c r="E1387" s="4">
        <f t="shared" si="189"/>
        <v>0</v>
      </c>
      <c r="F1387" s="4">
        <f t="shared" si="195"/>
        <v>0</v>
      </c>
      <c r="G1387" s="15">
        <f t="shared" si="190"/>
        <v>0</v>
      </c>
      <c r="H1387" s="8">
        <f t="shared" si="191"/>
        <v>2.6999999999999691E-2</v>
      </c>
      <c r="I1387" s="8">
        <f t="shared" si="192"/>
        <v>2.0339999999999998</v>
      </c>
      <c r="J1387" s="8">
        <f t="shared" si="196"/>
        <v>2.6999999999999691E-2</v>
      </c>
      <c r="K1387" s="19">
        <f t="shared" si="197"/>
        <v>2.7685000000000057</v>
      </c>
      <c r="L1387" s="19">
        <f t="shared" si="193"/>
        <v>11627700.000000024</v>
      </c>
      <c r="M1387" s="21">
        <f t="shared" si="194"/>
        <v>854279.99999999988</v>
      </c>
    </row>
    <row r="1388" spans="1:13" x14ac:dyDescent="0.2">
      <c r="A1388" s="5">
        <v>42191</v>
      </c>
      <c r="C1388" s="4">
        <v>1.9239999999999999</v>
      </c>
      <c r="D1388" s="4">
        <v>1.869</v>
      </c>
      <c r="E1388" s="4">
        <f t="shared" si="189"/>
        <v>0</v>
      </c>
      <c r="F1388" s="4">
        <f t="shared" si="195"/>
        <v>0</v>
      </c>
      <c r="G1388" s="15">
        <f t="shared" si="190"/>
        <v>0</v>
      </c>
      <c r="H1388" s="8">
        <f t="shared" si="191"/>
        <v>-0.10999999999999988</v>
      </c>
      <c r="I1388" s="8">
        <f t="shared" si="192"/>
        <v>1.9239999999999999</v>
      </c>
      <c r="J1388" s="8">
        <f t="shared" si="196"/>
        <v>-0.10999999999999988</v>
      </c>
      <c r="K1388" s="19">
        <f t="shared" si="197"/>
        <v>2.6585000000000059</v>
      </c>
      <c r="L1388" s="19">
        <f t="shared" si="193"/>
        <v>11165700.000000024</v>
      </c>
      <c r="M1388" s="21">
        <f t="shared" si="194"/>
        <v>808080</v>
      </c>
    </row>
    <row r="1389" spans="1:13" x14ac:dyDescent="0.2">
      <c r="A1389" s="5">
        <v>42192</v>
      </c>
      <c r="C1389" s="4">
        <v>1.9490000000000001</v>
      </c>
      <c r="D1389" s="4">
        <v>1.883</v>
      </c>
      <c r="E1389" s="4">
        <f t="shared" si="189"/>
        <v>0</v>
      </c>
      <c r="F1389" s="4">
        <f t="shared" si="195"/>
        <v>0</v>
      </c>
      <c r="G1389" s="15">
        <f t="shared" si="190"/>
        <v>0</v>
      </c>
      <c r="H1389" s="8">
        <f t="shared" si="191"/>
        <v>2.5000000000000133E-2</v>
      </c>
      <c r="I1389" s="8">
        <f t="shared" si="192"/>
        <v>1.9490000000000001</v>
      </c>
      <c r="J1389" s="8">
        <f t="shared" si="196"/>
        <v>2.5000000000000133E-2</v>
      </c>
      <c r="K1389" s="19">
        <f t="shared" si="197"/>
        <v>2.6835000000000058</v>
      </c>
      <c r="L1389" s="19">
        <f t="shared" si="193"/>
        <v>11270700.000000024</v>
      </c>
      <c r="M1389" s="21">
        <f t="shared" si="194"/>
        <v>818580</v>
      </c>
    </row>
    <row r="1390" spans="1:13" x14ac:dyDescent="0.2">
      <c r="A1390" s="5">
        <v>42193</v>
      </c>
      <c r="C1390" s="4">
        <v>1.9990000000000001</v>
      </c>
      <c r="D1390" s="4">
        <v>1.911</v>
      </c>
      <c r="E1390" s="4">
        <f t="shared" si="189"/>
        <v>0</v>
      </c>
      <c r="F1390" s="4">
        <f t="shared" si="195"/>
        <v>0</v>
      </c>
      <c r="G1390" s="15">
        <f t="shared" si="190"/>
        <v>0</v>
      </c>
      <c r="H1390" s="8">
        <f t="shared" si="191"/>
        <v>5.0000000000000044E-2</v>
      </c>
      <c r="I1390" s="8">
        <f t="shared" si="192"/>
        <v>1.9990000000000001</v>
      </c>
      <c r="J1390" s="8">
        <f t="shared" si="196"/>
        <v>5.0000000000000044E-2</v>
      </c>
      <c r="K1390" s="19">
        <f t="shared" si="197"/>
        <v>2.7335000000000056</v>
      </c>
      <c r="L1390" s="19">
        <f t="shared" si="193"/>
        <v>11480700.000000022</v>
      </c>
      <c r="M1390" s="21">
        <f t="shared" si="194"/>
        <v>839580</v>
      </c>
    </row>
    <row r="1391" spans="1:13" x14ac:dyDescent="0.2">
      <c r="A1391" s="5">
        <v>42194</v>
      </c>
      <c r="C1391" s="4">
        <v>2.0449999999999999</v>
      </c>
      <c r="D1391" s="4">
        <v>1.9490000000000001</v>
      </c>
      <c r="E1391" s="4">
        <f t="shared" si="189"/>
        <v>0</v>
      </c>
      <c r="F1391" s="4">
        <f t="shared" si="195"/>
        <v>0</v>
      </c>
      <c r="G1391" s="15">
        <f t="shared" si="190"/>
        <v>0</v>
      </c>
      <c r="H1391" s="8">
        <f t="shared" si="191"/>
        <v>4.5999999999999819E-2</v>
      </c>
      <c r="I1391" s="8">
        <f t="shared" si="192"/>
        <v>2.0449999999999999</v>
      </c>
      <c r="J1391" s="8">
        <f t="shared" si="196"/>
        <v>4.5999999999999819E-2</v>
      </c>
      <c r="K1391" s="19">
        <f t="shared" si="197"/>
        <v>2.7795000000000054</v>
      </c>
      <c r="L1391" s="19">
        <f t="shared" si="193"/>
        <v>11673900.000000024</v>
      </c>
      <c r="M1391" s="21">
        <f t="shared" si="194"/>
        <v>858900</v>
      </c>
    </row>
    <row r="1392" spans="1:13" x14ac:dyDescent="0.2">
      <c r="A1392" s="5">
        <v>42195</v>
      </c>
      <c r="C1392" s="4">
        <v>2.0169999999999999</v>
      </c>
      <c r="D1392" s="4">
        <v>1.93</v>
      </c>
      <c r="E1392" s="4">
        <f t="shared" si="189"/>
        <v>0</v>
      </c>
      <c r="F1392" s="4">
        <f t="shared" si="195"/>
        <v>0</v>
      </c>
      <c r="G1392" s="15">
        <f t="shared" si="190"/>
        <v>0</v>
      </c>
      <c r="H1392" s="8">
        <f t="shared" si="191"/>
        <v>-2.8000000000000025E-2</v>
      </c>
      <c r="I1392" s="8">
        <f t="shared" si="192"/>
        <v>2.0169999999999999</v>
      </c>
      <c r="J1392" s="8">
        <f t="shared" si="196"/>
        <v>-2.8000000000000025E-2</v>
      </c>
      <c r="K1392" s="19">
        <f t="shared" si="197"/>
        <v>2.7515000000000054</v>
      </c>
      <c r="L1392" s="19">
        <f t="shared" si="193"/>
        <v>11556300.000000022</v>
      </c>
      <c r="M1392" s="21">
        <f t="shared" si="194"/>
        <v>847140</v>
      </c>
    </row>
    <row r="1393" spans="1:13" x14ac:dyDescent="0.2">
      <c r="A1393" s="5">
        <v>42198</v>
      </c>
      <c r="C1393" s="4">
        <v>1.94</v>
      </c>
      <c r="D1393" s="4">
        <v>1.871</v>
      </c>
      <c r="E1393" s="4">
        <f t="shared" si="189"/>
        <v>0</v>
      </c>
      <c r="F1393" s="4">
        <f t="shared" si="195"/>
        <v>0</v>
      </c>
      <c r="G1393" s="15">
        <f t="shared" si="190"/>
        <v>0</v>
      </c>
      <c r="H1393" s="8">
        <f t="shared" si="191"/>
        <v>-7.6999999999999957E-2</v>
      </c>
      <c r="I1393" s="8">
        <f t="shared" si="192"/>
        <v>1.94</v>
      </c>
      <c r="J1393" s="8">
        <f t="shared" si="196"/>
        <v>-7.6999999999999957E-2</v>
      </c>
      <c r="K1393" s="19">
        <f t="shared" si="197"/>
        <v>2.6745000000000054</v>
      </c>
      <c r="L1393" s="19">
        <f t="shared" si="193"/>
        <v>11232900.000000024</v>
      </c>
      <c r="M1393" s="21">
        <f t="shared" si="194"/>
        <v>814800</v>
      </c>
    </row>
    <row r="1394" spans="1:13" x14ac:dyDescent="0.2">
      <c r="A1394" s="5">
        <v>42199</v>
      </c>
      <c r="C1394" s="4">
        <v>1.931</v>
      </c>
      <c r="D1394" s="4">
        <v>1.871</v>
      </c>
      <c r="E1394" s="4">
        <f t="shared" si="189"/>
        <v>0</v>
      </c>
      <c r="F1394" s="4">
        <f t="shared" si="195"/>
        <v>0</v>
      </c>
      <c r="G1394" s="15">
        <f t="shared" si="190"/>
        <v>0</v>
      </c>
      <c r="H1394" s="8">
        <f t="shared" si="191"/>
        <v>-8.999999999999897E-3</v>
      </c>
      <c r="I1394" s="8">
        <f t="shared" si="192"/>
        <v>1.931</v>
      </c>
      <c r="J1394" s="8">
        <f t="shared" si="196"/>
        <v>-8.999999999999897E-3</v>
      </c>
      <c r="K1394" s="19">
        <f t="shared" si="197"/>
        <v>2.6655000000000055</v>
      </c>
      <c r="L1394" s="19">
        <f t="shared" si="193"/>
        <v>11195100.000000024</v>
      </c>
      <c r="M1394" s="21">
        <f t="shared" si="194"/>
        <v>811020</v>
      </c>
    </row>
    <row r="1395" spans="1:13" x14ac:dyDescent="0.2">
      <c r="A1395" s="5">
        <v>42200</v>
      </c>
      <c r="C1395" s="4">
        <v>1.859</v>
      </c>
      <c r="D1395" s="4">
        <v>1.8109999999999999</v>
      </c>
      <c r="E1395" s="4">
        <f t="shared" si="189"/>
        <v>0</v>
      </c>
      <c r="F1395" s="4">
        <f t="shared" si="195"/>
        <v>0</v>
      </c>
      <c r="G1395" s="15">
        <f t="shared" si="190"/>
        <v>0</v>
      </c>
      <c r="H1395" s="8">
        <f t="shared" si="191"/>
        <v>-7.2000000000000064E-2</v>
      </c>
      <c r="I1395" s="8">
        <f t="shared" si="192"/>
        <v>1.859</v>
      </c>
      <c r="J1395" s="8">
        <f t="shared" si="196"/>
        <v>-7.2000000000000064E-2</v>
      </c>
      <c r="K1395" s="19">
        <f t="shared" si="197"/>
        <v>2.5935000000000055</v>
      </c>
      <c r="L1395" s="19">
        <f t="shared" si="193"/>
        <v>10892700.000000022</v>
      </c>
      <c r="M1395" s="21">
        <f t="shared" si="194"/>
        <v>780780</v>
      </c>
    </row>
    <row r="1396" spans="1:13" x14ac:dyDescent="0.2">
      <c r="A1396" s="5">
        <v>42201</v>
      </c>
      <c r="C1396" s="4">
        <v>1.897</v>
      </c>
      <c r="D1396" s="4">
        <v>1.843</v>
      </c>
      <c r="E1396" s="4">
        <f t="shared" si="189"/>
        <v>0</v>
      </c>
      <c r="F1396" s="4">
        <f t="shared" si="195"/>
        <v>0</v>
      </c>
      <c r="G1396" s="15">
        <f t="shared" si="190"/>
        <v>0</v>
      </c>
      <c r="H1396" s="8">
        <f t="shared" si="191"/>
        <v>3.8000000000000034E-2</v>
      </c>
      <c r="I1396" s="8">
        <f t="shared" si="192"/>
        <v>1.897</v>
      </c>
      <c r="J1396" s="8">
        <f t="shared" si="196"/>
        <v>3.8000000000000034E-2</v>
      </c>
      <c r="K1396" s="19">
        <f t="shared" si="197"/>
        <v>2.6315000000000053</v>
      </c>
      <c r="L1396" s="19">
        <f t="shared" si="193"/>
        <v>11052300.000000022</v>
      </c>
      <c r="M1396" s="21">
        <f t="shared" si="194"/>
        <v>796740</v>
      </c>
    </row>
    <row r="1397" spans="1:13" x14ac:dyDescent="0.2">
      <c r="A1397" s="5">
        <v>42202</v>
      </c>
      <c r="C1397" s="4">
        <v>1.929</v>
      </c>
      <c r="D1397" s="4">
        <v>1.877</v>
      </c>
      <c r="E1397" s="4">
        <f t="shared" si="189"/>
        <v>0</v>
      </c>
      <c r="F1397" s="4">
        <f t="shared" si="195"/>
        <v>0</v>
      </c>
      <c r="G1397" s="15">
        <f t="shared" si="190"/>
        <v>0</v>
      </c>
      <c r="H1397" s="8">
        <f t="shared" si="191"/>
        <v>3.2000000000000028E-2</v>
      </c>
      <c r="I1397" s="8">
        <f t="shared" si="192"/>
        <v>1.929</v>
      </c>
      <c r="J1397" s="8">
        <f t="shared" si="196"/>
        <v>3.2000000000000028E-2</v>
      </c>
      <c r="K1397" s="19">
        <f t="shared" si="197"/>
        <v>2.6635000000000053</v>
      </c>
      <c r="L1397" s="19">
        <f t="shared" si="193"/>
        <v>11186700.000000022</v>
      </c>
      <c r="M1397" s="21">
        <f t="shared" si="194"/>
        <v>810180</v>
      </c>
    </row>
    <row r="1398" spans="1:13" x14ac:dyDescent="0.2">
      <c r="A1398" s="5">
        <v>42205</v>
      </c>
      <c r="C1398" s="4">
        <v>1.93</v>
      </c>
      <c r="D1398" s="4">
        <v>1.8779999999999999</v>
      </c>
      <c r="E1398" s="4">
        <f t="shared" si="189"/>
        <v>0</v>
      </c>
      <c r="F1398" s="4">
        <f t="shared" si="195"/>
        <v>0</v>
      </c>
      <c r="G1398" s="15">
        <f t="shared" si="190"/>
        <v>0</v>
      </c>
      <c r="H1398" s="8">
        <f t="shared" si="191"/>
        <v>9.9999999999988987E-4</v>
      </c>
      <c r="I1398" s="8">
        <f t="shared" si="192"/>
        <v>1.93</v>
      </c>
      <c r="J1398" s="8">
        <f t="shared" si="196"/>
        <v>9.9999999999988987E-4</v>
      </c>
      <c r="K1398" s="19">
        <f t="shared" si="197"/>
        <v>2.6645000000000052</v>
      </c>
      <c r="L1398" s="19">
        <f t="shared" si="193"/>
        <v>11190900.00000002</v>
      </c>
      <c r="M1398" s="21">
        <f t="shared" si="194"/>
        <v>810600</v>
      </c>
    </row>
    <row r="1399" spans="1:13" x14ac:dyDescent="0.2">
      <c r="A1399" s="5">
        <v>42206</v>
      </c>
      <c r="C1399" s="4">
        <v>1.921</v>
      </c>
      <c r="D1399" s="4">
        <v>1.875</v>
      </c>
      <c r="E1399" s="4">
        <f t="shared" si="189"/>
        <v>0</v>
      </c>
      <c r="F1399" s="4">
        <f t="shared" si="195"/>
        <v>0</v>
      </c>
      <c r="G1399" s="15">
        <f t="shared" si="190"/>
        <v>0</v>
      </c>
      <c r="H1399" s="8">
        <f t="shared" si="191"/>
        <v>-8.999999999999897E-3</v>
      </c>
      <c r="I1399" s="8">
        <f t="shared" si="192"/>
        <v>1.921</v>
      </c>
      <c r="J1399" s="8">
        <f t="shared" si="196"/>
        <v>-8.999999999999897E-3</v>
      </c>
      <c r="K1399" s="19">
        <f t="shared" si="197"/>
        <v>2.6555000000000053</v>
      </c>
      <c r="L1399" s="19">
        <f t="shared" si="193"/>
        <v>11153100.000000022</v>
      </c>
      <c r="M1399" s="21">
        <f t="shared" si="194"/>
        <v>806820</v>
      </c>
    </row>
    <row r="1400" spans="1:13" x14ac:dyDescent="0.2">
      <c r="A1400" s="5">
        <v>42207</v>
      </c>
      <c r="C1400" s="4">
        <v>1.8680000000000001</v>
      </c>
      <c r="D1400" s="4">
        <v>1.823</v>
      </c>
      <c r="E1400" s="4">
        <f t="shared" si="189"/>
        <v>0</v>
      </c>
      <c r="F1400" s="4">
        <f t="shared" si="195"/>
        <v>0</v>
      </c>
      <c r="G1400" s="15">
        <f t="shared" si="190"/>
        <v>0</v>
      </c>
      <c r="H1400" s="8">
        <f t="shared" si="191"/>
        <v>-5.2999999999999936E-2</v>
      </c>
      <c r="I1400" s="8">
        <f t="shared" si="192"/>
        <v>1.8680000000000001</v>
      </c>
      <c r="J1400" s="8">
        <f t="shared" si="196"/>
        <v>-5.2999999999999936E-2</v>
      </c>
      <c r="K1400" s="19">
        <f t="shared" si="197"/>
        <v>2.6025000000000054</v>
      </c>
      <c r="L1400" s="19">
        <f t="shared" si="193"/>
        <v>10930500.000000022</v>
      </c>
      <c r="M1400" s="21">
        <f t="shared" si="194"/>
        <v>784560</v>
      </c>
    </row>
    <row r="1401" spans="1:13" x14ac:dyDescent="0.2">
      <c r="A1401" s="5">
        <v>42208</v>
      </c>
      <c r="C1401" s="4">
        <v>1.8520000000000001</v>
      </c>
      <c r="D1401" s="4">
        <v>1.8080000000000001</v>
      </c>
      <c r="E1401" s="4">
        <f t="shared" si="189"/>
        <v>0</v>
      </c>
      <c r="F1401" s="4">
        <f t="shared" si="195"/>
        <v>0</v>
      </c>
      <c r="G1401" s="15">
        <f t="shared" si="190"/>
        <v>0</v>
      </c>
      <c r="H1401" s="8">
        <f t="shared" si="191"/>
        <v>-1.6000000000000014E-2</v>
      </c>
      <c r="I1401" s="8">
        <f t="shared" si="192"/>
        <v>1.8520000000000001</v>
      </c>
      <c r="J1401" s="8">
        <f t="shared" si="196"/>
        <v>-1.6000000000000014E-2</v>
      </c>
      <c r="K1401" s="19">
        <f t="shared" si="197"/>
        <v>2.5865000000000054</v>
      </c>
      <c r="L1401" s="19">
        <f t="shared" si="193"/>
        <v>10863300.000000022</v>
      </c>
      <c r="M1401" s="21">
        <f t="shared" si="194"/>
        <v>777840.00000000012</v>
      </c>
    </row>
    <row r="1402" spans="1:13" x14ac:dyDescent="0.2">
      <c r="A1402" s="5">
        <v>42209</v>
      </c>
      <c r="C1402" s="4">
        <v>1.8280000000000001</v>
      </c>
      <c r="D1402" s="4">
        <v>1.782</v>
      </c>
      <c r="E1402" s="4">
        <f t="shared" si="189"/>
        <v>1</v>
      </c>
      <c r="F1402" s="4">
        <f t="shared" si="195"/>
        <v>1</v>
      </c>
      <c r="G1402" s="15">
        <f t="shared" si="190"/>
        <v>1E-3</v>
      </c>
      <c r="H1402" s="8">
        <f t="shared" si="191"/>
        <v>-2.4000000000000021E-2</v>
      </c>
      <c r="I1402" s="8">
        <f t="shared" si="192"/>
        <v>1.8270000000000002</v>
      </c>
      <c r="J1402" s="8">
        <f t="shared" si="196"/>
        <v>-2.4000000000000021E-2</v>
      </c>
      <c r="K1402" s="19">
        <f t="shared" si="197"/>
        <v>2.5615000000000054</v>
      </c>
      <c r="L1402" s="19">
        <f t="shared" si="193"/>
        <v>10758300.000000022</v>
      </c>
      <c r="M1402" s="21">
        <f t="shared" si="194"/>
        <v>767340.00000000012</v>
      </c>
    </row>
    <row r="1403" spans="1:13" x14ac:dyDescent="0.2">
      <c r="A1403" s="5">
        <v>42212</v>
      </c>
      <c r="C1403" s="4">
        <v>1.82</v>
      </c>
      <c r="D1403" s="4">
        <v>1.7669999999999999</v>
      </c>
      <c r="E1403" s="4">
        <f t="shared" si="189"/>
        <v>0</v>
      </c>
      <c r="F1403" s="4">
        <f t="shared" si="195"/>
        <v>2</v>
      </c>
      <c r="G1403" s="15">
        <f t="shared" si="190"/>
        <v>0</v>
      </c>
      <c r="H1403" s="8">
        <f t="shared" si="191"/>
        <v>-8.0000000000000071E-3</v>
      </c>
      <c r="I1403" s="8">
        <f t="shared" si="192"/>
        <v>1.82</v>
      </c>
      <c r="J1403" s="8">
        <f t="shared" si="196"/>
        <v>-1.5000000000000124E-2</v>
      </c>
      <c r="K1403" s="19">
        <f t="shared" si="197"/>
        <v>2.5465000000000053</v>
      </c>
      <c r="L1403" s="19">
        <f t="shared" si="193"/>
        <v>10695300.000000022</v>
      </c>
      <c r="M1403" s="21">
        <f t="shared" si="194"/>
        <v>764400</v>
      </c>
    </row>
    <row r="1404" spans="1:13" x14ac:dyDescent="0.2">
      <c r="A1404" s="5">
        <v>42213</v>
      </c>
      <c r="C1404" s="4">
        <v>1.8029999999999999</v>
      </c>
      <c r="D1404" s="4">
        <v>1.748</v>
      </c>
      <c r="E1404" s="4">
        <f t="shared" si="189"/>
        <v>0</v>
      </c>
      <c r="F1404" s="4">
        <f t="shared" si="195"/>
        <v>3</v>
      </c>
      <c r="G1404" s="15">
        <f t="shared" si="190"/>
        <v>0</v>
      </c>
      <c r="H1404" s="8">
        <f t="shared" si="191"/>
        <v>-1.7000000000000126E-2</v>
      </c>
      <c r="I1404" s="8">
        <f t="shared" si="192"/>
        <v>1.8029999999999999</v>
      </c>
      <c r="J1404" s="8">
        <f t="shared" si="196"/>
        <v>-1.8999999999999906E-2</v>
      </c>
      <c r="K1404" s="19">
        <f t="shared" si="197"/>
        <v>2.5275000000000052</v>
      </c>
      <c r="L1404" s="19">
        <f t="shared" si="193"/>
        <v>10615500.000000022</v>
      </c>
      <c r="M1404" s="21">
        <f t="shared" si="194"/>
        <v>757259.99999999988</v>
      </c>
    </row>
    <row r="1405" spans="1:13" x14ac:dyDescent="0.2">
      <c r="A1405" s="5">
        <v>42214</v>
      </c>
      <c r="C1405" s="4">
        <v>1.8220000000000001</v>
      </c>
      <c r="D1405" s="4">
        <v>1.7549999999999999</v>
      </c>
      <c r="E1405" s="4">
        <f t="shared" si="189"/>
        <v>0</v>
      </c>
      <c r="F1405" s="4">
        <f t="shared" si="195"/>
        <v>4</v>
      </c>
      <c r="G1405" s="15">
        <f t="shared" si="190"/>
        <v>0</v>
      </c>
      <c r="H1405" s="8">
        <f t="shared" si="191"/>
        <v>1.9000000000000128E-2</v>
      </c>
      <c r="I1405" s="8">
        <f t="shared" si="192"/>
        <v>1.8220000000000001</v>
      </c>
      <c r="J1405" s="8">
        <f t="shared" si="196"/>
        <v>6.9999999999998952E-3</v>
      </c>
      <c r="K1405" s="19">
        <f t="shared" si="197"/>
        <v>2.5345000000000049</v>
      </c>
      <c r="L1405" s="19">
        <f t="shared" si="193"/>
        <v>10644900.00000002</v>
      </c>
      <c r="M1405" s="21">
        <f t="shared" si="194"/>
        <v>765240.00000000012</v>
      </c>
    </row>
    <row r="1406" spans="1:13" x14ac:dyDescent="0.2">
      <c r="A1406" s="5">
        <v>42215</v>
      </c>
      <c r="C1406" s="4">
        <v>1.8280000000000001</v>
      </c>
      <c r="D1406" s="4">
        <v>1.7689999999999999</v>
      </c>
      <c r="E1406" s="4">
        <f t="shared" si="189"/>
        <v>0</v>
      </c>
      <c r="F1406" s="4">
        <f t="shared" si="195"/>
        <v>5</v>
      </c>
      <c r="G1406" s="15">
        <f t="shared" si="190"/>
        <v>0</v>
      </c>
      <c r="H1406" s="8">
        <f t="shared" si="191"/>
        <v>6.0000000000000053E-3</v>
      </c>
      <c r="I1406" s="8">
        <f t="shared" si="192"/>
        <v>1.8280000000000001</v>
      </c>
      <c r="J1406" s="8">
        <f t="shared" si="196"/>
        <v>1.4000000000000012E-2</v>
      </c>
      <c r="K1406" s="19">
        <f t="shared" si="197"/>
        <v>2.5485000000000051</v>
      </c>
      <c r="L1406" s="19">
        <f t="shared" si="193"/>
        <v>10703700.00000002</v>
      </c>
      <c r="M1406" s="21">
        <f t="shared" si="194"/>
        <v>767760</v>
      </c>
    </row>
    <row r="1407" spans="1:13" x14ac:dyDescent="0.2">
      <c r="A1407" s="5">
        <v>42216</v>
      </c>
      <c r="C1407" s="4">
        <v>1.841</v>
      </c>
      <c r="D1407" s="4">
        <v>1.772</v>
      </c>
      <c r="E1407" s="4">
        <f t="shared" si="189"/>
        <v>2</v>
      </c>
      <c r="F1407" s="4">
        <f t="shared" si="195"/>
        <v>0</v>
      </c>
      <c r="G1407" s="15">
        <f t="shared" si="190"/>
        <v>0</v>
      </c>
      <c r="H1407" s="8">
        <f t="shared" si="191"/>
        <v>1.2999999999999901E-2</v>
      </c>
      <c r="I1407" s="8">
        <f t="shared" si="192"/>
        <v>1.841</v>
      </c>
      <c r="J1407" s="8">
        <f t="shared" si="196"/>
        <v>3.0000000000001137E-3</v>
      </c>
      <c r="K1407" s="19">
        <f t="shared" si="197"/>
        <v>2.5515000000000052</v>
      </c>
      <c r="L1407" s="19">
        <f t="shared" si="193"/>
        <v>10716300.000000022</v>
      </c>
      <c r="M1407" s="21">
        <f t="shared" si="194"/>
        <v>773220</v>
      </c>
    </row>
    <row r="1408" spans="1:13" x14ac:dyDescent="0.2">
      <c r="A1408" s="5">
        <v>42219</v>
      </c>
      <c r="C1408" s="4">
        <v>1.675</v>
      </c>
      <c r="D1408" s="4">
        <v>1.488</v>
      </c>
      <c r="E1408" s="4">
        <f t="shared" si="189"/>
        <v>0</v>
      </c>
      <c r="F1408" s="4">
        <f t="shared" si="195"/>
        <v>0</v>
      </c>
      <c r="G1408" s="15">
        <f t="shared" si="190"/>
        <v>0</v>
      </c>
      <c r="H1408" s="8">
        <f t="shared" si="191"/>
        <v>-0.16599999999999993</v>
      </c>
      <c r="I1408" s="8">
        <f t="shared" si="192"/>
        <v>1.675</v>
      </c>
      <c r="J1408" s="8">
        <f t="shared" si="196"/>
        <v>-9.6999999999999975E-2</v>
      </c>
      <c r="K1408" s="19">
        <f t="shared" si="197"/>
        <v>2.4545000000000052</v>
      </c>
      <c r="L1408" s="19">
        <f t="shared" si="193"/>
        <v>10308900.000000022</v>
      </c>
      <c r="M1408" s="21">
        <f t="shared" si="194"/>
        <v>703500</v>
      </c>
    </row>
    <row r="1409" spans="1:13" x14ac:dyDescent="0.2">
      <c r="A1409" s="5">
        <v>42220</v>
      </c>
      <c r="C1409" s="4">
        <v>1.6850000000000001</v>
      </c>
      <c r="D1409" s="4">
        <v>1.5009999999999999</v>
      </c>
      <c r="E1409" s="4">
        <f t="shared" si="189"/>
        <v>0</v>
      </c>
      <c r="F1409" s="4">
        <f t="shared" si="195"/>
        <v>0</v>
      </c>
      <c r="G1409" s="15">
        <f t="shared" si="190"/>
        <v>0</v>
      </c>
      <c r="H1409" s="8">
        <f t="shared" si="191"/>
        <v>1.0000000000000009E-2</v>
      </c>
      <c r="I1409" s="8">
        <f t="shared" si="192"/>
        <v>1.6850000000000001</v>
      </c>
      <c r="J1409" s="8">
        <f t="shared" si="196"/>
        <v>1.0000000000000009E-2</v>
      </c>
      <c r="K1409" s="19">
        <f t="shared" si="197"/>
        <v>2.4645000000000055</v>
      </c>
      <c r="L1409" s="19">
        <f t="shared" si="193"/>
        <v>10350900.000000024</v>
      </c>
      <c r="M1409" s="21">
        <f t="shared" si="194"/>
        <v>707700</v>
      </c>
    </row>
    <row r="1410" spans="1:13" x14ac:dyDescent="0.2">
      <c r="A1410" s="5">
        <v>42221</v>
      </c>
      <c r="C1410" s="4">
        <v>1.671</v>
      </c>
      <c r="D1410" s="4">
        <v>1.4930000000000001</v>
      </c>
      <c r="E1410" s="4">
        <f t="shared" ref="E1410:E1473" si="198">IF(COUNTIF($B:$B, A1415) &gt; 0, 1, IF(COUNTIF($B:$B, A1410) &gt; 0, 2, 0))</f>
        <v>0</v>
      </c>
      <c r="F1410" s="4">
        <f t="shared" si="195"/>
        <v>0</v>
      </c>
      <c r="G1410" s="15">
        <f t="shared" si="190"/>
        <v>0</v>
      </c>
      <c r="H1410" s="8">
        <f t="shared" si="191"/>
        <v>-1.4000000000000012E-2</v>
      </c>
      <c r="I1410" s="8">
        <f t="shared" si="192"/>
        <v>1.671</v>
      </c>
      <c r="J1410" s="8">
        <f t="shared" si="196"/>
        <v>-1.4000000000000012E-2</v>
      </c>
      <c r="K1410" s="19">
        <f t="shared" si="197"/>
        <v>2.4505000000000052</v>
      </c>
      <c r="L1410" s="19">
        <f t="shared" si="193"/>
        <v>10292100.000000022</v>
      </c>
      <c r="M1410" s="21">
        <f t="shared" si="194"/>
        <v>701820</v>
      </c>
    </row>
    <row r="1411" spans="1:13" x14ac:dyDescent="0.2">
      <c r="A1411" s="5">
        <v>42222</v>
      </c>
      <c r="C1411" s="4">
        <v>1.6479999999999999</v>
      </c>
      <c r="D1411" s="4">
        <v>1.4790000000000001</v>
      </c>
      <c r="E1411" s="4">
        <f t="shared" si="198"/>
        <v>0</v>
      </c>
      <c r="F1411" s="4">
        <f t="shared" si="195"/>
        <v>0</v>
      </c>
      <c r="G1411" s="15">
        <f t="shared" ref="G1411:G1474" si="199">IF(E1411=1,2*(E1411*0.0005),0)</f>
        <v>0</v>
      </c>
      <c r="H1411" s="8">
        <f t="shared" ref="H1411:H1474" si="200">C1411-C1410</f>
        <v>-2.3000000000000131E-2</v>
      </c>
      <c r="I1411" s="8">
        <f t="shared" ref="I1411:I1474" si="201">(C1411-G1411)</f>
        <v>1.6479999999999999</v>
      </c>
      <c r="J1411" s="8">
        <f t="shared" si="196"/>
        <v>-2.3000000000000131E-2</v>
      </c>
      <c r="K1411" s="19">
        <f t="shared" si="197"/>
        <v>2.4275000000000051</v>
      </c>
      <c r="L1411" s="19">
        <f t="shared" ref="L1411:L1474" si="202">K1411*100*42000</f>
        <v>10195500.000000022</v>
      </c>
      <c r="M1411" s="21">
        <f t="shared" ref="M1411:M1474" si="203">I1411*100*4200</f>
        <v>692159.99999999988</v>
      </c>
    </row>
    <row r="1412" spans="1:13" x14ac:dyDescent="0.2">
      <c r="A1412" s="5">
        <v>42223</v>
      </c>
      <c r="C1412" s="4">
        <v>1.623</v>
      </c>
      <c r="D1412" s="4">
        <v>1.4590000000000001</v>
      </c>
      <c r="E1412" s="4">
        <f t="shared" si="198"/>
        <v>0</v>
      </c>
      <c r="F1412" s="4">
        <f t="shared" ref="F1412:F1475" si="204">IF(E1412=1, 1, IF(AND(F1411&gt;0, E1412&lt;&gt;2), F1411+1, 0))</f>
        <v>0</v>
      </c>
      <c r="G1412" s="15">
        <f t="shared" si="199"/>
        <v>0</v>
      </c>
      <c r="H1412" s="8">
        <f t="shared" si="200"/>
        <v>-2.4999999999999911E-2</v>
      </c>
      <c r="I1412" s="8">
        <f t="shared" si="201"/>
        <v>1.623</v>
      </c>
      <c r="J1412" s="8">
        <f t="shared" ref="J1412:J1475" si="205">IF(E1411=2,C1412-D1411,IF(F1411&gt;=1,D1412-D1411,C1412-C1411))</f>
        <v>-2.4999999999999911E-2</v>
      </c>
      <c r="K1412" s="19">
        <f t="shared" ref="K1412:K1475" si="206">K1411+J1412-G1412</f>
        <v>2.4025000000000052</v>
      </c>
      <c r="L1412" s="19">
        <f t="shared" si="202"/>
        <v>10090500.000000022</v>
      </c>
      <c r="M1412" s="21">
        <f t="shared" si="203"/>
        <v>681660</v>
      </c>
    </row>
    <row r="1413" spans="1:13" x14ac:dyDescent="0.2">
      <c r="A1413" s="5">
        <v>42226</v>
      </c>
      <c r="C1413" s="4">
        <v>1.694</v>
      </c>
      <c r="D1413" s="4">
        <v>1.5149999999999999</v>
      </c>
      <c r="E1413" s="4">
        <f t="shared" si="198"/>
        <v>0</v>
      </c>
      <c r="F1413" s="4">
        <f t="shared" si="204"/>
        <v>0</v>
      </c>
      <c r="G1413" s="15">
        <f t="shared" si="199"/>
        <v>0</v>
      </c>
      <c r="H1413" s="8">
        <f t="shared" si="200"/>
        <v>7.0999999999999952E-2</v>
      </c>
      <c r="I1413" s="8">
        <f t="shared" si="201"/>
        <v>1.694</v>
      </c>
      <c r="J1413" s="8">
        <f t="shared" si="205"/>
        <v>7.0999999999999952E-2</v>
      </c>
      <c r="K1413" s="19">
        <f t="shared" si="206"/>
        <v>2.4735000000000049</v>
      </c>
      <c r="L1413" s="19">
        <f t="shared" si="202"/>
        <v>10388700.00000002</v>
      </c>
      <c r="M1413" s="21">
        <f t="shared" si="203"/>
        <v>711480</v>
      </c>
    </row>
    <row r="1414" spans="1:13" x14ac:dyDescent="0.2">
      <c r="A1414" s="5">
        <v>42227</v>
      </c>
      <c r="C1414" s="4">
        <v>1.694</v>
      </c>
      <c r="D1414" s="4">
        <v>1.5049999999999999</v>
      </c>
      <c r="E1414" s="4">
        <f t="shared" si="198"/>
        <v>0</v>
      </c>
      <c r="F1414" s="4">
        <f t="shared" si="204"/>
        <v>0</v>
      </c>
      <c r="G1414" s="15">
        <f t="shared" si="199"/>
        <v>0</v>
      </c>
      <c r="H1414" s="8">
        <f t="shared" si="200"/>
        <v>0</v>
      </c>
      <c r="I1414" s="8">
        <f t="shared" si="201"/>
        <v>1.694</v>
      </c>
      <c r="J1414" s="8">
        <f t="shared" si="205"/>
        <v>0</v>
      </c>
      <c r="K1414" s="19">
        <f t="shared" si="206"/>
        <v>2.4735000000000049</v>
      </c>
      <c r="L1414" s="19">
        <f t="shared" si="202"/>
        <v>10388700.00000002</v>
      </c>
      <c r="M1414" s="21">
        <f t="shared" si="203"/>
        <v>711480</v>
      </c>
    </row>
    <row r="1415" spans="1:13" x14ac:dyDescent="0.2">
      <c r="A1415" s="5">
        <v>42228</v>
      </c>
      <c r="C1415" s="4">
        <v>1.764</v>
      </c>
      <c r="D1415" s="4">
        <v>1.5569999999999999</v>
      </c>
      <c r="E1415" s="4">
        <f t="shared" si="198"/>
        <v>0</v>
      </c>
      <c r="F1415" s="4">
        <f t="shared" si="204"/>
        <v>0</v>
      </c>
      <c r="G1415" s="15">
        <f t="shared" si="199"/>
        <v>0</v>
      </c>
      <c r="H1415" s="8">
        <f t="shared" si="200"/>
        <v>7.0000000000000062E-2</v>
      </c>
      <c r="I1415" s="8">
        <f t="shared" si="201"/>
        <v>1.764</v>
      </c>
      <c r="J1415" s="8">
        <f t="shared" si="205"/>
        <v>7.0000000000000062E-2</v>
      </c>
      <c r="K1415" s="19">
        <f t="shared" si="206"/>
        <v>2.5435000000000052</v>
      </c>
      <c r="L1415" s="19">
        <f t="shared" si="202"/>
        <v>10682700.000000022</v>
      </c>
      <c r="M1415" s="21">
        <f t="shared" si="203"/>
        <v>740880</v>
      </c>
    </row>
    <row r="1416" spans="1:13" x14ac:dyDescent="0.2">
      <c r="A1416" s="5">
        <v>42229</v>
      </c>
      <c r="C1416" s="4">
        <v>1.714</v>
      </c>
      <c r="D1416" s="4">
        <v>1.5169999999999999</v>
      </c>
      <c r="E1416" s="4">
        <f t="shared" si="198"/>
        <v>0</v>
      </c>
      <c r="F1416" s="4">
        <f t="shared" si="204"/>
        <v>0</v>
      </c>
      <c r="G1416" s="15">
        <f t="shared" si="199"/>
        <v>0</v>
      </c>
      <c r="H1416" s="8">
        <f t="shared" si="200"/>
        <v>-5.0000000000000044E-2</v>
      </c>
      <c r="I1416" s="8">
        <f t="shared" si="201"/>
        <v>1.714</v>
      </c>
      <c r="J1416" s="8">
        <f t="shared" si="205"/>
        <v>-5.0000000000000044E-2</v>
      </c>
      <c r="K1416" s="19">
        <f t="shared" si="206"/>
        <v>2.4935000000000054</v>
      </c>
      <c r="L1416" s="19">
        <f t="shared" si="202"/>
        <v>10472700.000000022</v>
      </c>
      <c r="M1416" s="21">
        <f t="shared" si="203"/>
        <v>719880</v>
      </c>
    </row>
    <row r="1417" spans="1:13" x14ac:dyDescent="0.2">
      <c r="A1417" s="5">
        <v>42230</v>
      </c>
      <c r="C1417" s="4">
        <v>1.6870000000000001</v>
      </c>
      <c r="D1417" s="4">
        <v>1.506</v>
      </c>
      <c r="E1417" s="4">
        <f t="shared" si="198"/>
        <v>0</v>
      </c>
      <c r="F1417" s="4">
        <f t="shared" si="204"/>
        <v>0</v>
      </c>
      <c r="G1417" s="15">
        <f t="shared" si="199"/>
        <v>0</v>
      </c>
      <c r="H1417" s="8">
        <f t="shared" si="200"/>
        <v>-2.6999999999999913E-2</v>
      </c>
      <c r="I1417" s="8">
        <f t="shared" si="201"/>
        <v>1.6870000000000001</v>
      </c>
      <c r="J1417" s="8">
        <f t="shared" si="205"/>
        <v>-2.6999999999999913E-2</v>
      </c>
      <c r="K1417" s="19">
        <f t="shared" si="206"/>
        <v>2.4665000000000052</v>
      </c>
      <c r="L1417" s="19">
        <f t="shared" si="202"/>
        <v>10359300.000000022</v>
      </c>
      <c r="M1417" s="21">
        <f t="shared" si="203"/>
        <v>708540.00000000012</v>
      </c>
    </row>
    <row r="1418" spans="1:13" x14ac:dyDescent="0.2">
      <c r="A1418" s="5">
        <v>42233</v>
      </c>
      <c r="C1418" s="4">
        <v>1.6539999999999999</v>
      </c>
      <c r="D1418" s="4">
        <v>1.4910000000000001</v>
      </c>
      <c r="E1418" s="4">
        <f t="shared" si="198"/>
        <v>0</v>
      </c>
      <c r="F1418" s="4">
        <f t="shared" si="204"/>
        <v>0</v>
      </c>
      <c r="G1418" s="15">
        <f t="shared" si="199"/>
        <v>0</v>
      </c>
      <c r="H1418" s="8">
        <f t="shared" si="200"/>
        <v>-3.300000000000014E-2</v>
      </c>
      <c r="I1418" s="8">
        <f t="shared" si="201"/>
        <v>1.6539999999999999</v>
      </c>
      <c r="J1418" s="8">
        <f t="shared" si="205"/>
        <v>-3.300000000000014E-2</v>
      </c>
      <c r="K1418" s="19">
        <f t="shared" si="206"/>
        <v>2.4335000000000049</v>
      </c>
      <c r="L1418" s="19">
        <f t="shared" si="202"/>
        <v>10220700.00000002</v>
      </c>
      <c r="M1418" s="21">
        <f t="shared" si="203"/>
        <v>694679.99999999988</v>
      </c>
    </row>
    <row r="1419" spans="1:13" x14ac:dyDescent="0.2">
      <c r="A1419" s="5">
        <v>42234</v>
      </c>
      <c r="C1419" s="4">
        <v>1.647</v>
      </c>
      <c r="D1419" s="4">
        <v>1.482</v>
      </c>
      <c r="E1419" s="4">
        <f t="shared" si="198"/>
        <v>0</v>
      </c>
      <c r="F1419" s="4">
        <f t="shared" si="204"/>
        <v>0</v>
      </c>
      <c r="G1419" s="15">
        <f t="shared" si="199"/>
        <v>0</v>
      </c>
      <c r="H1419" s="8">
        <f t="shared" si="200"/>
        <v>-6.9999999999998952E-3</v>
      </c>
      <c r="I1419" s="8">
        <f t="shared" si="201"/>
        <v>1.647</v>
      </c>
      <c r="J1419" s="8">
        <f t="shared" si="205"/>
        <v>-6.9999999999998952E-3</v>
      </c>
      <c r="K1419" s="19">
        <f t="shared" si="206"/>
        <v>2.4265000000000052</v>
      </c>
      <c r="L1419" s="19">
        <f t="shared" si="202"/>
        <v>10191300.000000022</v>
      </c>
      <c r="M1419" s="21">
        <f t="shared" si="203"/>
        <v>691740</v>
      </c>
    </row>
    <row r="1420" spans="1:13" x14ac:dyDescent="0.2">
      <c r="A1420" s="5">
        <v>42235</v>
      </c>
      <c r="C1420" s="4">
        <v>1.5589999999999999</v>
      </c>
      <c r="D1420" s="4">
        <v>1.4179999999999999</v>
      </c>
      <c r="E1420" s="4">
        <f t="shared" si="198"/>
        <v>0</v>
      </c>
      <c r="F1420" s="4">
        <f t="shared" si="204"/>
        <v>0</v>
      </c>
      <c r="G1420" s="15">
        <f t="shared" si="199"/>
        <v>0</v>
      </c>
      <c r="H1420" s="8">
        <f t="shared" si="200"/>
        <v>-8.8000000000000078E-2</v>
      </c>
      <c r="I1420" s="8">
        <f t="shared" si="201"/>
        <v>1.5589999999999999</v>
      </c>
      <c r="J1420" s="8">
        <f t="shared" si="205"/>
        <v>-8.8000000000000078E-2</v>
      </c>
      <c r="K1420" s="19">
        <f t="shared" si="206"/>
        <v>2.3385000000000051</v>
      </c>
      <c r="L1420" s="19">
        <f t="shared" si="202"/>
        <v>9821700.0000000205</v>
      </c>
      <c r="M1420" s="21">
        <f t="shared" si="203"/>
        <v>654780</v>
      </c>
    </row>
    <row r="1421" spans="1:13" x14ac:dyDescent="0.2">
      <c r="A1421" s="5">
        <v>42236</v>
      </c>
      <c r="C1421" s="4">
        <v>1.5349999999999999</v>
      </c>
      <c r="D1421" s="4">
        <v>1.393</v>
      </c>
      <c r="E1421" s="4">
        <f t="shared" si="198"/>
        <v>0</v>
      </c>
      <c r="F1421" s="4">
        <f t="shared" si="204"/>
        <v>0</v>
      </c>
      <c r="G1421" s="15">
        <f t="shared" si="199"/>
        <v>0</v>
      </c>
      <c r="H1421" s="8">
        <f t="shared" si="200"/>
        <v>-2.4000000000000021E-2</v>
      </c>
      <c r="I1421" s="8">
        <f t="shared" si="201"/>
        <v>1.5349999999999999</v>
      </c>
      <c r="J1421" s="8">
        <f t="shared" si="205"/>
        <v>-2.4000000000000021E-2</v>
      </c>
      <c r="K1421" s="19">
        <f t="shared" si="206"/>
        <v>2.3145000000000051</v>
      </c>
      <c r="L1421" s="19">
        <f t="shared" si="202"/>
        <v>9720900.0000000205</v>
      </c>
      <c r="M1421" s="21">
        <f t="shared" si="203"/>
        <v>644700</v>
      </c>
    </row>
    <row r="1422" spans="1:13" x14ac:dyDescent="0.2">
      <c r="A1422" s="5">
        <v>42237</v>
      </c>
      <c r="C1422" s="4">
        <v>1.5449999999999999</v>
      </c>
      <c r="D1422" s="4">
        <v>1.3839999999999999</v>
      </c>
      <c r="E1422" s="4">
        <f t="shared" si="198"/>
        <v>0</v>
      </c>
      <c r="F1422" s="4">
        <f t="shared" si="204"/>
        <v>0</v>
      </c>
      <c r="G1422" s="15">
        <f t="shared" si="199"/>
        <v>0</v>
      </c>
      <c r="H1422" s="8">
        <f t="shared" si="200"/>
        <v>1.0000000000000009E-2</v>
      </c>
      <c r="I1422" s="8">
        <f t="shared" si="201"/>
        <v>1.5449999999999999</v>
      </c>
      <c r="J1422" s="8">
        <f t="shared" si="205"/>
        <v>1.0000000000000009E-2</v>
      </c>
      <c r="K1422" s="19">
        <f t="shared" si="206"/>
        <v>2.3245000000000049</v>
      </c>
      <c r="L1422" s="19">
        <f t="shared" si="202"/>
        <v>9762900.0000000205</v>
      </c>
      <c r="M1422" s="21">
        <f t="shared" si="203"/>
        <v>648900</v>
      </c>
    </row>
    <row r="1423" spans="1:13" x14ac:dyDescent="0.2">
      <c r="A1423" s="5">
        <v>42240</v>
      </c>
      <c r="C1423" s="4">
        <v>1.4710000000000001</v>
      </c>
      <c r="D1423" s="4">
        <v>1.3120000000000001</v>
      </c>
      <c r="E1423" s="4">
        <f t="shared" si="198"/>
        <v>1</v>
      </c>
      <c r="F1423" s="4">
        <f t="shared" si="204"/>
        <v>1</v>
      </c>
      <c r="G1423" s="15">
        <f t="shared" si="199"/>
        <v>1E-3</v>
      </c>
      <c r="H1423" s="8">
        <f t="shared" si="200"/>
        <v>-7.3999999999999844E-2</v>
      </c>
      <c r="I1423" s="8">
        <f t="shared" si="201"/>
        <v>1.4700000000000002</v>
      </c>
      <c r="J1423" s="8">
        <f t="shared" si="205"/>
        <v>-7.3999999999999844E-2</v>
      </c>
      <c r="K1423" s="19">
        <f t="shared" si="206"/>
        <v>2.2495000000000052</v>
      </c>
      <c r="L1423" s="19">
        <f t="shared" si="202"/>
        <v>9447900.0000000224</v>
      </c>
      <c r="M1423" s="21">
        <f t="shared" si="203"/>
        <v>617400.00000000012</v>
      </c>
    </row>
    <row r="1424" spans="1:13" x14ac:dyDescent="0.2">
      <c r="A1424" s="5">
        <v>42241</v>
      </c>
      <c r="C1424" s="4">
        <v>1.4390000000000001</v>
      </c>
      <c r="D1424" s="4">
        <v>1.294</v>
      </c>
      <c r="E1424" s="4">
        <f t="shared" si="198"/>
        <v>0</v>
      </c>
      <c r="F1424" s="4">
        <f t="shared" si="204"/>
        <v>2</v>
      </c>
      <c r="G1424" s="15">
        <f t="shared" si="199"/>
        <v>0</v>
      </c>
      <c r="H1424" s="8">
        <f t="shared" si="200"/>
        <v>-3.2000000000000028E-2</v>
      </c>
      <c r="I1424" s="8">
        <f t="shared" si="201"/>
        <v>1.4390000000000001</v>
      </c>
      <c r="J1424" s="8">
        <f t="shared" si="205"/>
        <v>-1.8000000000000016E-2</v>
      </c>
      <c r="K1424" s="19">
        <f t="shared" si="206"/>
        <v>2.2315000000000049</v>
      </c>
      <c r="L1424" s="19">
        <f t="shared" si="202"/>
        <v>9372300.0000000205</v>
      </c>
      <c r="M1424" s="21">
        <f t="shared" si="203"/>
        <v>604380</v>
      </c>
    </row>
    <row r="1425" spans="1:13" x14ac:dyDescent="0.2">
      <c r="A1425" s="5">
        <v>42242</v>
      </c>
      <c r="C1425" s="4">
        <v>1.355</v>
      </c>
      <c r="D1425" s="4">
        <v>1.2310000000000001</v>
      </c>
      <c r="E1425" s="4">
        <f t="shared" si="198"/>
        <v>0</v>
      </c>
      <c r="F1425" s="4">
        <f t="shared" si="204"/>
        <v>3</v>
      </c>
      <c r="G1425" s="15">
        <f t="shared" si="199"/>
        <v>0</v>
      </c>
      <c r="H1425" s="8">
        <f t="shared" si="200"/>
        <v>-8.4000000000000075E-2</v>
      </c>
      <c r="I1425" s="8">
        <f t="shared" si="201"/>
        <v>1.355</v>
      </c>
      <c r="J1425" s="8">
        <f t="shared" si="205"/>
        <v>-6.2999999999999945E-2</v>
      </c>
      <c r="K1425" s="19">
        <f t="shared" si="206"/>
        <v>2.1685000000000052</v>
      </c>
      <c r="L1425" s="19">
        <f t="shared" si="202"/>
        <v>9107700.0000000224</v>
      </c>
      <c r="M1425" s="21">
        <f t="shared" si="203"/>
        <v>569100</v>
      </c>
    </row>
    <row r="1426" spans="1:13" x14ac:dyDescent="0.2">
      <c r="A1426" s="5">
        <v>42243</v>
      </c>
      <c r="C1426" s="4">
        <v>1.4570000000000001</v>
      </c>
      <c r="D1426" s="4">
        <v>1.329</v>
      </c>
      <c r="E1426" s="4">
        <f t="shared" si="198"/>
        <v>0</v>
      </c>
      <c r="F1426" s="4">
        <f t="shared" si="204"/>
        <v>4</v>
      </c>
      <c r="G1426" s="15">
        <f t="shared" si="199"/>
        <v>0</v>
      </c>
      <c r="H1426" s="8">
        <f t="shared" si="200"/>
        <v>0.10200000000000009</v>
      </c>
      <c r="I1426" s="8">
        <f t="shared" si="201"/>
        <v>1.4570000000000001</v>
      </c>
      <c r="J1426" s="8">
        <f t="shared" si="205"/>
        <v>9.7999999999999865E-2</v>
      </c>
      <c r="K1426" s="19">
        <f t="shared" si="206"/>
        <v>2.2665000000000051</v>
      </c>
      <c r="L1426" s="19">
        <f t="shared" si="202"/>
        <v>9519300.0000000224</v>
      </c>
      <c r="M1426" s="21">
        <f t="shared" si="203"/>
        <v>611940.00000000012</v>
      </c>
    </row>
    <row r="1427" spans="1:13" x14ac:dyDescent="0.2">
      <c r="A1427" s="5">
        <v>42244</v>
      </c>
      <c r="C1427" s="4">
        <v>1.522</v>
      </c>
      <c r="D1427" s="4">
        <v>1.397</v>
      </c>
      <c r="E1427" s="4">
        <f t="shared" si="198"/>
        <v>0</v>
      </c>
      <c r="F1427" s="4">
        <f t="shared" si="204"/>
        <v>5</v>
      </c>
      <c r="G1427" s="15">
        <f t="shared" si="199"/>
        <v>0</v>
      </c>
      <c r="H1427" s="8">
        <f t="shared" si="200"/>
        <v>6.4999999999999947E-2</v>
      </c>
      <c r="I1427" s="8">
        <f t="shared" si="201"/>
        <v>1.522</v>
      </c>
      <c r="J1427" s="8">
        <f t="shared" si="205"/>
        <v>6.800000000000006E-2</v>
      </c>
      <c r="K1427" s="19">
        <f t="shared" si="206"/>
        <v>2.3345000000000051</v>
      </c>
      <c r="L1427" s="19">
        <f t="shared" si="202"/>
        <v>9804900.0000000205</v>
      </c>
      <c r="M1427" s="21">
        <f t="shared" si="203"/>
        <v>639240</v>
      </c>
    </row>
    <row r="1428" spans="1:13" x14ac:dyDescent="0.2">
      <c r="A1428" s="5">
        <v>42247</v>
      </c>
      <c r="C1428" s="4">
        <v>1.64</v>
      </c>
      <c r="D1428" s="4">
        <v>1.4990000000000001</v>
      </c>
      <c r="E1428" s="4">
        <f t="shared" si="198"/>
        <v>2</v>
      </c>
      <c r="F1428" s="4">
        <f t="shared" si="204"/>
        <v>0</v>
      </c>
      <c r="G1428" s="15">
        <f t="shared" si="199"/>
        <v>0</v>
      </c>
      <c r="H1428" s="8">
        <f t="shared" si="200"/>
        <v>0.11799999999999988</v>
      </c>
      <c r="I1428" s="8">
        <f t="shared" si="201"/>
        <v>1.64</v>
      </c>
      <c r="J1428" s="8">
        <f t="shared" si="205"/>
        <v>0.10200000000000009</v>
      </c>
      <c r="K1428" s="19">
        <f t="shared" si="206"/>
        <v>2.436500000000005</v>
      </c>
      <c r="L1428" s="19">
        <f t="shared" si="202"/>
        <v>10233300.00000002</v>
      </c>
      <c r="M1428" s="21">
        <f t="shared" si="203"/>
        <v>688800</v>
      </c>
    </row>
    <row r="1429" spans="1:13" x14ac:dyDescent="0.2">
      <c r="A1429" s="5">
        <v>42248</v>
      </c>
      <c r="C1429" s="4">
        <v>1.3959999999999999</v>
      </c>
      <c r="D1429" s="4">
        <v>1.371</v>
      </c>
      <c r="E1429" s="4">
        <f t="shared" si="198"/>
        <v>0</v>
      </c>
      <c r="F1429" s="4">
        <f t="shared" si="204"/>
        <v>0</v>
      </c>
      <c r="G1429" s="15">
        <f t="shared" si="199"/>
        <v>0</v>
      </c>
      <c r="H1429" s="8">
        <f t="shared" si="200"/>
        <v>-0.24399999999999999</v>
      </c>
      <c r="I1429" s="8">
        <f t="shared" si="201"/>
        <v>1.3959999999999999</v>
      </c>
      <c r="J1429" s="8">
        <f t="shared" si="205"/>
        <v>-0.1030000000000002</v>
      </c>
      <c r="K1429" s="19">
        <f t="shared" si="206"/>
        <v>2.3335000000000048</v>
      </c>
      <c r="L1429" s="19">
        <f t="shared" si="202"/>
        <v>9800700.0000000205</v>
      </c>
      <c r="M1429" s="21">
        <f t="shared" si="203"/>
        <v>586320</v>
      </c>
    </row>
    <row r="1430" spans="1:13" x14ac:dyDescent="0.2">
      <c r="A1430" s="5">
        <v>42249</v>
      </c>
      <c r="C1430" s="4">
        <v>1.425</v>
      </c>
      <c r="D1430" s="4">
        <v>1.3979999999999999</v>
      </c>
      <c r="E1430" s="4">
        <f t="shared" si="198"/>
        <v>0</v>
      </c>
      <c r="F1430" s="4">
        <f t="shared" si="204"/>
        <v>0</v>
      </c>
      <c r="G1430" s="15">
        <f t="shared" si="199"/>
        <v>0</v>
      </c>
      <c r="H1430" s="8">
        <f t="shared" si="200"/>
        <v>2.9000000000000137E-2</v>
      </c>
      <c r="I1430" s="8">
        <f t="shared" si="201"/>
        <v>1.425</v>
      </c>
      <c r="J1430" s="8">
        <f t="shared" si="205"/>
        <v>2.9000000000000137E-2</v>
      </c>
      <c r="K1430" s="19">
        <f t="shared" si="206"/>
        <v>2.3625000000000052</v>
      </c>
      <c r="L1430" s="19">
        <f t="shared" si="202"/>
        <v>9922500.0000000224</v>
      </c>
      <c r="M1430" s="21">
        <f t="shared" si="203"/>
        <v>598500</v>
      </c>
    </row>
    <row r="1431" spans="1:13" x14ac:dyDescent="0.2">
      <c r="A1431" s="5">
        <v>42250</v>
      </c>
      <c r="C1431" s="4">
        <v>1.4370000000000001</v>
      </c>
      <c r="D1431" s="4">
        <v>1.411</v>
      </c>
      <c r="E1431" s="4">
        <f t="shared" si="198"/>
        <v>0</v>
      </c>
      <c r="F1431" s="4">
        <f t="shared" si="204"/>
        <v>0</v>
      </c>
      <c r="G1431" s="15">
        <f t="shared" si="199"/>
        <v>0</v>
      </c>
      <c r="H1431" s="8">
        <f t="shared" si="200"/>
        <v>1.2000000000000011E-2</v>
      </c>
      <c r="I1431" s="8">
        <f t="shared" si="201"/>
        <v>1.4370000000000001</v>
      </c>
      <c r="J1431" s="8">
        <f t="shared" si="205"/>
        <v>1.2000000000000011E-2</v>
      </c>
      <c r="K1431" s="19">
        <f t="shared" si="206"/>
        <v>2.3745000000000052</v>
      </c>
      <c r="L1431" s="19">
        <f t="shared" si="202"/>
        <v>9972900.0000000224</v>
      </c>
      <c r="M1431" s="21">
        <f t="shared" si="203"/>
        <v>603540.00000000012</v>
      </c>
    </row>
    <row r="1432" spans="1:13" x14ac:dyDescent="0.2">
      <c r="A1432" s="5">
        <v>42251</v>
      </c>
      <c r="C1432" s="4">
        <v>1.4179999999999999</v>
      </c>
      <c r="D1432" s="4">
        <v>1.3939999999999999</v>
      </c>
      <c r="E1432" s="4">
        <f t="shared" si="198"/>
        <v>0</v>
      </c>
      <c r="F1432" s="4">
        <f t="shared" si="204"/>
        <v>0</v>
      </c>
      <c r="G1432" s="15">
        <f t="shared" si="199"/>
        <v>0</v>
      </c>
      <c r="H1432" s="8">
        <f t="shared" si="200"/>
        <v>-1.9000000000000128E-2</v>
      </c>
      <c r="I1432" s="8">
        <f t="shared" si="201"/>
        <v>1.4179999999999999</v>
      </c>
      <c r="J1432" s="8">
        <f t="shared" si="205"/>
        <v>-1.9000000000000128E-2</v>
      </c>
      <c r="K1432" s="19">
        <f t="shared" si="206"/>
        <v>2.355500000000005</v>
      </c>
      <c r="L1432" s="19">
        <f t="shared" si="202"/>
        <v>9893100.0000000205</v>
      </c>
      <c r="M1432" s="21">
        <f t="shared" si="203"/>
        <v>595559.99999999988</v>
      </c>
    </row>
    <row r="1433" spans="1:13" x14ac:dyDescent="0.2">
      <c r="A1433" s="5">
        <v>42255</v>
      </c>
      <c r="C1433" s="4">
        <v>1.4019999999999999</v>
      </c>
      <c r="D1433" s="4">
        <v>1.38</v>
      </c>
      <c r="E1433" s="4">
        <f t="shared" si="198"/>
        <v>0</v>
      </c>
      <c r="F1433" s="4">
        <f t="shared" si="204"/>
        <v>0</v>
      </c>
      <c r="G1433" s="15">
        <f t="shared" si="199"/>
        <v>0</v>
      </c>
      <c r="H1433" s="8">
        <f t="shared" si="200"/>
        <v>-1.6000000000000014E-2</v>
      </c>
      <c r="I1433" s="8">
        <f t="shared" si="201"/>
        <v>1.4019999999999999</v>
      </c>
      <c r="J1433" s="8">
        <f t="shared" si="205"/>
        <v>-1.6000000000000014E-2</v>
      </c>
      <c r="K1433" s="19">
        <f t="shared" si="206"/>
        <v>2.339500000000005</v>
      </c>
      <c r="L1433" s="19">
        <f t="shared" si="202"/>
        <v>9825900.0000000205</v>
      </c>
      <c r="M1433" s="21">
        <f t="shared" si="203"/>
        <v>588840</v>
      </c>
    </row>
    <row r="1434" spans="1:13" x14ac:dyDescent="0.2">
      <c r="A1434" s="5">
        <v>42256</v>
      </c>
      <c r="C1434" s="4">
        <v>1.36</v>
      </c>
      <c r="D1434" s="4">
        <v>1.343</v>
      </c>
      <c r="E1434" s="4">
        <f t="shared" si="198"/>
        <v>0</v>
      </c>
      <c r="F1434" s="4">
        <f t="shared" si="204"/>
        <v>0</v>
      </c>
      <c r="G1434" s="15">
        <f t="shared" si="199"/>
        <v>0</v>
      </c>
      <c r="H1434" s="8">
        <f t="shared" si="200"/>
        <v>-4.1999999999999815E-2</v>
      </c>
      <c r="I1434" s="8">
        <f t="shared" si="201"/>
        <v>1.36</v>
      </c>
      <c r="J1434" s="8">
        <f t="shared" si="205"/>
        <v>-4.1999999999999815E-2</v>
      </c>
      <c r="K1434" s="19">
        <f t="shared" si="206"/>
        <v>2.2975000000000052</v>
      </c>
      <c r="L1434" s="19">
        <f t="shared" si="202"/>
        <v>9649500.0000000224</v>
      </c>
      <c r="M1434" s="21">
        <f t="shared" si="203"/>
        <v>571200</v>
      </c>
    </row>
    <row r="1435" spans="1:13" x14ac:dyDescent="0.2">
      <c r="A1435" s="5">
        <v>42257</v>
      </c>
      <c r="C1435" s="4">
        <v>1.3939999999999999</v>
      </c>
      <c r="D1435" s="4">
        <v>1.377</v>
      </c>
      <c r="E1435" s="4">
        <f t="shared" si="198"/>
        <v>0</v>
      </c>
      <c r="F1435" s="4">
        <f t="shared" si="204"/>
        <v>0</v>
      </c>
      <c r="G1435" s="15">
        <f t="shared" si="199"/>
        <v>0</v>
      </c>
      <c r="H1435" s="8">
        <f t="shared" si="200"/>
        <v>3.3999999999999808E-2</v>
      </c>
      <c r="I1435" s="8">
        <f t="shared" si="201"/>
        <v>1.3939999999999999</v>
      </c>
      <c r="J1435" s="8">
        <f t="shared" si="205"/>
        <v>3.3999999999999808E-2</v>
      </c>
      <c r="K1435" s="19">
        <f t="shared" si="206"/>
        <v>2.331500000000005</v>
      </c>
      <c r="L1435" s="19">
        <f t="shared" si="202"/>
        <v>9792300.0000000205</v>
      </c>
      <c r="M1435" s="21">
        <f t="shared" si="203"/>
        <v>585479.99999999988</v>
      </c>
    </row>
    <row r="1436" spans="1:13" x14ac:dyDescent="0.2">
      <c r="A1436" s="5">
        <v>42258</v>
      </c>
      <c r="C1436" s="4">
        <v>1.37</v>
      </c>
      <c r="D1436" s="4">
        <v>1.3560000000000001</v>
      </c>
      <c r="E1436" s="4">
        <f t="shared" si="198"/>
        <v>0</v>
      </c>
      <c r="F1436" s="4">
        <f t="shared" si="204"/>
        <v>0</v>
      </c>
      <c r="G1436" s="15">
        <f t="shared" si="199"/>
        <v>0</v>
      </c>
      <c r="H1436" s="8">
        <f t="shared" si="200"/>
        <v>-2.3999999999999799E-2</v>
      </c>
      <c r="I1436" s="8">
        <f t="shared" si="201"/>
        <v>1.37</v>
      </c>
      <c r="J1436" s="8">
        <f t="shared" si="205"/>
        <v>-2.3999999999999799E-2</v>
      </c>
      <c r="K1436" s="19">
        <f t="shared" si="206"/>
        <v>2.3075000000000054</v>
      </c>
      <c r="L1436" s="19">
        <f t="shared" si="202"/>
        <v>9691500.0000000224</v>
      </c>
      <c r="M1436" s="21">
        <f t="shared" si="203"/>
        <v>575400</v>
      </c>
    </row>
    <row r="1437" spans="1:13" x14ac:dyDescent="0.2">
      <c r="A1437" s="5">
        <v>42261</v>
      </c>
      <c r="C1437" s="4">
        <v>1.304</v>
      </c>
      <c r="D1437" s="4">
        <v>1.2969999999999999</v>
      </c>
      <c r="E1437" s="4">
        <f t="shared" si="198"/>
        <v>0</v>
      </c>
      <c r="F1437" s="4">
        <f t="shared" si="204"/>
        <v>0</v>
      </c>
      <c r="G1437" s="15">
        <f t="shared" si="199"/>
        <v>0</v>
      </c>
      <c r="H1437" s="8">
        <f t="shared" si="200"/>
        <v>-6.6000000000000059E-2</v>
      </c>
      <c r="I1437" s="8">
        <f t="shared" si="201"/>
        <v>1.304</v>
      </c>
      <c r="J1437" s="8">
        <f t="shared" si="205"/>
        <v>-6.6000000000000059E-2</v>
      </c>
      <c r="K1437" s="19">
        <f t="shared" si="206"/>
        <v>2.2415000000000056</v>
      </c>
      <c r="L1437" s="19">
        <f t="shared" si="202"/>
        <v>9414300.0000000224</v>
      </c>
      <c r="M1437" s="21">
        <f t="shared" si="203"/>
        <v>547680</v>
      </c>
    </row>
    <row r="1438" spans="1:13" x14ac:dyDescent="0.2">
      <c r="A1438" s="5">
        <v>42262</v>
      </c>
      <c r="C1438" s="4">
        <v>1.333</v>
      </c>
      <c r="D1438" s="4">
        <v>1.3220000000000001</v>
      </c>
      <c r="E1438" s="4">
        <f t="shared" si="198"/>
        <v>0</v>
      </c>
      <c r="F1438" s="4">
        <f t="shared" si="204"/>
        <v>0</v>
      </c>
      <c r="G1438" s="15">
        <f t="shared" si="199"/>
        <v>0</v>
      </c>
      <c r="H1438" s="8">
        <f t="shared" si="200"/>
        <v>2.8999999999999915E-2</v>
      </c>
      <c r="I1438" s="8">
        <f t="shared" si="201"/>
        <v>1.333</v>
      </c>
      <c r="J1438" s="8">
        <f t="shared" si="205"/>
        <v>2.8999999999999915E-2</v>
      </c>
      <c r="K1438" s="19">
        <f t="shared" si="206"/>
        <v>2.2705000000000055</v>
      </c>
      <c r="L1438" s="19">
        <f t="shared" si="202"/>
        <v>9536100.0000000224</v>
      </c>
      <c r="M1438" s="21">
        <f t="shared" si="203"/>
        <v>559859.99999999988</v>
      </c>
    </row>
    <row r="1439" spans="1:13" x14ac:dyDescent="0.2">
      <c r="A1439" s="5">
        <v>42263</v>
      </c>
      <c r="C1439" s="4">
        <v>1.3819999999999999</v>
      </c>
      <c r="D1439" s="4">
        <v>1.369</v>
      </c>
      <c r="E1439" s="4">
        <f t="shared" si="198"/>
        <v>0</v>
      </c>
      <c r="F1439" s="4">
        <f t="shared" si="204"/>
        <v>0</v>
      </c>
      <c r="G1439" s="15">
        <f t="shared" si="199"/>
        <v>0</v>
      </c>
      <c r="H1439" s="8">
        <f t="shared" si="200"/>
        <v>4.8999999999999932E-2</v>
      </c>
      <c r="I1439" s="8">
        <f t="shared" si="201"/>
        <v>1.3819999999999999</v>
      </c>
      <c r="J1439" s="8">
        <f t="shared" si="205"/>
        <v>4.8999999999999932E-2</v>
      </c>
      <c r="K1439" s="19">
        <f t="shared" si="206"/>
        <v>2.3195000000000054</v>
      </c>
      <c r="L1439" s="19">
        <f t="shared" si="202"/>
        <v>9741900.0000000242</v>
      </c>
      <c r="M1439" s="21">
        <f t="shared" si="203"/>
        <v>580440</v>
      </c>
    </row>
    <row r="1440" spans="1:13" x14ac:dyDescent="0.2">
      <c r="A1440" s="5">
        <v>42264</v>
      </c>
      <c r="C1440" s="4">
        <v>1.3759999999999999</v>
      </c>
      <c r="D1440" s="4">
        <v>1.3620000000000001</v>
      </c>
      <c r="E1440" s="4">
        <f t="shared" si="198"/>
        <v>0</v>
      </c>
      <c r="F1440" s="4">
        <f t="shared" si="204"/>
        <v>0</v>
      </c>
      <c r="G1440" s="15">
        <f t="shared" si="199"/>
        <v>0</v>
      </c>
      <c r="H1440" s="8">
        <f t="shared" si="200"/>
        <v>-6.0000000000000053E-3</v>
      </c>
      <c r="I1440" s="8">
        <f t="shared" si="201"/>
        <v>1.3759999999999999</v>
      </c>
      <c r="J1440" s="8">
        <f t="shared" si="205"/>
        <v>-6.0000000000000053E-3</v>
      </c>
      <c r="K1440" s="19">
        <f t="shared" si="206"/>
        <v>2.3135000000000057</v>
      </c>
      <c r="L1440" s="19">
        <f t="shared" si="202"/>
        <v>9716700.0000000242</v>
      </c>
      <c r="M1440" s="21">
        <f t="shared" si="203"/>
        <v>577920</v>
      </c>
    </row>
    <row r="1441" spans="1:13" x14ac:dyDescent="0.2">
      <c r="A1441" s="5">
        <v>42265</v>
      </c>
      <c r="C1441" s="4">
        <v>1.3560000000000001</v>
      </c>
      <c r="D1441" s="4">
        <v>1.3380000000000001</v>
      </c>
      <c r="E1441" s="4">
        <f t="shared" si="198"/>
        <v>0</v>
      </c>
      <c r="F1441" s="4">
        <f t="shared" si="204"/>
        <v>0</v>
      </c>
      <c r="G1441" s="15">
        <f t="shared" si="199"/>
        <v>0</v>
      </c>
      <c r="H1441" s="8">
        <f t="shared" si="200"/>
        <v>-1.9999999999999796E-2</v>
      </c>
      <c r="I1441" s="8">
        <f t="shared" si="201"/>
        <v>1.3560000000000001</v>
      </c>
      <c r="J1441" s="8">
        <f t="shared" si="205"/>
        <v>-1.9999999999999796E-2</v>
      </c>
      <c r="K1441" s="19">
        <f t="shared" si="206"/>
        <v>2.2935000000000061</v>
      </c>
      <c r="L1441" s="19">
        <f t="shared" si="202"/>
        <v>9632700.0000000261</v>
      </c>
      <c r="M1441" s="21">
        <f t="shared" si="203"/>
        <v>569520.00000000012</v>
      </c>
    </row>
    <row r="1442" spans="1:13" x14ac:dyDescent="0.2">
      <c r="A1442" s="5">
        <v>42268</v>
      </c>
      <c r="C1442" s="4">
        <v>1.403</v>
      </c>
      <c r="D1442" s="4">
        <v>1.3839999999999999</v>
      </c>
      <c r="E1442" s="4">
        <f t="shared" si="198"/>
        <v>0</v>
      </c>
      <c r="F1442" s="4">
        <f t="shared" si="204"/>
        <v>0</v>
      </c>
      <c r="G1442" s="15">
        <f t="shared" si="199"/>
        <v>0</v>
      </c>
      <c r="H1442" s="8">
        <f t="shared" si="200"/>
        <v>4.6999999999999931E-2</v>
      </c>
      <c r="I1442" s="8">
        <f t="shared" si="201"/>
        <v>1.403</v>
      </c>
      <c r="J1442" s="8">
        <f t="shared" si="205"/>
        <v>4.6999999999999931E-2</v>
      </c>
      <c r="K1442" s="19">
        <f t="shared" si="206"/>
        <v>2.3405000000000058</v>
      </c>
      <c r="L1442" s="19">
        <f t="shared" si="202"/>
        <v>9830100.0000000242</v>
      </c>
      <c r="M1442" s="21">
        <f t="shared" si="203"/>
        <v>589260</v>
      </c>
    </row>
    <row r="1443" spans="1:13" x14ac:dyDescent="0.2">
      <c r="A1443" s="5">
        <v>42269</v>
      </c>
      <c r="C1443" s="4">
        <v>1.4159999999999999</v>
      </c>
      <c r="D1443" s="4">
        <v>1.3979999999999999</v>
      </c>
      <c r="E1443" s="4">
        <f t="shared" si="198"/>
        <v>0</v>
      </c>
      <c r="F1443" s="4">
        <f t="shared" si="204"/>
        <v>0</v>
      </c>
      <c r="G1443" s="15">
        <f t="shared" si="199"/>
        <v>0</v>
      </c>
      <c r="H1443" s="8">
        <f t="shared" si="200"/>
        <v>1.2999999999999901E-2</v>
      </c>
      <c r="I1443" s="8">
        <f t="shared" si="201"/>
        <v>1.4159999999999999</v>
      </c>
      <c r="J1443" s="8">
        <f t="shared" si="205"/>
        <v>1.2999999999999901E-2</v>
      </c>
      <c r="K1443" s="19">
        <f t="shared" si="206"/>
        <v>2.3535000000000057</v>
      </c>
      <c r="L1443" s="19">
        <f t="shared" si="202"/>
        <v>9884700.0000000242</v>
      </c>
      <c r="M1443" s="21">
        <f t="shared" si="203"/>
        <v>594720</v>
      </c>
    </row>
    <row r="1444" spans="1:13" x14ac:dyDescent="0.2">
      <c r="A1444" s="5">
        <v>42270</v>
      </c>
      <c r="C1444" s="4">
        <v>1.3819999999999999</v>
      </c>
      <c r="D1444" s="4">
        <v>1.365</v>
      </c>
      <c r="E1444" s="4">
        <f t="shared" si="198"/>
        <v>1</v>
      </c>
      <c r="F1444" s="4">
        <f t="shared" si="204"/>
        <v>1</v>
      </c>
      <c r="G1444" s="15">
        <f t="shared" si="199"/>
        <v>1E-3</v>
      </c>
      <c r="H1444" s="8">
        <f t="shared" si="200"/>
        <v>-3.400000000000003E-2</v>
      </c>
      <c r="I1444" s="8">
        <f t="shared" si="201"/>
        <v>1.381</v>
      </c>
      <c r="J1444" s="8">
        <f t="shared" si="205"/>
        <v>-3.400000000000003E-2</v>
      </c>
      <c r="K1444" s="19">
        <f t="shared" si="206"/>
        <v>2.318500000000006</v>
      </c>
      <c r="L1444" s="19">
        <f t="shared" si="202"/>
        <v>9737700.0000000242</v>
      </c>
      <c r="M1444" s="21">
        <f t="shared" si="203"/>
        <v>580020</v>
      </c>
    </row>
    <row r="1445" spans="1:13" x14ac:dyDescent="0.2">
      <c r="A1445" s="5">
        <v>42271</v>
      </c>
      <c r="C1445" s="4">
        <v>1.365</v>
      </c>
      <c r="D1445" s="4">
        <v>1.351</v>
      </c>
      <c r="E1445" s="4">
        <f t="shared" si="198"/>
        <v>0</v>
      </c>
      <c r="F1445" s="4">
        <f t="shared" si="204"/>
        <v>2</v>
      </c>
      <c r="G1445" s="15">
        <f t="shared" si="199"/>
        <v>0</v>
      </c>
      <c r="H1445" s="8">
        <f t="shared" si="200"/>
        <v>-1.6999999999999904E-2</v>
      </c>
      <c r="I1445" s="8">
        <f t="shared" si="201"/>
        <v>1.365</v>
      </c>
      <c r="J1445" s="8">
        <f t="shared" si="205"/>
        <v>-1.4000000000000012E-2</v>
      </c>
      <c r="K1445" s="19">
        <f t="shared" si="206"/>
        <v>2.3045000000000062</v>
      </c>
      <c r="L1445" s="19">
        <f t="shared" si="202"/>
        <v>9678900.0000000261</v>
      </c>
      <c r="M1445" s="21">
        <f t="shared" si="203"/>
        <v>573300</v>
      </c>
    </row>
    <row r="1446" spans="1:13" x14ac:dyDescent="0.2">
      <c r="A1446" s="5">
        <v>42272</v>
      </c>
      <c r="C1446" s="4">
        <v>1.3959999999999999</v>
      </c>
      <c r="D1446" s="4">
        <v>1.379</v>
      </c>
      <c r="E1446" s="4">
        <f t="shared" si="198"/>
        <v>0</v>
      </c>
      <c r="F1446" s="4">
        <f t="shared" si="204"/>
        <v>3</v>
      </c>
      <c r="G1446" s="15">
        <f t="shared" si="199"/>
        <v>0</v>
      </c>
      <c r="H1446" s="8">
        <f t="shared" si="200"/>
        <v>3.0999999999999917E-2</v>
      </c>
      <c r="I1446" s="8">
        <f t="shared" si="201"/>
        <v>1.3959999999999999</v>
      </c>
      <c r="J1446" s="8">
        <f t="shared" si="205"/>
        <v>2.8000000000000025E-2</v>
      </c>
      <c r="K1446" s="19">
        <f t="shared" si="206"/>
        <v>2.3325000000000062</v>
      </c>
      <c r="L1446" s="19">
        <f t="shared" si="202"/>
        <v>9796500.0000000261</v>
      </c>
      <c r="M1446" s="21">
        <f t="shared" si="203"/>
        <v>586320</v>
      </c>
    </row>
    <row r="1447" spans="1:13" x14ac:dyDescent="0.2">
      <c r="A1447" s="5">
        <v>42275</v>
      </c>
      <c r="C1447" s="4">
        <v>1.349</v>
      </c>
      <c r="D1447" s="4">
        <v>1.333</v>
      </c>
      <c r="E1447" s="4">
        <f t="shared" si="198"/>
        <v>0</v>
      </c>
      <c r="F1447" s="4">
        <f t="shared" si="204"/>
        <v>4</v>
      </c>
      <c r="G1447" s="15">
        <f t="shared" si="199"/>
        <v>0</v>
      </c>
      <c r="H1447" s="8">
        <f t="shared" si="200"/>
        <v>-4.6999999999999931E-2</v>
      </c>
      <c r="I1447" s="8">
        <f t="shared" si="201"/>
        <v>1.349</v>
      </c>
      <c r="J1447" s="8">
        <f t="shared" si="205"/>
        <v>-4.6000000000000041E-2</v>
      </c>
      <c r="K1447" s="19">
        <f t="shared" si="206"/>
        <v>2.2865000000000064</v>
      </c>
      <c r="L1447" s="19">
        <f t="shared" si="202"/>
        <v>9603300.0000000261</v>
      </c>
      <c r="M1447" s="21">
        <f t="shared" si="203"/>
        <v>566580</v>
      </c>
    </row>
    <row r="1448" spans="1:13" x14ac:dyDescent="0.2">
      <c r="A1448" s="5">
        <v>42276</v>
      </c>
      <c r="C1448" s="4">
        <v>1.363</v>
      </c>
      <c r="D1448" s="4">
        <v>1.35</v>
      </c>
      <c r="E1448" s="4">
        <f t="shared" si="198"/>
        <v>0</v>
      </c>
      <c r="F1448" s="4">
        <f t="shared" si="204"/>
        <v>5</v>
      </c>
      <c r="G1448" s="15">
        <f t="shared" si="199"/>
        <v>0</v>
      </c>
      <c r="H1448" s="8">
        <f t="shared" si="200"/>
        <v>1.4000000000000012E-2</v>
      </c>
      <c r="I1448" s="8">
        <f t="shared" si="201"/>
        <v>1.363</v>
      </c>
      <c r="J1448" s="8">
        <f t="shared" si="205"/>
        <v>1.7000000000000126E-2</v>
      </c>
      <c r="K1448" s="19">
        <f t="shared" si="206"/>
        <v>2.3035000000000068</v>
      </c>
      <c r="L1448" s="19">
        <f t="shared" si="202"/>
        <v>9674700.0000000279</v>
      </c>
      <c r="M1448" s="21">
        <f t="shared" si="203"/>
        <v>572460</v>
      </c>
    </row>
    <row r="1449" spans="1:13" x14ac:dyDescent="0.2">
      <c r="A1449" s="5">
        <v>42277</v>
      </c>
      <c r="C1449" s="4">
        <v>1.389</v>
      </c>
      <c r="D1449" s="4">
        <v>1.367</v>
      </c>
      <c r="E1449" s="4">
        <f t="shared" si="198"/>
        <v>2</v>
      </c>
      <c r="F1449" s="4">
        <f t="shared" si="204"/>
        <v>0</v>
      </c>
      <c r="G1449" s="15">
        <f t="shared" si="199"/>
        <v>0</v>
      </c>
      <c r="H1449" s="8">
        <f t="shared" si="200"/>
        <v>2.6000000000000023E-2</v>
      </c>
      <c r="I1449" s="8">
        <f t="shared" si="201"/>
        <v>1.389</v>
      </c>
      <c r="J1449" s="8">
        <f t="shared" si="205"/>
        <v>1.6999999999999904E-2</v>
      </c>
      <c r="K1449" s="19">
        <f t="shared" si="206"/>
        <v>2.3205000000000067</v>
      </c>
      <c r="L1449" s="19">
        <f t="shared" si="202"/>
        <v>9746100.0000000279</v>
      </c>
      <c r="M1449" s="21">
        <f t="shared" si="203"/>
        <v>583380</v>
      </c>
    </row>
    <row r="1450" spans="1:13" x14ac:dyDescent="0.2">
      <c r="A1450" s="5">
        <v>42278</v>
      </c>
      <c r="C1450" s="4">
        <v>1.367</v>
      </c>
      <c r="D1450" s="4">
        <v>1.3380000000000001</v>
      </c>
      <c r="E1450" s="4">
        <f t="shared" si="198"/>
        <v>0</v>
      </c>
      <c r="F1450" s="4">
        <f t="shared" si="204"/>
        <v>0</v>
      </c>
      <c r="G1450" s="15">
        <f t="shared" si="199"/>
        <v>0</v>
      </c>
      <c r="H1450" s="8">
        <f t="shared" si="200"/>
        <v>-2.200000000000002E-2</v>
      </c>
      <c r="I1450" s="8">
        <f t="shared" si="201"/>
        <v>1.367</v>
      </c>
      <c r="J1450" s="8">
        <f t="shared" si="205"/>
        <v>0</v>
      </c>
      <c r="K1450" s="19">
        <f t="shared" si="206"/>
        <v>2.3205000000000067</v>
      </c>
      <c r="L1450" s="19">
        <f t="shared" si="202"/>
        <v>9746100.0000000279</v>
      </c>
      <c r="M1450" s="21">
        <f t="shared" si="203"/>
        <v>574140</v>
      </c>
    </row>
    <row r="1451" spans="1:13" x14ac:dyDescent="0.2">
      <c r="A1451" s="5">
        <v>42279</v>
      </c>
      <c r="C1451" s="4">
        <v>1.341</v>
      </c>
      <c r="D1451" s="4">
        <v>1.32</v>
      </c>
      <c r="E1451" s="4">
        <f t="shared" si="198"/>
        <v>0</v>
      </c>
      <c r="F1451" s="4">
        <f t="shared" si="204"/>
        <v>0</v>
      </c>
      <c r="G1451" s="15">
        <f t="shared" si="199"/>
        <v>0</v>
      </c>
      <c r="H1451" s="8">
        <f t="shared" si="200"/>
        <v>-2.6000000000000023E-2</v>
      </c>
      <c r="I1451" s="8">
        <f t="shared" si="201"/>
        <v>1.341</v>
      </c>
      <c r="J1451" s="8">
        <f t="shared" si="205"/>
        <v>-2.6000000000000023E-2</v>
      </c>
      <c r="K1451" s="19">
        <f t="shared" si="206"/>
        <v>2.2945000000000064</v>
      </c>
      <c r="L1451" s="19">
        <f t="shared" si="202"/>
        <v>9636900.0000000261</v>
      </c>
      <c r="M1451" s="21">
        <f t="shared" si="203"/>
        <v>563220</v>
      </c>
    </row>
    <row r="1452" spans="1:13" x14ac:dyDescent="0.2">
      <c r="A1452" s="5">
        <v>42282</v>
      </c>
      <c r="C1452" s="4">
        <v>1.385</v>
      </c>
      <c r="D1452" s="4">
        <v>1.3620000000000001</v>
      </c>
      <c r="E1452" s="4">
        <f t="shared" si="198"/>
        <v>0</v>
      </c>
      <c r="F1452" s="4">
        <f t="shared" si="204"/>
        <v>0</v>
      </c>
      <c r="G1452" s="15">
        <f t="shared" si="199"/>
        <v>0</v>
      </c>
      <c r="H1452" s="8">
        <f t="shared" si="200"/>
        <v>4.4000000000000039E-2</v>
      </c>
      <c r="I1452" s="8">
        <f t="shared" si="201"/>
        <v>1.385</v>
      </c>
      <c r="J1452" s="8">
        <f t="shared" si="205"/>
        <v>4.4000000000000039E-2</v>
      </c>
      <c r="K1452" s="19">
        <f t="shared" si="206"/>
        <v>2.3385000000000065</v>
      </c>
      <c r="L1452" s="19">
        <f t="shared" si="202"/>
        <v>9821700.0000000279</v>
      </c>
      <c r="M1452" s="21">
        <f t="shared" si="203"/>
        <v>581700</v>
      </c>
    </row>
    <row r="1453" spans="1:13" x14ac:dyDescent="0.2">
      <c r="A1453" s="5">
        <v>42283</v>
      </c>
      <c r="C1453" s="4">
        <v>1.4359999999999999</v>
      </c>
      <c r="D1453" s="4">
        <v>1.417</v>
      </c>
      <c r="E1453" s="4">
        <f t="shared" si="198"/>
        <v>0</v>
      </c>
      <c r="F1453" s="4">
        <f t="shared" si="204"/>
        <v>0</v>
      </c>
      <c r="G1453" s="15">
        <f t="shared" si="199"/>
        <v>0</v>
      </c>
      <c r="H1453" s="8">
        <f t="shared" si="200"/>
        <v>5.0999999999999934E-2</v>
      </c>
      <c r="I1453" s="8">
        <f t="shared" si="201"/>
        <v>1.4359999999999999</v>
      </c>
      <c r="J1453" s="8">
        <f t="shared" si="205"/>
        <v>5.0999999999999934E-2</v>
      </c>
      <c r="K1453" s="19">
        <f t="shared" si="206"/>
        <v>2.3895000000000062</v>
      </c>
      <c r="L1453" s="19">
        <f t="shared" si="202"/>
        <v>10035900.000000026</v>
      </c>
      <c r="M1453" s="21">
        <f t="shared" si="203"/>
        <v>603120</v>
      </c>
    </row>
    <row r="1454" spans="1:13" x14ac:dyDescent="0.2">
      <c r="A1454" s="5">
        <v>42284</v>
      </c>
      <c r="C1454" s="4">
        <v>1.39</v>
      </c>
      <c r="D1454" s="4">
        <v>1.38</v>
      </c>
      <c r="E1454" s="4">
        <f t="shared" si="198"/>
        <v>0</v>
      </c>
      <c r="F1454" s="4">
        <f t="shared" si="204"/>
        <v>0</v>
      </c>
      <c r="G1454" s="15">
        <f t="shared" si="199"/>
        <v>0</v>
      </c>
      <c r="H1454" s="8">
        <f t="shared" si="200"/>
        <v>-4.6000000000000041E-2</v>
      </c>
      <c r="I1454" s="8">
        <f t="shared" si="201"/>
        <v>1.39</v>
      </c>
      <c r="J1454" s="8">
        <f t="shared" si="205"/>
        <v>-4.6000000000000041E-2</v>
      </c>
      <c r="K1454" s="19">
        <f t="shared" si="206"/>
        <v>2.3435000000000059</v>
      </c>
      <c r="L1454" s="19">
        <f t="shared" si="202"/>
        <v>9842700.0000000242</v>
      </c>
      <c r="M1454" s="21">
        <f t="shared" si="203"/>
        <v>583800</v>
      </c>
    </row>
    <row r="1455" spans="1:13" x14ac:dyDescent="0.2">
      <c r="A1455" s="5">
        <v>42285</v>
      </c>
      <c r="C1455" s="4">
        <v>1.4079999999999999</v>
      </c>
      <c r="D1455" s="4">
        <v>1.401</v>
      </c>
      <c r="E1455" s="4">
        <f t="shared" si="198"/>
        <v>0</v>
      </c>
      <c r="F1455" s="4">
        <f t="shared" si="204"/>
        <v>0</v>
      </c>
      <c r="G1455" s="15">
        <f t="shared" si="199"/>
        <v>0</v>
      </c>
      <c r="H1455" s="8">
        <f t="shared" si="200"/>
        <v>1.8000000000000016E-2</v>
      </c>
      <c r="I1455" s="8">
        <f t="shared" si="201"/>
        <v>1.4079999999999999</v>
      </c>
      <c r="J1455" s="8">
        <f t="shared" si="205"/>
        <v>1.8000000000000016E-2</v>
      </c>
      <c r="K1455" s="19">
        <f t="shared" si="206"/>
        <v>2.3615000000000057</v>
      </c>
      <c r="L1455" s="19">
        <f t="shared" si="202"/>
        <v>9918300.0000000242</v>
      </c>
      <c r="M1455" s="21">
        <f t="shared" si="203"/>
        <v>591359.99999999988</v>
      </c>
    </row>
    <row r="1456" spans="1:13" x14ac:dyDescent="0.2">
      <c r="A1456" s="5">
        <v>42286</v>
      </c>
      <c r="C1456" s="4">
        <v>1.417</v>
      </c>
      <c r="D1456" s="4">
        <v>1.409</v>
      </c>
      <c r="E1456" s="4">
        <f t="shared" si="198"/>
        <v>0</v>
      </c>
      <c r="F1456" s="4">
        <f t="shared" si="204"/>
        <v>0</v>
      </c>
      <c r="G1456" s="15">
        <f t="shared" si="199"/>
        <v>0</v>
      </c>
      <c r="H1456" s="8">
        <f t="shared" si="200"/>
        <v>9.000000000000119E-3</v>
      </c>
      <c r="I1456" s="8">
        <f t="shared" si="201"/>
        <v>1.417</v>
      </c>
      <c r="J1456" s="8">
        <f t="shared" si="205"/>
        <v>9.000000000000119E-3</v>
      </c>
      <c r="K1456" s="19">
        <f t="shared" si="206"/>
        <v>2.370500000000006</v>
      </c>
      <c r="L1456" s="19">
        <f t="shared" si="202"/>
        <v>9956100.0000000261</v>
      </c>
      <c r="M1456" s="21">
        <f t="shared" si="203"/>
        <v>595140.00000000012</v>
      </c>
    </row>
    <row r="1457" spans="1:13" x14ac:dyDescent="0.2">
      <c r="A1457" s="5">
        <v>42290</v>
      </c>
      <c r="C1457" s="4">
        <v>1.3140000000000001</v>
      </c>
      <c r="D1457" s="4">
        <v>1.32</v>
      </c>
      <c r="E1457" s="4">
        <f t="shared" si="198"/>
        <v>0</v>
      </c>
      <c r="F1457" s="4">
        <f t="shared" si="204"/>
        <v>0</v>
      </c>
      <c r="G1457" s="15">
        <f t="shared" si="199"/>
        <v>0</v>
      </c>
      <c r="H1457" s="8">
        <f t="shared" si="200"/>
        <v>-0.10299999999999998</v>
      </c>
      <c r="I1457" s="8">
        <f t="shared" si="201"/>
        <v>1.3140000000000001</v>
      </c>
      <c r="J1457" s="8">
        <f t="shared" si="205"/>
        <v>-0.10299999999999998</v>
      </c>
      <c r="K1457" s="19">
        <f t="shared" si="206"/>
        <v>2.2675000000000063</v>
      </c>
      <c r="L1457" s="19">
        <f t="shared" si="202"/>
        <v>9523500.0000000261</v>
      </c>
      <c r="M1457" s="21">
        <f t="shared" si="203"/>
        <v>551880</v>
      </c>
    </row>
    <row r="1458" spans="1:13" x14ac:dyDescent="0.2">
      <c r="A1458" s="5">
        <v>42291</v>
      </c>
      <c r="C1458" s="4">
        <v>1.3080000000000001</v>
      </c>
      <c r="D1458" s="4">
        <v>1.3149999999999999</v>
      </c>
      <c r="E1458" s="4">
        <f t="shared" si="198"/>
        <v>0</v>
      </c>
      <c r="F1458" s="4">
        <f t="shared" si="204"/>
        <v>0</v>
      </c>
      <c r="G1458" s="15">
        <f t="shared" si="199"/>
        <v>0</v>
      </c>
      <c r="H1458" s="8">
        <f t="shared" si="200"/>
        <v>-6.0000000000000053E-3</v>
      </c>
      <c r="I1458" s="8">
        <f t="shared" si="201"/>
        <v>1.3080000000000001</v>
      </c>
      <c r="J1458" s="8">
        <f t="shared" si="205"/>
        <v>-6.0000000000000053E-3</v>
      </c>
      <c r="K1458" s="19">
        <f t="shared" si="206"/>
        <v>2.2615000000000061</v>
      </c>
      <c r="L1458" s="19">
        <f t="shared" si="202"/>
        <v>9498300.0000000261</v>
      </c>
      <c r="M1458" s="21">
        <f t="shared" si="203"/>
        <v>549360</v>
      </c>
    </row>
    <row r="1459" spans="1:13" x14ac:dyDescent="0.2">
      <c r="A1459" s="5">
        <v>42292</v>
      </c>
      <c r="C1459" s="4">
        <v>1.3069999999999999</v>
      </c>
      <c r="D1459" s="4">
        <v>1.3129999999999999</v>
      </c>
      <c r="E1459" s="4">
        <f t="shared" si="198"/>
        <v>0</v>
      </c>
      <c r="F1459" s="4">
        <f t="shared" si="204"/>
        <v>0</v>
      </c>
      <c r="G1459" s="15">
        <f t="shared" si="199"/>
        <v>0</v>
      </c>
      <c r="H1459" s="8">
        <f t="shared" si="200"/>
        <v>-1.0000000000001119E-3</v>
      </c>
      <c r="I1459" s="8">
        <f t="shared" si="201"/>
        <v>1.3069999999999999</v>
      </c>
      <c r="J1459" s="8">
        <f t="shared" si="205"/>
        <v>-1.0000000000001119E-3</v>
      </c>
      <c r="K1459" s="19">
        <f t="shared" si="206"/>
        <v>2.2605000000000057</v>
      </c>
      <c r="L1459" s="19">
        <f t="shared" si="202"/>
        <v>9494100.0000000242</v>
      </c>
      <c r="M1459" s="21">
        <f t="shared" si="203"/>
        <v>548940</v>
      </c>
    </row>
    <row r="1460" spans="1:13" x14ac:dyDescent="0.2">
      <c r="A1460" s="5">
        <v>42293</v>
      </c>
      <c r="C1460" s="4">
        <v>1.3280000000000001</v>
      </c>
      <c r="D1460" s="4">
        <v>1.335</v>
      </c>
      <c r="E1460" s="4">
        <f t="shared" si="198"/>
        <v>0</v>
      </c>
      <c r="F1460" s="4">
        <f t="shared" si="204"/>
        <v>0</v>
      </c>
      <c r="G1460" s="15">
        <f t="shared" si="199"/>
        <v>0</v>
      </c>
      <c r="H1460" s="8">
        <f t="shared" si="200"/>
        <v>2.100000000000013E-2</v>
      </c>
      <c r="I1460" s="8">
        <f t="shared" si="201"/>
        <v>1.3280000000000001</v>
      </c>
      <c r="J1460" s="8">
        <f t="shared" si="205"/>
        <v>2.100000000000013E-2</v>
      </c>
      <c r="K1460" s="19">
        <f t="shared" si="206"/>
        <v>2.2815000000000056</v>
      </c>
      <c r="L1460" s="19">
        <f t="shared" si="202"/>
        <v>9582300.0000000242</v>
      </c>
      <c r="M1460" s="21">
        <f t="shared" si="203"/>
        <v>557760</v>
      </c>
    </row>
    <row r="1461" spans="1:13" x14ac:dyDescent="0.2">
      <c r="A1461" s="5">
        <v>42296</v>
      </c>
      <c r="C1461" s="4">
        <v>1.2509999999999999</v>
      </c>
      <c r="D1461" s="4">
        <v>1.2689999999999999</v>
      </c>
      <c r="E1461" s="4">
        <f t="shared" si="198"/>
        <v>0</v>
      </c>
      <c r="F1461" s="4">
        <f t="shared" si="204"/>
        <v>0</v>
      </c>
      <c r="G1461" s="15">
        <f t="shared" si="199"/>
        <v>0</v>
      </c>
      <c r="H1461" s="8">
        <f t="shared" si="200"/>
        <v>-7.7000000000000179E-2</v>
      </c>
      <c r="I1461" s="8">
        <f t="shared" si="201"/>
        <v>1.2509999999999999</v>
      </c>
      <c r="J1461" s="8">
        <f t="shared" si="205"/>
        <v>-7.7000000000000179E-2</v>
      </c>
      <c r="K1461" s="19">
        <f t="shared" si="206"/>
        <v>2.2045000000000057</v>
      </c>
      <c r="L1461" s="19">
        <f t="shared" si="202"/>
        <v>9258900.0000000242</v>
      </c>
      <c r="M1461" s="21">
        <f t="shared" si="203"/>
        <v>525420</v>
      </c>
    </row>
    <row r="1462" spans="1:13" x14ac:dyDescent="0.2">
      <c r="A1462" s="5">
        <v>42297</v>
      </c>
      <c r="C1462" s="4">
        <v>1.278</v>
      </c>
      <c r="D1462" s="4">
        <v>1.29</v>
      </c>
      <c r="E1462" s="4">
        <f t="shared" si="198"/>
        <v>0</v>
      </c>
      <c r="F1462" s="4">
        <f t="shared" si="204"/>
        <v>0</v>
      </c>
      <c r="G1462" s="15">
        <f t="shared" si="199"/>
        <v>0</v>
      </c>
      <c r="H1462" s="8">
        <f t="shared" si="200"/>
        <v>2.7000000000000135E-2</v>
      </c>
      <c r="I1462" s="8">
        <f t="shared" si="201"/>
        <v>1.278</v>
      </c>
      <c r="J1462" s="8">
        <f t="shared" si="205"/>
        <v>2.7000000000000135E-2</v>
      </c>
      <c r="K1462" s="19">
        <f t="shared" si="206"/>
        <v>2.2315000000000058</v>
      </c>
      <c r="L1462" s="19">
        <f t="shared" si="202"/>
        <v>9372300.0000000242</v>
      </c>
      <c r="M1462" s="21">
        <f t="shared" si="203"/>
        <v>536760</v>
      </c>
    </row>
    <row r="1463" spans="1:13" x14ac:dyDescent="0.2">
      <c r="A1463" s="5">
        <v>42298</v>
      </c>
      <c r="C1463" s="4">
        <v>1.5169999999999999</v>
      </c>
      <c r="D1463" s="4">
        <v>1.2809999999999999</v>
      </c>
      <c r="E1463" s="4">
        <f t="shared" si="198"/>
        <v>0</v>
      </c>
      <c r="F1463" s="4">
        <f t="shared" si="204"/>
        <v>0</v>
      </c>
      <c r="G1463" s="15">
        <f t="shared" si="199"/>
        <v>0</v>
      </c>
      <c r="H1463" s="8">
        <f t="shared" si="200"/>
        <v>0.23899999999999988</v>
      </c>
      <c r="I1463" s="8">
        <f t="shared" si="201"/>
        <v>1.5169999999999999</v>
      </c>
      <c r="J1463" s="8">
        <f t="shared" si="205"/>
        <v>0.23899999999999988</v>
      </c>
      <c r="K1463" s="19">
        <f t="shared" si="206"/>
        <v>2.4705000000000057</v>
      </c>
      <c r="L1463" s="19">
        <f t="shared" si="202"/>
        <v>10376100.000000024</v>
      </c>
      <c r="M1463" s="21">
        <f t="shared" si="203"/>
        <v>637140</v>
      </c>
    </row>
    <row r="1464" spans="1:13" x14ac:dyDescent="0.2">
      <c r="A1464" s="5">
        <v>42299</v>
      </c>
      <c r="C1464" s="4">
        <v>1.3069999999999999</v>
      </c>
      <c r="D1464" s="4">
        <v>1.306</v>
      </c>
      <c r="E1464" s="4">
        <f t="shared" si="198"/>
        <v>0</v>
      </c>
      <c r="F1464" s="4">
        <f t="shared" si="204"/>
        <v>0</v>
      </c>
      <c r="G1464" s="15">
        <f t="shared" si="199"/>
        <v>0</v>
      </c>
      <c r="H1464" s="8">
        <f t="shared" si="200"/>
        <v>-0.20999999999999996</v>
      </c>
      <c r="I1464" s="8">
        <f t="shared" si="201"/>
        <v>1.3069999999999999</v>
      </c>
      <c r="J1464" s="8">
        <f t="shared" si="205"/>
        <v>-0.20999999999999996</v>
      </c>
      <c r="K1464" s="19">
        <f t="shared" si="206"/>
        <v>2.2605000000000057</v>
      </c>
      <c r="L1464" s="19">
        <f t="shared" si="202"/>
        <v>9494100.0000000242</v>
      </c>
      <c r="M1464" s="21">
        <f t="shared" si="203"/>
        <v>548940</v>
      </c>
    </row>
    <row r="1465" spans="1:13" x14ac:dyDescent="0.2">
      <c r="A1465" s="5">
        <v>42300</v>
      </c>
      <c r="C1465" s="4">
        <v>1.304</v>
      </c>
      <c r="D1465" s="4">
        <v>1.296</v>
      </c>
      <c r="E1465" s="4">
        <f t="shared" si="198"/>
        <v>1</v>
      </c>
      <c r="F1465" s="4">
        <f t="shared" si="204"/>
        <v>1</v>
      </c>
      <c r="G1465" s="15">
        <f t="shared" si="199"/>
        <v>1E-3</v>
      </c>
      <c r="H1465" s="8">
        <f t="shared" si="200"/>
        <v>-2.9999999999998916E-3</v>
      </c>
      <c r="I1465" s="8">
        <f t="shared" si="201"/>
        <v>1.3030000000000002</v>
      </c>
      <c r="J1465" s="8">
        <f t="shared" si="205"/>
        <v>-2.9999999999998916E-3</v>
      </c>
      <c r="K1465" s="19">
        <f t="shared" si="206"/>
        <v>2.2565000000000057</v>
      </c>
      <c r="L1465" s="19">
        <f t="shared" si="202"/>
        <v>9477300.0000000242</v>
      </c>
      <c r="M1465" s="21">
        <f t="shared" si="203"/>
        <v>547260</v>
      </c>
    </row>
    <row r="1466" spans="1:13" x14ac:dyDescent="0.2">
      <c r="A1466" s="5">
        <v>42303</v>
      </c>
      <c r="C1466" s="4">
        <v>1.288</v>
      </c>
      <c r="D1466" s="4">
        <v>1.2829999999999999</v>
      </c>
      <c r="E1466" s="4">
        <f t="shared" si="198"/>
        <v>0</v>
      </c>
      <c r="F1466" s="4">
        <f t="shared" si="204"/>
        <v>2</v>
      </c>
      <c r="G1466" s="15">
        <f t="shared" si="199"/>
        <v>0</v>
      </c>
      <c r="H1466" s="8">
        <f t="shared" si="200"/>
        <v>-1.6000000000000014E-2</v>
      </c>
      <c r="I1466" s="8">
        <f t="shared" si="201"/>
        <v>1.288</v>
      </c>
      <c r="J1466" s="8">
        <f t="shared" si="205"/>
        <v>-1.3000000000000123E-2</v>
      </c>
      <c r="K1466" s="19">
        <f t="shared" si="206"/>
        <v>2.2435000000000054</v>
      </c>
      <c r="L1466" s="19">
        <f t="shared" si="202"/>
        <v>9422700.0000000224</v>
      </c>
      <c r="M1466" s="21">
        <f t="shared" si="203"/>
        <v>540960</v>
      </c>
    </row>
    <row r="1467" spans="1:13" x14ac:dyDescent="0.2">
      <c r="A1467" s="5">
        <v>42304</v>
      </c>
      <c r="C1467" s="4">
        <v>1.2869999999999999</v>
      </c>
      <c r="D1467" s="4">
        <v>1.278</v>
      </c>
      <c r="E1467" s="4">
        <f t="shared" si="198"/>
        <v>0</v>
      </c>
      <c r="F1467" s="4">
        <f t="shared" si="204"/>
        <v>3</v>
      </c>
      <c r="G1467" s="15">
        <f t="shared" si="199"/>
        <v>0</v>
      </c>
      <c r="H1467" s="8">
        <f t="shared" si="200"/>
        <v>-1.0000000000001119E-3</v>
      </c>
      <c r="I1467" s="8">
        <f t="shared" si="201"/>
        <v>1.2869999999999999</v>
      </c>
      <c r="J1467" s="8">
        <f t="shared" si="205"/>
        <v>-4.9999999999998934E-3</v>
      </c>
      <c r="K1467" s="19">
        <f t="shared" si="206"/>
        <v>2.2385000000000055</v>
      </c>
      <c r="L1467" s="19">
        <f t="shared" si="202"/>
        <v>9401700.0000000224</v>
      </c>
      <c r="M1467" s="21">
        <f t="shared" si="203"/>
        <v>540540</v>
      </c>
    </row>
    <row r="1468" spans="1:13" x14ac:dyDescent="0.2">
      <c r="A1468" s="5">
        <v>42305</v>
      </c>
      <c r="C1468" s="4">
        <v>1.35</v>
      </c>
      <c r="D1468" s="4">
        <v>1.3380000000000001</v>
      </c>
      <c r="E1468" s="4">
        <f t="shared" si="198"/>
        <v>0</v>
      </c>
      <c r="F1468" s="4">
        <f t="shared" si="204"/>
        <v>4</v>
      </c>
      <c r="G1468" s="15">
        <f t="shared" si="199"/>
        <v>0</v>
      </c>
      <c r="H1468" s="8">
        <f t="shared" si="200"/>
        <v>6.3000000000000167E-2</v>
      </c>
      <c r="I1468" s="8">
        <f t="shared" si="201"/>
        <v>1.35</v>
      </c>
      <c r="J1468" s="8">
        <f t="shared" si="205"/>
        <v>6.0000000000000053E-2</v>
      </c>
      <c r="K1468" s="19">
        <f t="shared" si="206"/>
        <v>2.2985000000000055</v>
      </c>
      <c r="L1468" s="19">
        <f t="shared" si="202"/>
        <v>9653700.0000000242</v>
      </c>
      <c r="M1468" s="21">
        <f t="shared" si="203"/>
        <v>567000</v>
      </c>
    </row>
    <row r="1469" spans="1:13" x14ac:dyDescent="0.2">
      <c r="A1469" s="5">
        <v>42306</v>
      </c>
      <c r="C1469" s="4">
        <v>1.35</v>
      </c>
      <c r="D1469" s="4">
        <v>1.339</v>
      </c>
      <c r="E1469" s="4">
        <f t="shared" si="198"/>
        <v>0</v>
      </c>
      <c r="F1469" s="4">
        <f t="shared" si="204"/>
        <v>5</v>
      </c>
      <c r="G1469" s="15">
        <f t="shared" si="199"/>
        <v>0</v>
      </c>
      <c r="H1469" s="8">
        <f t="shared" si="200"/>
        <v>0</v>
      </c>
      <c r="I1469" s="8">
        <f t="shared" si="201"/>
        <v>1.35</v>
      </c>
      <c r="J1469" s="8">
        <f t="shared" si="205"/>
        <v>9.9999999999988987E-4</v>
      </c>
      <c r="K1469" s="19">
        <f t="shared" si="206"/>
        <v>2.2995000000000054</v>
      </c>
      <c r="L1469" s="19">
        <f t="shared" si="202"/>
        <v>9657900.0000000242</v>
      </c>
      <c r="M1469" s="21">
        <f t="shared" si="203"/>
        <v>567000</v>
      </c>
    </row>
    <row r="1470" spans="1:13" x14ac:dyDescent="0.2">
      <c r="A1470" s="5">
        <v>42307</v>
      </c>
      <c r="C1470" s="4">
        <v>1.405</v>
      </c>
      <c r="D1470" s="4">
        <v>1.3720000000000001</v>
      </c>
      <c r="E1470" s="4">
        <f t="shared" si="198"/>
        <v>2</v>
      </c>
      <c r="F1470" s="4">
        <f t="shared" si="204"/>
        <v>0</v>
      </c>
      <c r="G1470" s="15">
        <f t="shared" si="199"/>
        <v>0</v>
      </c>
      <c r="H1470" s="8">
        <f t="shared" si="200"/>
        <v>5.4999999999999938E-2</v>
      </c>
      <c r="I1470" s="8">
        <f t="shared" si="201"/>
        <v>1.405</v>
      </c>
      <c r="J1470" s="8">
        <f t="shared" si="205"/>
        <v>3.300000000000014E-2</v>
      </c>
      <c r="K1470" s="19">
        <f t="shared" si="206"/>
        <v>2.3325000000000058</v>
      </c>
      <c r="L1470" s="19">
        <f t="shared" si="202"/>
        <v>9796500.0000000242</v>
      </c>
      <c r="M1470" s="21">
        <f t="shared" si="203"/>
        <v>590100</v>
      </c>
    </row>
    <row r="1471" spans="1:13" x14ac:dyDescent="0.2">
      <c r="A1471" s="5">
        <v>42310</v>
      </c>
      <c r="C1471" s="4">
        <v>1.375</v>
      </c>
      <c r="D1471" s="4">
        <v>1.37</v>
      </c>
      <c r="E1471" s="4">
        <f t="shared" si="198"/>
        <v>0</v>
      </c>
      <c r="F1471" s="4">
        <f t="shared" si="204"/>
        <v>0</v>
      </c>
      <c r="G1471" s="15">
        <f t="shared" si="199"/>
        <v>0</v>
      </c>
      <c r="H1471" s="8">
        <f t="shared" si="200"/>
        <v>-3.0000000000000027E-2</v>
      </c>
      <c r="I1471" s="8">
        <f t="shared" si="201"/>
        <v>1.375</v>
      </c>
      <c r="J1471" s="8">
        <f t="shared" si="205"/>
        <v>2.9999999999998916E-3</v>
      </c>
      <c r="K1471" s="19">
        <f t="shared" si="206"/>
        <v>2.3355000000000059</v>
      </c>
      <c r="L1471" s="19">
        <f t="shared" si="202"/>
        <v>9809100.0000000242</v>
      </c>
      <c r="M1471" s="21">
        <f t="shared" si="203"/>
        <v>577500</v>
      </c>
    </row>
    <row r="1472" spans="1:13" x14ac:dyDescent="0.2">
      <c r="A1472" s="5">
        <v>42311</v>
      </c>
      <c r="C1472" s="4">
        <v>1.446</v>
      </c>
      <c r="D1472" s="4">
        <v>1.43</v>
      </c>
      <c r="E1472" s="4">
        <f t="shared" si="198"/>
        <v>0</v>
      </c>
      <c r="F1472" s="4">
        <f t="shared" si="204"/>
        <v>0</v>
      </c>
      <c r="G1472" s="15">
        <f t="shared" si="199"/>
        <v>0</v>
      </c>
      <c r="H1472" s="8">
        <f t="shared" si="200"/>
        <v>7.0999999999999952E-2</v>
      </c>
      <c r="I1472" s="8">
        <f t="shared" si="201"/>
        <v>1.446</v>
      </c>
      <c r="J1472" s="8">
        <f t="shared" si="205"/>
        <v>7.0999999999999952E-2</v>
      </c>
      <c r="K1472" s="19">
        <f t="shared" si="206"/>
        <v>2.4065000000000056</v>
      </c>
      <c r="L1472" s="19">
        <f t="shared" si="202"/>
        <v>10107300.000000024</v>
      </c>
      <c r="M1472" s="21">
        <f t="shared" si="203"/>
        <v>607320</v>
      </c>
    </row>
    <row r="1473" spans="1:13" x14ac:dyDescent="0.2">
      <c r="A1473" s="5">
        <v>42312</v>
      </c>
      <c r="C1473" s="4">
        <v>1.3919999999999999</v>
      </c>
      <c r="D1473" s="4">
        <v>1.3779999999999999</v>
      </c>
      <c r="E1473" s="4">
        <f t="shared" si="198"/>
        <v>0</v>
      </c>
      <c r="F1473" s="4">
        <f t="shared" si="204"/>
        <v>0</v>
      </c>
      <c r="G1473" s="15">
        <f t="shared" si="199"/>
        <v>0</v>
      </c>
      <c r="H1473" s="8">
        <f t="shared" si="200"/>
        <v>-5.4000000000000048E-2</v>
      </c>
      <c r="I1473" s="8">
        <f t="shared" si="201"/>
        <v>1.3919999999999999</v>
      </c>
      <c r="J1473" s="8">
        <f t="shared" si="205"/>
        <v>-5.4000000000000048E-2</v>
      </c>
      <c r="K1473" s="19">
        <f t="shared" si="206"/>
        <v>2.3525000000000054</v>
      </c>
      <c r="L1473" s="19">
        <f t="shared" si="202"/>
        <v>9880500.0000000224</v>
      </c>
      <c r="M1473" s="21">
        <f t="shared" si="203"/>
        <v>584640</v>
      </c>
    </row>
    <row r="1474" spans="1:13" x14ac:dyDescent="0.2">
      <c r="A1474" s="5">
        <v>42313</v>
      </c>
      <c r="C1474" s="4">
        <v>1.361</v>
      </c>
      <c r="D1474" s="4">
        <v>1.349</v>
      </c>
      <c r="E1474" s="4">
        <f t="shared" ref="E1474:E1537" si="207">IF(COUNTIF($B:$B, A1479) &gt; 0, 1, IF(COUNTIF($B:$B, A1474) &gt; 0, 2, 0))</f>
        <v>0</v>
      </c>
      <c r="F1474" s="4">
        <f t="shared" si="204"/>
        <v>0</v>
      </c>
      <c r="G1474" s="15">
        <f t="shared" si="199"/>
        <v>0</v>
      </c>
      <c r="H1474" s="8">
        <f t="shared" si="200"/>
        <v>-3.0999999999999917E-2</v>
      </c>
      <c r="I1474" s="8">
        <f t="shared" si="201"/>
        <v>1.361</v>
      </c>
      <c r="J1474" s="8">
        <f t="shared" si="205"/>
        <v>-3.0999999999999917E-2</v>
      </c>
      <c r="K1474" s="19">
        <f t="shared" si="206"/>
        <v>2.3215000000000057</v>
      </c>
      <c r="L1474" s="19">
        <f t="shared" si="202"/>
        <v>9750300.0000000242</v>
      </c>
      <c r="M1474" s="21">
        <f t="shared" si="203"/>
        <v>571620</v>
      </c>
    </row>
    <row r="1475" spans="1:13" x14ac:dyDescent="0.2">
      <c r="A1475" s="5">
        <v>42314</v>
      </c>
      <c r="C1475" s="4">
        <v>1.37</v>
      </c>
      <c r="D1475" s="4">
        <v>1.353</v>
      </c>
      <c r="E1475" s="4">
        <f t="shared" si="207"/>
        <v>0</v>
      </c>
      <c r="F1475" s="4">
        <f t="shared" si="204"/>
        <v>0</v>
      </c>
      <c r="G1475" s="15">
        <f t="shared" ref="G1475:G1538" si="208">IF(E1475=1,2*(E1475*0.0005),0)</f>
        <v>0</v>
      </c>
      <c r="H1475" s="8">
        <f t="shared" ref="H1475:H1538" si="209">C1475-C1474</f>
        <v>9.000000000000119E-3</v>
      </c>
      <c r="I1475" s="8">
        <f t="shared" ref="I1475:I1538" si="210">(C1475-G1475)</f>
        <v>1.37</v>
      </c>
      <c r="J1475" s="8">
        <f t="shared" si="205"/>
        <v>9.000000000000119E-3</v>
      </c>
      <c r="K1475" s="19">
        <f t="shared" si="206"/>
        <v>2.330500000000006</v>
      </c>
      <c r="L1475" s="19">
        <f t="shared" ref="L1475:L1538" si="211">K1475*100*42000</f>
        <v>9788100.0000000261</v>
      </c>
      <c r="M1475" s="21">
        <f t="shared" ref="M1475:M1538" si="212">I1475*100*4200</f>
        <v>575400</v>
      </c>
    </row>
    <row r="1476" spans="1:13" x14ac:dyDescent="0.2">
      <c r="A1476" s="5">
        <v>42317</v>
      </c>
      <c r="C1476" s="4">
        <v>1.371</v>
      </c>
      <c r="D1476" s="4">
        <v>1.355</v>
      </c>
      <c r="E1476" s="4">
        <f t="shared" si="207"/>
        <v>0</v>
      </c>
      <c r="F1476" s="4">
        <f t="shared" ref="F1476:F1539" si="213">IF(E1476=1, 1, IF(AND(F1475&gt;0, E1476&lt;&gt;2), F1475+1, 0))</f>
        <v>0</v>
      </c>
      <c r="G1476" s="15">
        <f t="shared" si="208"/>
        <v>0</v>
      </c>
      <c r="H1476" s="8">
        <f t="shared" si="209"/>
        <v>9.9999999999988987E-4</v>
      </c>
      <c r="I1476" s="8">
        <f t="shared" si="210"/>
        <v>1.371</v>
      </c>
      <c r="J1476" s="8">
        <f t="shared" ref="J1476:J1539" si="214">IF(E1475=2,C1476-D1475,IF(F1475&gt;=1,D1476-D1475,C1476-C1475))</f>
        <v>9.9999999999988987E-4</v>
      </c>
      <c r="K1476" s="19">
        <f t="shared" ref="K1476:K1539" si="215">K1475+J1476-G1476</f>
        <v>2.3315000000000059</v>
      </c>
      <c r="L1476" s="19">
        <f t="shared" si="211"/>
        <v>9792300.0000000261</v>
      </c>
      <c r="M1476" s="21">
        <f t="shared" si="212"/>
        <v>575820</v>
      </c>
    </row>
    <row r="1477" spans="1:13" x14ac:dyDescent="0.2">
      <c r="A1477" s="5">
        <v>42318</v>
      </c>
      <c r="C1477" s="4">
        <v>1.3620000000000001</v>
      </c>
      <c r="D1477" s="4">
        <v>1.3460000000000001</v>
      </c>
      <c r="E1477" s="4">
        <f t="shared" si="207"/>
        <v>0</v>
      </c>
      <c r="F1477" s="4">
        <f t="shared" si="213"/>
        <v>0</v>
      </c>
      <c r="G1477" s="15">
        <f t="shared" si="208"/>
        <v>0</v>
      </c>
      <c r="H1477" s="8">
        <f t="shared" si="209"/>
        <v>-8.999999999999897E-3</v>
      </c>
      <c r="I1477" s="8">
        <f t="shared" si="210"/>
        <v>1.3620000000000001</v>
      </c>
      <c r="J1477" s="8">
        <f t="shared" si="214"/>
        <v>-8.999999999999897E-3</v>
      </c>
      <c r="K1477" s="19">
        <f t="shared" si="215"/>
        <v>2.322500000000006</v>
      </c>
      <c r="L1477" s="19">
        <f t="shared" si="211"/>
        <v>9754500.0000000242</v>
      </c>
      <c r="M1477" s="21">
        <f t="shared" si="212"/>
        <v>572040.00000000012</v>
      </c>
    </row>
    <row r="1478" spans="1:13" x14ac:dyDescent="0.2">
      <c r="A1478" s="5">
        <v>42320</v>
      </c>
      <c r="C1478" s="4">
        <v>1.2729999999999999</v>
      </c>
      <c r="D1478" s="4">
        <v>1.262</v>
      </c>
      <c r="E1478" s="4">
        <f t="shared" si="207"/>
        <v>0</v>
      </c>
      <c r="F1478" s="4">
        <f t="shared" si="213"/>
        <v>0</v>
      </c>
      <c r="G1478" s="15">
        <f t="shared" si="208"/>
        <v>0</v>
      </c>
      <c r="H1478" s="8">
        <f t="shared" si="209"/>
        <v>-8.900000000000019E-2</v>
      </c>
      <c r="I1478" s="8">
        <f t="shared" si="210"/>
        <v>1.2729999999999999</v>
      </c>
      <c r="J1478" s="8">
        <f t="shared" si="214"/>
        <v>-8.900000000000019E-2</v>
      </c>
      <c r="K1478" s="19">
        <f t="shared" si="215"/>
        <v>2.2335000000000056</v>
      </c>
      <c r="L1478" s="19">
        <f t="shared" si="211"/>
        <v>9380700.0000000242</v>
      </c>
      <c r="M1478" s="21">
        <f t="shared" si="212"/>
        <v>534660</v>
      </c>
    </row>
    <row r="1479" spans="1:13" x14ac:dyDescent="0.2">
      <c r="A1479" s="5">
        <v>42321</v>
      </c>
      <c r="C1479" s="4">
        <v>1.2390000000000001</v>
      </c>
      <c r="D1479" s="4">
        <v>1.2310000000000001</v>
      </c>
      <c r="E1479" s="4">
        <f t="shared" si="207"/>
        <v>0</v>
      </c>
      <c r="F1479" s="4">
        <f t="shared" si="213"/>
        <v>0</v>
      </c>
      <c r="G1479" s="15">
        <f t="shared" si="208"/>
        <v>0</v>
      </c>
      <c r="H1479" s="8">
        <f t="shared" si="209"/>
        <v>-3.3999999999999808E-2</v>
      </c>
      <c r="I1479" s="8">
        <f t="shared" si="210"/>
        <v>1.2390000000000001</v>
      </c>
      <c r="J1479" s="8">
        <f t="shared" si="214"/>
        <v>-3.3999999999999808E-2</v>
      </c>
      <c r="K1479" s="19">
        <f t="shared" si="215"/>
        <v>2.1995000000000058</v>
      </c>
      <c r="L1479" s="19">
        <f t="shared" si="211"/>
        <v>9237900.0000000242</v>
      </c>
      <c r="M1479" s="21">
        <f t="shared" si="212"/>
        <v>520380</v>
      </c>
    </row>
    <row r="1480" spans="1:13" x14ac:dyDescent="0.2">
      <c r="A1480" s="5">
        <v>42324</v>
      </c>
      <c r="C1480" s="4">
        <v>1.2390000000000001</v>
      </c>
      <c r="D1480" s="4">
        <v>1.234</v>
      </c>
      <c r="E1480" s="4">
        <f t="shared" si="207"/>
        <v>0</v>
      </c>
      <c r="F1480" s="4">
        <f t="shared" si="213"/>
        <v>0</v>
      </c>
      <c r="G1480" s="15">
        <f t="shared" si="208"/>
        <v>0</v>
      </c>
      <c r="H1480" s="8">
        <f t="shared" si="209"/>
        <v>0</v>
      </c>
      <c r="I1480" s="8">
        <f t="shared" si="210"/>
        <v>1.2390000000000001</v>
      </c>
      <c r="J1480" s="8">
        <f t="shared" si="214"/>
        <v>0</v>
      </c>
      <c r="K1480" s="19">
        <f t="shared" si="215"/>
        <v>2.1995000000000058</v>
      </c>
      <c r="L1480" s="19">
        <f t="shared" si="211"/>
        <v>9237900.0000000242</v>
      </c>
      <c r="M1480" s="21">
        <f t="shared" si="212"/>
        <v>520380</v>
      </c>
    </row>
    <row r="1481" spans="1:13" x14ac:dyDescent="0.2">
      <c r="A1481" s="5">
        <v>42325</v>
      </c>
      <c r="C1481" s="4">
        <v>1.238</v>
      </c>
      <c r="D1481" s="4">
        <v>1.226</v>
      </c>
      <c r="E1481" s="4">
        <f t="shared" si="207"/>
        <v>0</v>
      </c>
      <c r="F1481" s="4">
        <f t="shared" si="213"/>
        <v>0</v>
      </c>
      <c r="G1481" s="15">
        <f t="shared" si="208"/>
        <v>0</v>
      </c>
      <c r="H1481" s="8">
        <f t="shared" si="209"/>
        <v>-1.0000000000001119E-3</v>
      </c>
      <c r="I1481" s="8">
        <f t="shared" si="210"/>
        <v>1.238</v>
      </c>
      <c r="J1481" s="8">
        <f t="shared" si="214"/>
        <v>-1.0000000000001119E-3</v>
      </c>
      <c r="K1481" s="19">
        <f t="shared" si="215"/>
        <v>2.1985000000000054</v>
      </c>
      <c r="L1481" s="19">
        <f t="shared" si="211"/>
        <v>9233700.0000000224</v>
      </c>
      <c r="M1481" s="21">
        <f t="shared" si="212"/>
        <v>519960</v>
      </c>
    </row>
    <row r="1482" spans="1:13" x14ac:dyDescent="0.2">
      <c r="A1482" s="5">
        <v>42326</v>
      </c>
      <c r="C1482" s="4">
        <v>1.266</v>
      </c>
      <c r="D1482" s="4">
        <v>1.2509999999999999</v>
      </c>
      <c r="E1482" s="4">
        <f t="shared" si="207"/>
        <v>0</v>
      </c>
      <c r="F1482" s="4">
        <f t="shared" si="213"/>
        <v>0</v>
      </c>
      <c r="G1482" s="15">
        <f t="shared" si="208"/>
        <v>0</v>
      </c>
      <c r="H1482" s="8">
        <f t="shared" si="209"/>
        <v>2.8000000000000025E-2</v>
      </c>
      <c r="I1482" s="8">
        <f t="shared" si="210"/>
        <v>1.266</v>
      </c>
      <c r="J1482" s="8">
        <f t="shared" si="214"/>
        <v>2.8000000000000025E-2</v>
      </c>
      <c r="K1482" s="19">
        <f t="shared" si="215"/>
        <v>2.2265000000000055</v>
      </c>
      <c r="L1482" s="19">
        <f t="shared" si="211"/>
        <v>9351300.0000000224</v>
      </c>
      <c r="M1482" s="21">
        <f t="shared" si="212"/>
        <v>531720</v>
      </c>
    </row>
    <row r="1483" spans="1:13" x14ac:dyDescent="0.2">
      <c r="A1483" s="5">
        <v>42327</v>
      </c>
      <c r="C1483" s="4">
        <v>1.288</v>
      </c>
      <c r="D1483" s="4">
        <v>1.2649999999999999</v>
      </c>
      <c r="E1483" s="4">
        <f t="shared" si="207"/>
        <v>0</v>
      </c>
      <c r="F1483" s="4">
        <f t="shared" si="213"/>
        <v>0</v>
      </c>
      <c r="G1483" s="15">
        <f t="shared" si="208"/>
        <v>0</v>
      </c>
      <c r="H1483" s="8">
        <f t="shared" si="209"/>
        <v>2.200000000000002E-2</v>
      </c>
      <c r="I1483" s="8">
        <f t="shared" si="210"/>
        <v>1.288</v>
      </c>
      <c r="J1483" s="8">
        <f t="shared" si="214"/>
        <v>2.200000000000002E-2</v>
      </c>
      <c r="K1483" s="19">
        <f t="shared" si="215"/>
        <v>2.2485000000000053</v>
      </c>
      <c r="L1483" s="19">
        <f t="shared" si="211"/>
        <v>9443700.0000000224</v>
      </c>
      <c r="M1483" s="21">
        <f t="shared" si="212"/>
        <v>540960</v>
      </c>
    </row>
    <row r="1484" spans="1:13" x14ac:dyDescent="0.2">
      <c r="A1484" s="5">
        <v>42328</v>
      </c>
      <c r="C1484" s="4">
        <v>1.29</v>
      </c>
      <c r="D1484" s="4">
        <v>1.2669999999999999</v>
      </c>
      <c r="E1484" s="4">
        <f t="shared" si="207"/>
        <v>1</v>
      </c>
      <c r="F1484" s="4">
        <f t="shared" si="213"/>
        <v>1</v>
      </c>
      <c r="G1484" s="15">
        <f t="shared" si="208"/>
        <v>1E-3</v>
      </c>
      <c r="H1484" s="8">
        <f t="shared" si="209"/>
        <v>2.0000000000000018E-3</v>
      </c>
      <c r="I1484" s="8">
        <f t="shared" si="210"/>
        <v>1.2890000000000001</v>
      </c>
      <c r="J1484" s="8">
        <f t="shared" si="214"/>
        <v>2.0000000000000018E-3</v>
      </c>
      <c r="K1484" s="19">
        <f t="shared" si="215"/>
        <v>2.2495000000000052</v>
      </c>
      <c r="L1484" s="19">
        <f t="shared" si="211"/>
        <v>9447900.0000000224</v>
      </c>
      <c r="M1484" s="21">
        <f t="shared" si="212"/>
        <v>541380</v>
      </c>
    </row>
    <row r="1485" spans="1:13" x14ac:dyDescent="0.2">
      <c r="A1485" s="5">
        <v>42331</v>
      </c>
      <c r="C1485" s="4">
        <v>1.3129999999999999</v>
      </c>
      <c r="D1485" s="4">
        <v>1.286</v>
      </c>
      <c r="E1485" s="4">
        <f t="shared" si="207"/>
        <v>0</v>
      </c>
      <c r="F1485" s="4">
        <f t="shared" si="213"/>
        <v>2</v>
      </c>
      <c r="G1485" s="15">
        <f t="shared" si="208"/>
        <v>0</v>
      </c>
      <c r="H1485" s="8">
        <f t="shared" si="209"/>
        <v>2.2999999999999909E-2</v>
      </c>
      <c r="I1485" s="8">
        <f t="shared" si="210"/>
        <v>1.3129999999999999</v>
      </c>
      <c r="J1485" s="8">
        <f t="shared" si="214"/>
        <v>1.9000000000000128E-2</v>
      </c>
      <c r="K1485" s="19">
        <f t="shared" si="215"/>
        <v>2.2685000000000053</v>
      </c>
      <c r="L1485" s="19">
        <f t="shared" si="211"/>
        <v>9527700.0000000224</v>
      </c>
      <c r="M1485" s="21">
        <f t="shared" si="212"/>
        <v>551459.99999999988</v>
      </c>
    </row>
    <row r="1486" spans="1:13" x14ac:dyDescent="0.2">
      <c r="A1486" s="5">
        <v>42332</v>
      </c>
      <c r="C1486" s="4">
        <v>1.39</v>
      </c>
      <c r="D1486" s="4">
        <v>1.3560000000000001</v>
      </c>
      <c r="E1486" s="4">
        <f t="shared" si="207"/>
        <v>0</v>
      </c>
      <c r="F1486" s="4">
        <f t="shared" si="213"/>
        <v>3</v>
      </c>
      <c r="G1486" s="15">
        <f t="shared" si="208"/>
        <v>0</v>
      </c>
      <c r="H1486" s="8">
        <f t="shared" si="209"/>
        <v>7.6999999999999957E-2</v>
      </c>
      <c r="I1486" s="8">
        <f t="shared" si="210"/>
        <v>1.39</v>
      </c>
      <c r="J1486" s="8">
        <f t="shared" si="214"/>
        <v>7.0000000000000062E-2</v>
      </c>
      <c r="K1486" s="19">
        <f t="shared" si="215"/>
        <v>2.3385000000000051</v>
      </c>
      <c r="L1486" s="19">
        <f t="shared" si="211"/>
        <v>9821700.0000000205</v>
      </c>
      <c r="M1486" s="21">
        <f t="shared" si="212"/>
        <v>583800</v>
      </c>
    </row>
    <row r="1487" spans="1:13" x14ac:dyDescent="0.2">
      <c r="A1487" s="5">
        <v>42333</v>
      </c>
      <c r="C1487" s="4">
        <v>1.3959999999999999</v>
      </c>
      <c r="D1487" s="4">
        <v>1.3540000000000001</v>
      </c>
      <c r="E1487" s="4">
        <f t="shared" si="207"/>
        <v>0</v>
      </c>
      <c r="F1487" s="4">
        <f t="shared" si="213"/>
        <v>4</v>
      </c>
      <c r="G1487" s="15">
        <f t="shared" si="208"/>
        <v>0</v>
      </c>
      <c r="H1487" s="8">
        <f t="shared" si="209"/>
        <v>6.0000000000000053E-3</v>
      </c>
      <c r="I1487" s="8">
        <f t="shared" si="210"/>
        <v>1.3959999999999999</v>
      </c>
      <c r="J1487" s="8">
        <f t="shared" si="214"/>
        <v>-2.0000000000000018E-3</v>
      </c>
      <c r="K1487" s="19">
        <f t="shared" si="215"/>
        <v>2.3365000000000054</v>
      </c>
      <c r="L1487" s="19">
        <f t="shared" si="211"/>
        <v>9813300.0000000224</v>
      </c>
      <c r="M1487" s="21">
        <f t="shared" si="212"/>
        <v>586320</v>
      </c>
    </row>
    <row r="1488" spans="1:13" x14ac:dyDescent="0.2">
      <c r="A1488" s="5">
        <v>42335</v>
      </c>
      <c r="C1488" s="4">
        <v>1.391</v>
      </c>
      <c r="D1488" s="4">
        <v>1.337</v>
      </c>
      <c r="E1488" s="4">
        <f t="shared" si="207"/>
        <v>0</v>
      </c>
      <c r="F1488" s="4">
        <f t="shared" si="213"/>
        <v>5</v>
      </c>
      <c r="G1488" s="15">
        <f t="shared" si="208"/>
        <v>0</v>
      </c>
      <c r="H1488" s="8">
        <f t="shared" si="209"/>
        <v>-4.9999999999998934E-3</v>
      </c>
      <c r="I1488" s="8">
        <f t="shared" si="210"/>
        <v>1.391</v>
      </c>
      <c r="J1488" s="8">
        <f t="shared" si="214"/>
        <v>-1.7000000000000126E-2</v>
      </c>
      <c r="K1488" s="19">
        <f t="shared" si="215"/>
        <v>2.319500000000005</v>
      </c>
      <c r="L1488" s="19">
        <f t="shared" si="211"/>
        <v>9741900.0000000205</v>
      </c>
      <c r="M1488" s="21">
        <f t="shared" si="212"/>
        <v>584220</v>
      </c>
    </row>
    <row r="1489" spans="1:13" x14ac:dyDescent="0.2">
      <c r="A1489" s="5">
        <v>42338</v>
      </c>
      <c r="C1489" s="4">
        <v>1.359</v>
      </c>
      <c r="D1489" s="4">
        <v>1.3069999999999999</v>
      </c>
      <c r="E1489" s="4">
        <f t="shared" si="207"/>
        <v>2</v>
      </c>
      <c r="F1489" s="4">
        <f t="shared" si="213"/>
        <v>0</v>
      </c>
      <c r="G1489" s="15">
        <f t="shared" si="208"/>
        <v>0</v>
      </c>
      <c r="H1489" s="8">
        <f t="shared" si="209"/>
        <v>-3.2000000000000028E-2</v>
      </c>
      <c r="I1489" s="8">
        <f t="shared" si="210"/>
        <v>1.359</v>
      </c>
      <c r="J1489" s="8">
        <f t="shared" si="214"/>
        <v>-3.0000000000000027E-2</v>
      </c>
      <c r="K1489" s="19">
        <f t="shared" si="215"/>
        <v>2.2895000000000048</v>
      </c>
      <c r="L1489" s="19">
        <f t="shared" si="211"/>
        <v>9615900.0000000205</v>
      </c>
      <c r="M1489" s="21">
        <f t="shared" si="212"/>
        <v>570780</v>
      </c>
    </row>
    <row r="1490" spans="1:13" x14ac:dyDescent="0.2">
      <c r="A1490" s="5">
        <v>42339</v>
      </c>
      <c r="C1490" s="4">
        <v>1.363</v>
      </c>
      <c r="D1490" s="4">
        <v>1.365</v>
      </c>
      <c r="E1490" s="4">
        <f t="shared" si="207"/>
        <v>0</v>
      </c>
      <c r="F1490" s="4">
        <f t="shared" si="213"/>
        <v>0</v>
      </c>
      <c r="G1490" s="15">
        <f t="shared" si="208"/>
        <v>0</v>
      </c>
      <c r="H1490" s="8">
        <f t="shared" si="209"/>
        <v>4.0000000000000036E-3</v>
      </c>
      <c r="I1490" s="8">
        <f t="shared" si="210"/>
        <v>1.363</v>
      </c>
      <c r="J1490" s="8">
        <f t="shared" si="214"/>
        <v>5.600000000000005E-2</v>
      </c>
      <c r="K1490" s="19">
        <f t="shared" si="215"/>
        <v>2.3455000000000048</v>
      </c>
      <c r="L1490" s="19">
        <f t="shared" si="211"/>
        <v>9851100.0000000205</v>
      </c>
      <c r="M1490" s="21">
        <f t="shared" si="212"/>
        <v>572460</v>
      </c>
    </row>
    <row r="1491" spans="1:13" x14ac:dyDescent="0.2">
      <c r="A1491" s="5">
        <v>42340</v>
      </c>
      <c r="C1491" s="4">
        <v>1.2929999999999999</v>
      </c>
      <c r="D1491" s="4">
        <v>1.3</v>
      </c>
      <c r="E1491" s="4">
        <f t="shared" si="207"/>
        <v>0</v>
      </c>
      <c r="F1491" s="4">
        <f t="shared" si="213"/>
        <v>0</v>
      </c>
      <c r="G1491" s="15">
        <f t="shared" si="208"/>
        <v>0</v>
      </c>
      <c r="H1491" s="8">
        <f t="shared" si="209"/>
        <v>-7.0000000000000062E-2</v>
      </c>
      <c r="I1491" s="8">
        <f t="shared" si="210"/>
        <v>1.2929999999999999</v>
      </c>
      <c r="J1491" s="8">
        <f t="shared" si="214"/>
        <v>-7.0000000000000062E-2</v>
      </c>
      <c r="K1491" s="19">
        <f t="shared" si="215"/>
        <v>2.2755000000000045</v>
      </c>
      <c r="L1491" s="19">
        <f t="shared" si="211"/>
        <v>9557100.0000000205</v>
      </c>
      <c r="M1491" s="21">
        <f t="shared" si="212"/>
        <v>543059.99999999988</v>
      </c>
    </row>
    <row r="1492" spans="1:13" x14ac:dyDescent="0.2">
      <c r="A1492" s="5">
        <v>42341</v>
      </c>
      <c r="C1492" s="4">
        <v>1.296</v>
      </c>
      <c r="D1492" s="4">
        <v>1.3080000000000001</v>
      </c>
      <c r="E1492" s="4">
        <f t="shared" si="207"/>
        <v>0</v>
      </c>
      <c r="F1492" s="4">
        <f t="shared" si="213"/>
        <v>0</v>
      </c>
      <c r="G1492" s="15">
        <f t="shared" si="208"/>
        <v>0</v>
      </c>
      <c r="H1492" s="8">
        <f t="shared" si="209"/>
        <v>3.0000000000001137E-3</v>
      </c>
      <c r="I1492" s="8">
        <f t="shared" si="210"/>
        <v>1.296</v>
      </c>
      <c r="J1492" s="8">
        <f t="shared" si="214"/>
        <v>3.0000000000001137E-3</v>
      </c>
      <c r="K1492" s="19">
        <f t="shared" si="215"/>
        <v>2.2785000000000046</v>
      </c>
      <c r="L1492" s="19">
        <f t="shared" si="211"/>
        <v>9569700.0000000205</v>
      </c>
      <c r="M1492" s="21">
        <f t="shared" si="212"/>
        <v>544320</v>
      </c>
    </row>
    <row r="1493" spans="1:13" x14ac:dyDescent="0.2">
      <c r="A1493" s="5">
        <v>42342</v>
      </c>
      <c r="C1493" s="4">
        <v>1.27</v>
      </c>
      <c r="D1493" s="4">
        <v>1.284</v>
      </c>
      <c r="E1493" s="4">
        <f t="shared" si="207"/>
        <v>0</v>
      </c>
      <c r="F1493" s="4">
        <f t="shared" si="213"/>
        <v>0</v>
      </c>
      <c r="G1493" s="15">
        <f t="shared" si="208"/>
        <v>0</v>
      </c>
      <c r="H1493" s="8">
        <f t="shared" si="209"/>
        <v>-2.6000000000000023E-2</v>
      </c>
      <c r="I1493" s="8">
        <f t="shared" si="210"/>
        <v>1.27</v>
      </c>
      <c r="J1493" s="8">
        <f t="shared" si="214"/>
        <v>-2.6000000000000023E-2</v>
      </c>
      <c r="K1493" s="19">
        <f t="shared" si="215"/>
        <v>2.2525000000000048</v>
      </c>
      <c r="L1493" s="19">
        <f t="shared" si="211"/>
        <v>9460500.0000000205</v>
      </c>
      <c r="M1493" s="21">
        <f t="shared" si="212"/>
        <v>533400</v>
      </c>
    </row>
    <row r="1494" spans="1:13" x14ac:dyDescent="0.2">
      <c r="A1494" s="5">
        <v>42345</v>
      </c>
      <c r="C1494" s="4">
        <v>1.2090000000000001</v>
      </c>
      <c r="D1494" s="4">
        <v>1.226</v>
      </c>
      <c r="E1494" s="4">
        <f t="shared" si="207"/>
        <v>0</v>
      </c>
      <c r="F1494" s="4">
        <f t="shared" si="213"/>
        <v>0</v>
      </c>
      <c r="G1494" s="15">
        <f t="shared" si="208"/>
        <v>0</v>
      </c>
      <c r="H1494" s="8">
        <f t="shared" si="209"/>
        <v>-6.0999999999999943E-2</v>
      </c>
      <c r="I1494" s="8">
        <f t="shared" si="210"/>
        <v>1.2090000000000001</v>
      </c>
      <c r="J1494" s="8">
        <f t="shared" si="214"/>
        <v>-6.0999999999999943E-2</v>
      </c>
      <c r="K1494" s="19">
        <f t="shared" si="215"/>
        <v>2.1915000000000049</v>
      </c>
      <c r="L1494" s="19">
        <f t="shared" si="211"/>
        <v>9204300.0000000205</v>
      </c>
      <c r="M1494" s="21">
        <f t="shared" si="212"/>
        <v>507780</v>
      </c>
    </row>
    <row r="1495" spans="1:13" x14ac:dyDescent="0.2">
      <c r="A1495" s="5">
        <v>42346</v>
      </c>
      <c r="C1495" s="4">
        <v>1.204</v>
      </c>
      <c r="D1495" s="4">
        <v>1.2210000000000001</v>
      </c>
      <c r="E1495" s="4">
        <f t="shared" si="207"/>
        <v>0</v>
      </c>
      <c r="F1495" s="4">
        <f t="shared" si="213"/>
        <v>0</v>
      </c>
      <c r="G1495" s="15">
        <f t="shared" si="208"/>
        <v>0</v>
      </c>
      <c r="H1495" s="8">
        <f t="shared" si="209"/>
        <v>-5.0000000000001155E-3</v>
      </c>
      <c r="I1495" s="8">
        <f t="shared" si="210"/>
        <v>1.204</v>
      </c>
      <c r="J1495" s="8">
        <f t="shared" si="214"/>
        <v>-5.0000000000001155E-3</v>
      </c>
      <c r="K1495" s="19">
        <f t="shared" si="215"/>
        <v>2.186500000000005</v>
      </c>
      <c r="L1495" s="19">
        <f t="shared" si="211"/>
        <v>9183300.0000000205</v>
      </c>
      <c r="M1495" s="21">
        <f t="shared" si="212"/>
        <v>505679.99999999994</v>
      </c>
    </row>
    <row r="1496" spans="1:13" x14ac:dyDescent="0.2">
      <c r="A1496" s="5">
        <v>42347</v>
      </c>
      <c r="C1496" s="4">
        <v>1.232</v>
      </c>
      <c r="D1496" s="4">
        <v>1.246</v>
      </c>
      <c r="E1496" s="4">
        <f t="shared" si="207"/>
        <v>0</v>
      </c>
      <c r="F1496" s="4">
        <f t="shared" si="213"/>
        <v>0</v>
      </c>
      <c r="G1496" s="15">
        <f t="shared" si="208"/>
        <v>0</v>
      </c>
      <c r="H1496" s="8">
        <f t="shared" si="209"/>
        <v>2.8000000000000025E-2</v>
      </c>
      <c r="I1496" s="8">
        <f t="shared" si="210"/>
        <v>1.232</v>
      </c>
      <c r="J1496" s="8">
        <f t="shared" si="214"/>
        <v>2.8000000000000025E-2</v>
      </c>
      <c r="K1496" s="19">
        <f t="shared" si="215"/>
        <v>2.214500000000005</v>
      </c>
      <c r="L1496" s="19">
        <f t="shared" si="211"/>
        <v>9300900.0000000205</v>
      </c>
      <c r="M1496" s="21">
        <f t="shared" si="212"/>
        <v>517440</v>
      </c>
    </row>
    <row r="1497" spans="1:13" x14ac:dyDescent="0.2">
      <c r="A1497" s="5">
        <v>42348</v>
      </c>
      <c r="C1497" s="4">
        <v>1.28</v>
      </c>
      <c r="D1497" s="4">
        <v>1.29</v>
      </c>
      <c r="E1497" s="4">
        <f t="shared" si="207"/>
        <v>0</v>
      </c>
      <c r="F1497" s="4">
        <f t="shared" si="213"/>
        <v>0</v>
      </c>
      <c r="G1497" s="15">
        <f t="shared" si="208"/>
        <v>0</v>
      </c>
      <c r="H1497" s="8">
        <f t="shared" si="209"/>
        <v>4.8000000000000043E-2</v>
      </c>
      <c r="I1497" s="8">
        <f t="shared" si="210"/>
        <v>1.28</v>
      </c>
      <c r="J1497" s="8">
        <f t="shared" si="214"/>
        <v>4.8000000000000043E-2</v>
      </c>
      <c r="K1497" s="19">
        <f t="shared" si="215"/>
        <v>2.2625000000000051</v>
      </c>
      <c r="L1497" s="19">
        <f t="shared" si="211"/>
        <v>9502500.0000000224</v>
      </c>
      <c r="M1497" s="21">
        <f t="shared" si="212"/>
        <v>537600</v>
      </c>
    </row>
    <row r="1498" spans="1:13" x14ac:dyDescent="0.2">
      <c r="A1498" s="5">
        <v>42349</v>
      </c>
      <c r="C1498" s="4">
        <v>1.282</v>
      </c>
      <c r="D1498" s="4">
        <v>1.2909999999999999</v>
      </c>
      <c r="E1498" s="4">
        <f t="shared" si="207"/>
        <v>0</v>
      </c>
      <c r="F1498" s="4">
        <f t="shared" si="213"/>
        <v>0</v>
      </c>
      <c r="G1498" s="15">
        <f t="shared" si="208"/>
        <v>0</v>
      </c>
      <c r="H1498" s="8">
        <f t="shared" si="209"/>
        <v>2.0000000000000018E-3</v>
      </c>
      <c r="I1498" s="8">
        <f t="shared" si="210"/>
        <v>1.282</v>
      </c>
      <c r="J1498" s="8">
        <f t="shared" si="214"/>
        <v>2.0000000000000018E-3</v>
      </c>
      <c r="K1498" s="19">
        <f t="shared" si="215"/>
        <v>2.2645000000000053</v>
      </c>
      <c r="L1498" s="19">
        <f t="shared" si="211"/>
        <v>9510900.0000000224</v>
      </c>
      <c r="M1498" s="21">
        <f t="shared" si="212"/>
        <v>538440</v>
      </c>
    </row>
    <row r="1499" spans="1:13" x14ac:dyDescent="0.2">
      <c r="A1499" s="5">
        <v>42352</v>
      </c>
      <c r="C1499" s="4">
        <v>1.256</v>
      </c>
      <c r="D1499" s="4">
        <v>1.268</v>
      </c>
      <c r="E1499" s="4">
        <f t="shared" si="207"/>
        <v>0</v>
      </c>
      <c r="F1499" s="4">
        <f t="shared" si="213"/>
        <v>0</v>
      </c>
      <c r="G1499" s="15">
        <f t="shared" si="208"/>
        <v>0</v>
      </c>
      <c r="H1499" s="8">
        <f t="shared" si="209"/>
        <v>-2.6000000000000023E-2</v>
      </c>
      <c r="I1499" s="8">
        <f t="shared" si="210"/>
        <v>1.256</v>
      </c>
      <c r="J1499" s="8">
        <f t="shared" si="214"/>
        <v>-2.6000000000000023E-2</v>
      </c>
      <c r="K1499" s="19">
        <f t="shared" si="215"/>
        <v>2.2385000000000055</v>
      </c>
      <c r="L1499" s="19">
        <f t="shared" si="211"/>
        <v>9401700.0000000224</v>
      </c>
      <c r="M1499" s="21">
        <f t="shared" si="212"/>
        <v>527520</v>
      </c>
    </row>
    <row r="1500" spans="1:13" x14ac:dyDescent="0.2">
      <c r="A1500" s="5">
        <v>42353</v>
      </c>
      <c r="C1500" s="4">
        <v>1.244</v>
      </c>
      <c r="D1500" s="4">
        <v>1.2569999999999999</v>
      </c>
      <c r="E1500" s="4">
        <f t="shared" si="207"/>
        <v>0</v>
      </c>
      <c r="F1500" s="4">
        <f t="shared" si="213"/>
        <v>0</v>
      </c>
      <c r="G1500" s="15">
        <f t="shared" si="208"/>
        <v>0</v>
      </c>
      <c r="H1500" s="8">
        <f t="shared" si="209"/>
        <v>-1.2000000000000011E-2</v>
      </c>
      <c r="I1500" s="8">
        <f t="shared" si="210"/>
        <v>1.244</v>
      </c>
      <c r="J1500" s="8">
        <f t="shared" si="214"/>
        <v>-1.2000000000000011E-2</v>
      </c>
      <c r="K1500" s="19">
        <f t="shared" si="215"/>
        <v>2.2265000000000055</v>
      </c>
      <c r="L1500" s="19">
        <f t="shared" si="211"/>
        <v>9351300.0000000224</v>
      </c>
      <c r="M1500" s="21">
        <f t="shared" si="212"/>
        <v>522480</v>
      </c>
    </row>
    <row r="1501" spans="1:13" x14ac:dyDescent="0.2">
      <c r="A1501" s="5">
        <v>42354</v>
      </c>
      <c r="C1501" s="4">
        <v>1.2330000000000001</v>
      </c>
      <c r="D1501" s="4">
        <v>1.242</v>
      </c>
      <c r="E1501" s="4">
        <f t="shared" si="207"/>
        <v>0</v>
      </c>
      <c r="F1501" s="4">
        <f t="shared" si="213"/>
        <v>0</v>
      </c>
      <c r="G1501" s="15">
        <f t="shared" si="208"/>
        <v>0</v>
      </c>
      <c r="H1501" s="8">
        <f t="shared" si="209"/>
        <v>-1.0999999999999899E-2</v>
      </c>
      <c r="I1501" s="8">
        <f t="shared" si="210"/>
        <v>1.2330000000000001</v>
      </c>
      <c r="J1501" s="8">
        <f t="shared" si="214"/>
        <v>-1.0999999999999899E-2</v>
      </c>
      <c r="K1501" s="19">
        <f t="shared" si="215"/>
        <v>2.2155000000000058</v>
      </c>
      <c r="L1501" s="19">
        <f t="shared" si="211"/>
        <v>9305100.0000000242</v>
      </c>
      <c r="M1501" s="21">
        <f t="shared" si="212"/>
        <v>517860.00000000006</v>
      </c>
    </row>
    <row r="1502" spans="1:13" x14ac:dyDescent="0.2">
      <c r="A1502" s="5">
        <v>42355</v>
      </c>
      <c r="C1502" s="4">
        <v>1.262</v>
      </c>
      <c r="D1502" s="4">
        <v>1.262</v>
      </c>
      <c r="E1502" s="4">
        <f t="shared" si="207"/>
        <v>0</v>
      </c>
      <c r="F1502" s="4">
        <f t="shared" si="213"/>
        <v>0</v>
      </c>
      <c r="G1502" s="15">
        <f t="shared" si="208"/>
        <v>0</v>
      </c>
      <c r="H1502" s="8">
        <f t="shared" si="209"/>
        <v>2.8999999999999915E-2</v>
      </c>
      <c r="I1502" s="8">
        <f t="shared" si="210"/>
        <v>1.262</v>
      </c>
      <c r="J1502" s="8">
        <f t="shared" si="214"/>
        <v>2.8999999999999915E-2</v>
      </c>
      <c r="K1502" s="19">
        <f t="shared" si="215"/>
        <v>2.2445000000000057</v>
      </c>
      <c r="L1502" s="19">
        <f t="shared" si="211"/>
        <v>9426900.0000000242</v>
      </c>
      <c r="M1502" s="21">
        <f t="shared" si="212"/>
        <v>530040</v>
      </c>
    </row>
    <row r="1503" spans="1:13" x14ac:dyDescent="0.2">
      <c r="A1503" s="5">
        <v>42356</v>
      </c>
      <c r="C1503" s="4">
        <v>1.2749999999999999</v>
      </c>
      <c r="D1503" s="4">
        <v>1.27</v>
      </c>
      <c r="E1503" s="4">
        <f t="shared" si="207"/>
        <v>0</v>
      </c>
      <c r="F1503" s="4">
        <f t="shared" si="213"/>
        <v>0</v>
      </c>
      <c r="G1503" s="15">
        <f t="shared" si="208"/>
        <v>0</v>
      </c>
      <c r="H1503" s="8">
        <f t="shared" si="209"/>
        <v>1.2999999999999901E-2</v>
      </c>
      <c r="I1503" s="8">
        <f t="shared" si="210"/>
        <v>1.2749999999999999</v>
      </c>
      <c r="J1503" s="8">
        <f t="shared" si="214"/>
        <v>1.2999999999999901E-2</v>
      </c>
      <c r="K1503" s="19">
        <f t="shared" si="215"/>
        <v>2.2575000000000056</v>
      </c>
      <c r="L1503" s="19">
        <f t="shared" si="211"/>
        <v>9481500.0000000242</v>
      </c>
      <c r="M1503" s="21">
        <f t="shared" si="212"/>
        <v>535499.99999999988</v>
      </c>
    </row>
    <row r="1504" spans="1:13" x14ac:dyDescent="0.2">
      <c r="A1504" s="5">
        <v>42359</v>
      </c>
      <c r="C1504" s="4">
        <v>1.2090000000000001</v>
      </c>
      <c r="D1504" s="4">
        <v>1.2170000000000001</v>
      </c>
      <c r="E1504" s="4">
        <f t="shared" si="207"/>
        <v>0</v>
      </c>
      <c r="F1504" s="4">
        <f t="shared" si="213"/>
        <v>0</v>
      </c>
      <c r="G1504" s="15">
        <f t="shared" si="208"/>
        <v>0</v>
      </c>
      <c r="H1504" s="8">
        <f t="shared" si="209"/>
        <v>-6.5999999999999837E-2</v>
      </c>
      <c r="I1504" s="8">
        <f t="shared" si="210"/>
        <v>1.2090000000000001</v>
      </c>
      <c r="J1504" s="8">
        <f t="shared" si="214"/>
        <v>-6.5999999999999837E-2</v>
      </c>
      <c r="K1504" s="19">
        <f t="shared" si="215"/>
        <v>2.1915000000000058</v>
      </c>
      <c r="L1504" s="19">
        <f t="shared" si="211"/>
        <v>9204300.0000000242</v>
      </c>
      <c r="M1504" s="21">
        <f t="shared" si="212"/>
        <v>507780</v>
      </c>
    </row>
    <row r="1505" spans="1:13" x14ac:dyDescent="0.2">
      <c r="A1505" s="5">
        <v>42360</v>
      </c>
      <c r="C1505" s="4">
        <v>1.175</v>
      </c>
      <c r="D1505" s="4">
        <v>1.1859999999999999</v>
      </c>
      <c r="E1505" s="4">
        <f t="shared" si="207"/>
        <v>0</v>
      </c>
      <c r="F1505" s="4">
        <f t="shared" si="213"/>
        <v>0</v>
      </c>
      <c r="G1505" s="15">
        <f t="shared" si="208"/>
        <v>0</v>
      </c>
      <c r="H1505" s="8">
        <f t="shared" si="209"/>
        <v>-3.400000000000003E-2</v>
      </c>
      <c r="I1505" s="8">
        <f t="shared" si="210"/>
        <v>1.175</v>
      </c>
      <c r="J1505" s="8">
        <f t="shared" si="214"/>
        <v>-3.400000000000003E-2</v>
      </c>
      <c r="K1505" s="19">
        <f t="shared" si="215"/>
        <v>2.157500000000006</v>
      </c>
      <c r="L1505" s="19">
        <f t="shared" si="211"/>
        <v>9061500.0000000242</v>
      </c>
      <c r="M1505" s="21">
        <f t="shared" si="212"/>
        <v>493500</v>
      </c>
    </row>
    <row r="1506" spans="1:13" x14ac:dyDescent="0.2">
      <c r="A1506" s="5">
        <v>42361</v>
      </c>
      <c r="C1506" s="4">
        <v>1.2410000000000001</v>
      </c>
      <c r="D1506" s="4">
        <v>1.252</v>
      </c>
      <c r="E1506" s="4">
        <f t="shared" si="207"/>
        <v>1</v>
      </c>
      <c r="F1506" s="4">
        <f t="shared" si="213"/>
        <v>1</v>
      </c>
      <c r="G1506" s="15">
        <f t="shared" si="208"/>
        <v>1E-3</v>
      </c>
      <c r="H1506" s="8">
        <f t="shared" si="209"/>
        <v>6.6000000000000059E-2</v>
      </c>
      <c r="I1506" s="8">
        <f t="shared" si="210"/>
        <v>1.2400000000000002</v>
      </c>
      <c r="J1506" s="8">
        <f t="shared" si="214"/>
        <v>6.6000000000000059E-2</v>
      </c>
      <c r="K1506" s="19">
        <f t="shared" si="215"/>
        <v>2.2225000000000059</v>
      </c>
      <c r="L1506" s="19">
        <f t="shared" si="211"/>
        <v>9334500.0000000242</v>
      </c>
      <c r="M1506" s="21">
        <f t="shared" si="212"/>
        <v>520800.00000000012</v>
      </c>
    </row>
    <row r="1507" spans="1:13" x14ac:dyDescent="0.2">
      <c r="A1507" s="5">
        <v>42362</v>
      </c>
      <c r="C1507" s="4">
        <v>1.264</v>
      </c>
      <c r="D1507" s="4">
        <v>1.276</v>
      </c>
      <c r="E1507" s="4">
        <f t="shared" si="207"/>
        <v>0</v>
      </c>
      <c r="F1507" s="4">
        <f t="shared" si="213"/>
        <v>2</v>
      </c>
      <c r="G1507" s="15">
        <f t="shared" si="208"/>
        <v>0</v>
      </c>
      <c r="H1507" s="8">
        <f t="shared" si="209"/>
        <v>2.2999999999999909E-2</v>
      </c>
      <c r="I1507" s="8">
        <f t="shared" si="210"/>
        <v>1.264</v>
      </c>
      <c r="J1507" s="8">
        <f t="shared" si="214"/>
        <v>2.4000000000000021E-2</v>
      </c>
      <c r="K1507" s="19">
        <f t="shared" si="215"/>
        <v>2.2465000000000059</v>
      </c>
      <c r="L1507" s="19">
        <f t="shared" si="211"/>
        <v>9435300.0000000261</v>
      </c>
      <c r="M1507" s="21">
        <f t="shared" si="212"/>
        <v>530880</v>
      </c>
    </row>
    <row r="1508" spans="1:13" x14ac:dyDescent="0.2">
      <c r="A1508" s="5">
        <v>42366</v>
      </c>
      <c r="C1508" s="4">
        <v>1.2330000000000001</v>
      </c>
      <c r="D1508" s="4">
        <v>1.2430000000000001</v>
      </c>
      <c r="E1508" s="4">
        <f t="shared" si="207"/>
        <v>0</v>
      </c>
      <c r="F1508" s="4">
        <f t="shared" si="213"/>
        <v>3</v>
      </c>
      <c r="G1508" s="15">
        <f t="shared" si="208"/>
        <v>0</v>
      </c>
      <c r="H1508" s="8">
        <f t="shared" si="209"/>
        <v>-3.0999999999999917E-2</v>
      </c>
      <c r="I1508" s="8">
        <f t="shared" si="210"/>
        <v>1.2330000000000001</v>
      </c>
      <c r="J1508" s="8">
        <f t="shared" si="214"/>
        <v>-3.2999999999999918E-2</v>
      </c>
      <c r="K1508" s="19">
        <f t="shared" si="215"/>
        <v>2.213500000000006</v>
      </c>
      <c r="L1508" s="19">
        <f t="shared" si="211"/>
        <v>9296700.0000000242</v>
      </c>
      <c r="M1508" s="21">
        <f t="shared" si="212"/>
        <v>517860.00000000006</v>
      </c>
    </row>
    <row r="1509" spans="1:13" x14ac:dyDescent="0.2">
      <c r="A1509" s="5">
        <v>42367</v>
      </c>
      <c r="C1509" s="4">
        <v>1.276</v>
      </c>
      <c r="D1509" s="4">
        <v>1.2849999999999999</v>
      </c>
      <c r="E1509" s="4">
        <f t="shared" si="207"/>
        <v>0</v>
      </c>
      <c r="F1509" s="4">
        <f t="shared" si="213"/>
        <v>4</v>
      </c>
      <c r="G1509" s="15">
        <f t="shared" si="208"/>
        <v>0</v>
      </c>
      <c r="H1509" s="8">
        <f t="shared" si="209"/>
        <v>4.2999999999999927E-2</v>
      </c>
      <c r="I1509" s="8">
        <f t="shared" si="210"/>
        <v>1.276</v>
      </c>
      <c r="J1509" s="8">
        <f t="shared" si="214"/>
        <v>4.1999999999999815E-2</v>
      </c>
      <c r="K1509" s="19">
        <f t="shared" si="215"/>
        <v>2.2555000000000058</v>
      </c>
      <c r="L1509" s="19">
        <f t="shared" si="211"/>
        <v>9473100.0000000242</v>
      </c>
      <c r="M1509" s="21">
        <f t="shared" si="212"/>
        <v>535920</v>
      </c>
    </row>
    <row r="1510" spans="1:13" x14ac:dyDescent="0.2">
      <c r="A1510" s="5">
        <v>42368</v>
      </c>
      <c r="C1510" s="4">
        <v>1.23</v>
      </c>
      <c r="D1510" s="4">
        <v>1.244</v>
      </c>
      <c r="E1510" s="4">
        <f t="shared" si="207"/>
        <v>0</v>
      </c>
      <c r="F1510" s="4">
        <f t="shared" si="213"/>
        <v>5</v>
      </c>
      <c r="G1510" s="15">
        <f t="shared" si="208"/>
        <v>0</v>
      </c>
      <c r="H1510" s="8">
        <f t="shared" si="209"/>
        <v>-4.6000000000000041E-2</v>
      </c>
      <c r="I1510" s="8">
        <f t="shared" si="210"/>
        <v>1.23</v>
      </c>
      <c r="J1510" s="8">
        <f t="shared" si="214"/>
        <v>-4.0999999999999925E-2</v>
      </c>
      <c r="K1510" s="19">
        <f t="shared" si="215"/>
        <v>2.2145000000000059</v>
      </c>
      <c r="L1510" s="19">
        <f t="shared" si="211"/>
        <v>9300900.0000000242</v>
      </c>
      <c r="M1510" s="21">
        <f t="shared" si="212"/>
        <v>516600</v>
      </c>
    </row>
    <row r="1511" spans="1:13" x14ac:dyDescent="0.2">
      <c r="A1511" s="5">
        <v>42369</v>
      </c>
      <c r="C1511" s="4">
        <v>1.2669999999999999</v>
      </c>
      <c r="D1511" s="4">
        <v>1.2709999999999999</v>
      </c>
      <c r="E1511" s="4">
        <f t="shared" si="207"/>
        <v>2</v>
      </c>
      <c r="F1511" s="4">
        <f t="shared" si="213"/>
        <v>0</v>
      </c>
      <c r="G1511" s="15">
        <f t="shared" si="208"/>
        <v>0</v>
      </c>
      <c r="H1511" s="8">
        <f t="shared" si="209"/>
        <v>3.6999999999999922E-2</v>
      </c>
      <c r="I1511" s="8">
        <f t="shared" si="210"/>
        <v>1.2669999999999999</v>
      </c>
      <c r="J1511" s="8">
        <f t="shared" si="214"/>
        <v>2.6999999999999913E-2</v>
      </c>
      <c r="K1511" s="19">
        <f t="shared" si="215"/>
        <v>2.2415000000000056</v>
      </c>
      <c r="L1511" s="19">
        <f t="shared" si="211"/>
        <v>9414300.0000000224</v>
      </c>
      <c r="M1511" s="21">
        <f t="shared" si="212"/>
        <v>532140</v>
      </c>
    </row>
    <row r="1512" spans="1:13" x14ac:dyDescent="0.2">
      <c r="A1512" s="5">
        <v>42373</v>
      </c>
      <c r="C1512" s="4">
        <v>1.2909999999999999</v>
      </c>
      <c r="D1512" s="4">
        <v>1.3169999999999999</v>
      </c>
      <c r="E1512" s="4">
        <f t="shared" si="207"/>
        <v>0</v>
      </c>
      <c r="F1512" s="4">
        <f t="shared" si="213"/>
        <v>0</v>
      </c>
      <c r="G1512" s="15">
        <f t="shared" si="208"/>
        <v>0</v>
      </c>
      <c r="H1512" s="8">
        <f t="shared" si="209"/>
        <v>2.4000000000000021E-2</v>
      </c>
      <c r="I1512" s="8">
        <f t="shared" si="210"/>
        <v>1.2909999999999999</v>
      </c>
      <c r="J1512" s="8">
        <f t="shared" si="214"/>
        <v>2.0000000000000018E-2</v>
      </c>
      <c r="K1512" s="19">
        <f t="shared" si="215"/>
        <v>2.2615000000000056</v>
      </c>
      <c r="L1512" s="19">
        <f t="shared" si="211"/>
        <v>9498300.0000000242</v>
      </c>
      <c r="M1512" s="21">
        <f t="shared" si="212"/>
        <v>542220</v>
      </c>
    </row>
    <row r="1513" spans="1:13" x14ac:dyDescent="0.2">
      <c r="A1513" s="5">
        <v>42374</v>
      </c>
      <c r="C1513" s="4">
        <v>1.2569999999999999</v>
      </c>
      <c r="D1513" s="4">
        <v>1.2869999999999999</v>
      </c>
      <c r="E1513" s="4">
        <f t="shared" si="207"/>
        <v>0</v>
      </c>
      <c r="F1513" s="4">
        <f t="shared" si="213"/>
        <v>0</v>
      </c>
      <c r="G1513" s="15">
        <f t="shared" si="208"/>
        <v>0</v>
      </c>
      <c r="H1513" s="8">
        <f t="shared" si="209"/>
        <v>-3.400000000000003E-2</v>
      </c>
      <c r="I1513" s="8">
        <f t="shared" si="210"/>
        <v>1.2569999999999999</v>
      </c>
      <c r="J1513" s="8">
        <f t="shared" si="214"/>
        <v>-3.400000000000003E-2</v>
      </c>
      <c r="K1513" s="19">
        <f t="shared" si="215"/>
        <v>2.2275000000000054</v>
      </c>
      <c r="L1513" s="19">
        <f t="shared" si="211"/>
        <v>9355500.0000000224</v>
      </c>
      <c r="M1513" s="21">
        <f t="shared" si="212"/>
        <v>527940</v>
      </c>
    </row>
    <row r="1514" spans="1:13" x14ac:dyDescent="0.2">
      <c r="A1514" s="5">
        <v>42375</v>
      </c>
      <c r="C1514" s="4">
        <v>1.1619999999999999</v>
      </c>
      <c r="D1514" s="4">
        <v>1.1930000000000001</v>
      </c>
      <c r="E1514" s="4">
        <f t="shared" si="207"/>
        <v>0</v>
      </c>
      <c r="F1514" s="4">
        <f t="shared" si="213"/>
        <v>0</v>
      </c>
      <c r="G1514" s="15">
        <f t="shared" si="208"/>
        <v>0</v>
      </c>
      <c r="H1514" s="8">
        <f t="shared" si="209"/>
        <v>-9.4999999999999973E-2</v>
      </c>
      <c r="I1514" s="8">
        <f t="shared" si="210"/>
        <v>1.1619999999999999</v>
      </c>
      <c r="J1514" s="8">
        <f t="shared" si="214"/>
        <v>-9.4999999999999973E-2</v>
      </c>
      <c r="K1514" s="19">
        <f t="shared" si="215"/>
        <v>2.1325000000000056</v>
      </c>
      <c r="L1514" s="19">
        <f t="shared" si="211"/>
        <v>8956500.0000000242</v>
      </c>
      <c r="M1514" s="21">
        <f t="shared" si="212"/>
        <v>488039.99999999994</v>
      </c>
    </row>
    <row r="1515" spans="1:13" x14ac:dyDescent="0.2">
      <c r="A1515" s="5">
        <v>42376</v>
      </c>
      <c r="C1515" s="4">
        <v>1.1459999999999999</v>
      </c>
      <c r="D1515" s="4">
        <v>1.177</v>
      </c>
      <c r="E1515" s="4">
        <f t="shared" si="207"/>
        <v>0</v>
      </c>
      <c r="F1515" s="4">
        <f t="shared" si="213"/>
        <v>0</v>
      </c>
      <c r="G1515" s="15">
        <f t="shared" si="208"/>
        <v>0</v>
      </c>
      <c r="H1515" s="8">
        <f t="shared" si="209"/>
        <v>-1.6000000000000014E-2</v>
      </c>
      <c r="I1515" s="8">
        <f t="shared" si="210"/>
        <v>1.1459999999999999</v>
      </c>
      <c r="J1515" s="8">
        <f t="shared" si="214"/>
        <v>-1.6000000000000014E-2</v>
      </c>
      <c r="K1515" s="19">
        <f t="shared" si="215"/>
        <v>2.1165000000000056</v>
      </c>
      <c r="L1515" s="19">
        <f t="shared" si="211"/>
        <v>8889300.0000000224</v>
      </c>
      <c r="M1515" s="21">
        <f t="shared" si="212"/>
        <v>481320</v>
      </c>
    </row>
    <row r="1516" spans="1:13" x14ac:dyDescent="0.2">
      <c r="A1516" s="5">
        <v>42377</v>
      </c>
      <c r="C1516" s="4">
        <v>1.1279999999999999</v>
      </c>
      <c r="D1516" s="4">
        <v>1.157</v>
      </c>
      <c r="E1516" s="4">
        <f t="shared" si="207"/>
        <v>0</v>
      </c>
      <c r="F1516" s="4">
        <f t="shared" si="213"/>
        <v>0</v>
      </c>
      <c r="G1516" s="15">
        <f t="shared" si="208"/>
        <v>0</v>
      </c>
      <c r="H1516" s="8">
        <f t="shared" si="209"/>
        <v>-1.8000000000000016E-2</v>
      </c>
      <c r="I1516" s="8">
        <f t="shared" si="210"/>
        <v>1.1279999999999999</v>
      </c>
      <c r="J1516" s="8">
        <f t="shared" si="214"/>
        <v>-1.8000000000000016E-2</v>
      </c>
      <c r="K1516" s="19">
        <f t="shared" si="215"/>
        <v>2.0985000000000058</v>
      </c>
      <c r="L1516" s="19">
        <f t="shared" si="211"/>
        <v>8813700.0000000242</v>
      </c>
      <c r="M1516" s="21">
        <f t="shared" si="212"/>
        <v>473759.99999999994</v>
      </c>
    </row>
    <row r="1517" spans="1:13" x14ac:dyDescent="0.2">
      <c r="A1517" s="5">
        <v>42380</v>
      </c>
      <c r="C1517" s="4">
        <v>1.113</v>
      </c>
      <c r="D1517" s="4">
        <v>1.137</v>
      </c>
      <c r="E1517" s="4">
        <f t="shared" si="207"/>
        <v>0</v>
      </c>
      <c r="F1517" s="4">
        <f t="shared" si="213"/>
        <v>0</v>
      </c>
      <c r="G1517" s="15">
        <f t="shared" si="208"/>
        <v>0</v>
      </c>
      <c r="H1517" s="8">
        <f t="shared" si="209"/>
        <v>-1.4999999999999902E-2</v>
      </c>
      <c r="I1517" s="8">
        <f t="shared" si="210"/>
        <v>1.113</v>
      </c>
      <c r="J1517" s="8">
        <f t="shared" si="214"/>
        <v>-1.4999999999999902E-2</v>
      </c>
      <c r="K1517" s="19">
        <f t="shared" si="215"/>
        <v>2.0835000000000061</v>
      </c>
      <c r="L1517" s="19">
        <f t="shared" si="211"/>
        <v>8750700.0000000261</v>
      </c>
      <c r="M1517" s="21">
        <f t="shared" si="212"/>
        <v>467460</v>
      </c>
    </row>
    <row r="1518" spans="1:13" x14ac:dyDescent="0.2">
      <c r="A1518" s="5">
        <v>42381</v>
      </c>
      <c r="C1518" s="4">
        <v>1.085</v>
      </c>
      <c r="D1518" s="4">
        <v>1.1100000000000001</v>
      </c>
      <c r="E1518" s="4">
        <f t="shared" si="207"/>
        <v>0</v>
      </c>
      <c r="F1518" s="4">
        <f t="shared" si="213"/>
        <v>0</v>
      </c>
      <c r="G1518" s="15">
        <f t="shared" si="208"/>
        <v>0</v>
      </c>
      <c r="H1518" s="8">
        <f t="shared" si="209"/>
        <v>-2.8000000000000025E-2</v>
      </c>
      <c r="I1518" s="8">
        <f t="shared" si="210"/>
        <v>1.085</v>
      </c>
      <c r="J1518" s="8">
        <f t="shared" si="214"/>
        <v>-2.8000000000000025E-2</v>
      </c>
      <c r="K1518" s="19">
        <f t="shared" si="215"/>
        <v>2.0555000000000061</v>
      </c>
      <c r="L1518" s="19">
        <f t="shared" si="211"/>
        <v>8633100.0000000261</v>
      </c>
      <c r="M1518" s="21">
        <f t="shared" si="212"/>
        <v>455700</v>
      </c>
    </row>
    <row r="1519" spans="1:13" x14ac:dyDescent="0.2">
      <c r="A1519" s="5">
        <v>42382</v>
      </c>
      <c r="C1519" s="4">
        <v>1.0529999999999999</v>
      </c>
      <c r="D1519" s="4">
        <v>1.0820000000000001</v>
      </c>
      <c r="E1519" s="4">
        <f t="shared" si="207"/>
        <v>0</v>
      </c>
      <c r="F1519" s="4">
        <f t="shared" si="213"/>
        <v>0</v>
      </c>
      <c r="G1519" s="15">
        <f t="shared" si="208"/>
        <v>0</v>
      </c>
      <c r="H1519" s="8">
        <f t="shared" si="209"/>
        <v>-3.2000000000000028E-2</v>
      </c>
      <c r="I1519" s="8">
        <f t="shared" si="210"/>
        <v>1.0529999999999999</v>
      </c>
      <c r="J1519" s="8">
        <f t="shared" si="214"/>
        <v>-3.2000000000000028E-2</v>
      </c>
      <c r="K1519" s="19">
        <f t="shared" si="215"/>
        <v>2.0235000000000061</v>
      </c>
      <c r="L1519" s="19">
        <f t="shared" si="211"/>
        <v>8498700.0000000261</v>
      </c>
      <c r="M1519" s="21">
        <f t="shared" si="212"/>
        <v>442260</v>
      </c>
    </row>
    <row r="1520" spans="1:13" x14ac:dyDescent="0.2">
      <c r="A1520" s="5">
        <v>42383</v>
      </c>
      <c r="C1520" s="4">
        <v>1.0680000000000001</v>
      </c>
      <c r="D1520" s="4">
        <v>1.0960000000000001</v>
      </c>
      <c r="E1520" s="4">
        <f t="shared" si="207"/>
        <v>0</v>
      </c>
      <c r="F1520" s="4">
        <f t="shared" si="213"/>
        <v>0</v>
      </c>
      <c r="G1520" s="15">
        <f t="shared" si="208"/>
        <v>0</v>
      </c>
      <c r="H1520" s="8">
        <f t="shared" si="209"/>
        <v>1.5000000000000124E-2</v>
      </c>
      <c r="I1520" s="8">
        <f t="shared" si="210"/>
        <v>1.0680000000000001</v>
      </c>
      <c r="J1520" s="8">
        <f t="shared" si="214"/>
        <v>1.5000000000000124E-2</v>
      </c>
      <c r="K1520" s="19">
        <f t="shared" si="215"/>
        <v>2.0385000000000062</v>
      </c>
      <c r="L1520" s="19">
        <f t="shared" si="211"/>
        <v>8561700.0000000261</v>
      </c>
      <c r="M1520" s="21">
        <f t="shared" si="212"/>
        <v>448560.00000000006</v>
      </c>
    </row>
    <row r="1521" spans="1:13" x14ac:dyDescent="0.2">
      <c r="A1521" s="5">
        <v>42384</v>
      </c>
      <c r="C1521" s="4">
        <v>1.0209999999999999</v>
      </c>
      <c r="D1521" s="4">
        <v>1.046</v>
      </c>
      <c r="E1521" s="4">
        <f t="shared" si="207"/>
        <v>0</v>
      </c>
      <c r="F1521" s="4">
        <f t="shared" si="213"/>
        <v>0</v>
      </c>
      <c r="G1521" s="15">
        <f t="shared" si="208"/>
        <v>0</v>
      </c>
      <c r="H1521" s="8">
        <f t="shared" si="209"/>
        <v>-4.7000000000000153E-2</v>
      </c>
      <c r="I1521" s="8">
        <f t="shared" si="210"/>
        <v>1.0209999999999999</v>
      </c>
      <c r="J1521" s="8">
        <f t="shared" si="214"/>
        <v>-4.7000000000000153E-2</v>
      </c>
      <c r="K1521" s="19">
        <f t="shared" si="215"/>
        <v>1.991500000000006</v>
      </c>
      <c r="L1521" s="19">
        <f t="shared" si="211"/>
        <v>8364300.0000000251</v>
      </c>
      <c r="M1521" s="21">
        <f t="shared" si="212"/>
        <v>428820</v>
      </c>
    </row>
    <row r="1522" spans="1:13" x14ac:dyDescent="0.2">
      <c r="A1522" s="5">
        <v>42388</v>
      </c>
      <c r="C1522" s="4">
        <v>1.026</v>
      </c>
      <c r="D1522" s="4">
        <v>1.0529999999999999</v>
      </c>
      <c r="E1522" s="4">
        <f t="shared" si="207"/>
        <v>0</v>
      </c>
      <c r="F1522" s="4">
        <f t="shared" si="213"/>
        <v>0</v>
      </c>
      <c r="G1522" s="15">
        <f t="shared" si="208"/>
        <v>0</v>
      </c>
      <c r="H1522" s="8">
        <f t="shared" si="209"/>
        <v>5.0000000000001155E-3</v>
      </c>
      <c r="I1522" s="8">
        <f t="shared" si="210"/>
        <v>1.026</v>
      </c>
      <c r="J1522" s="8">
        <f t="shared" si="214"/>
        <v>5.0000000000001155E-3</v>
      </c>
      <c r="K1522" s="19">
        <f t="shared" si="215"/>
        <v>1.9965000000000062</v>
      </c>
      <c r="L1522" s="19">
        <f t="shared" si="211"/>
        <v>8385300.0000000251</v>
      </c>
      <c r="M1522" s="21">
        <f t="shared" si="212"/>
        <v>430920.00000000006</v>
      </c>
    </row>
    <row r="1523" spans="1:13" x14ac:dyDescent="0.2">
      <c r="A1523" s="5">
        <v>42389</v>
      </c>
      <c r="C1523" s="4">
        <v>1.018</v>
      </c>
      <c r="D1523" s="4">
        <v>1.0429999999999999</v>
      </c>
      <c r="E1523" s="4">
        <f t="shared" si="207"/>
        <v>0</v>
      </c>
      <c r="F1523" s="4">
        <f t="shared" si="213"/>
        <v>0</v>
      </c>
      <c r="G1523" s="15">
        <f t="shared" si="208"/>
        <v>0</v>
      </c>
      <c r="H1523" s="8">
        <f t="shared" si="209"/>
        <v>-8.0000000000000071E-3</v>
      </c>
      <c r="I1523" s="8">
        <f t="shared" si="210"/>
        <v>1.018</v>
      </c>
      <c r="J1523" s="8">
        <f t="shared" si="214"/>
        <v>-8.0000000000000071E-3</v>
      </c>
      <c r="K1523" s="19">
        <f t="shared" si="215"/>
        <v>1.9885000000000062</v>
      </c>
      <c r="L1523" s="19">
        <f t="shared" si="211"/>
        <v>8351700.0000000261</v>
      </c>
      <c r="M1523" s="21">
        <f t="shared" si="212"/>
        <v>427560</v>
      </c>
    </row>
    <row r="1524" spans="1:13" x14ac:dyDescent="0.2">
      <c r="A1524" s="5">
        <v>42390</v>
      </c>
      <c r="C1524" s="4">
        <v>1.0309999999999999</v>
      </c>
      <c r="D1524" s="4">
        <v>1.0549999999999999</v>
      </c>
      <c r="E1524" s="4">
        <f t="shared" si="207"/>
        <v>0</v>
      </c>
      <c r="F1524" s="4">
        <f t="shared" si="213"/>
        <v>0</v>
      </c>
      <c r="G1524" s="15">
        <f t="shared" si="208"/>
        <v>0</v>
      </c>
      <c r="H1524" s="8">
        <f t="shared" si="209"/>
        <v>1.2999999999999901E-2</v>
      </c>
      <c r="I1524" s="8">
        <f t="shared" si="210"/>
        <v>1.0309999999999999</v>
      </c>
      <c r="J1524" s="8">
        <f t="shared" si="214"/>
        <v>1.2999999999999901E-2</v>
      </c>
      <c r="K1524" s="19">
        <f t="shared" si="215"/>
        <v>2.0015000000000063</v>
      </c>
      <c r="L1524" s="19">
        <f t="shared" si="211"/>
        <v>8406300.0000000261</v>
      </c>
      <c r="M1524" s="21">
        <f t="shared" si="212"/>
        <v>433020</v>
      </c>
    </row>
    <row r="1525" spans="1:13" x14ac:dyDescent="0.2">
      <c r="A1525" s="5">
        <v>42391</v>
      </c>
      <c r="C1525" s="4">
        <v>1.0840000000000001</v>
      </c>
      <c r="D1525" s="4">
        <v>1.1080000000000001</v>
      </c>
      <c r="E1525" s="4">
        <f t="shared" si="207"/>
        <v>1</v>
      </c>
      <c r="F1525" s="4">
        <f t="shared" si="213"/>
        <v>1</v>
      </c>
      <c r="G1525" s="15">
        <f t="shared" si="208"/>
        <v>1E-3</v>
      </c>
      <c r="H1525" s="8">
        <f t="shared" si="209"/>
        <v>5.3000000000000158E-2</v>
      </c>
      <c r="I1525" s="8">
        <f t="shared" si="210"/>
        <v>1.0830000000000002</v>
      </c>
      <c r="J1525" s="8">
        <f t="shared" si="214"/>
        <v>5.3000000000000158E-2</v>
      </c>
      <c r="K1525" s="19">
        <f t="shared" si="215"/>
        <v>2.0535000000000063</v>
      </c>
      <c r="L1525" s="19">
        <f t="shared" si="211"/>
        <v>8624700.0000000261</v>
      </c>
      <c r="M1525" s="21">
        <f t="shared" si="212"/>
        <v>454860.00000000006</v>
      </c>
    </row>
    <row r="1526" spans="1:13" x14ac:dyDescent="0.2">
      <c r="A1526" s="5">
        <v>42394</v>
      </c>
      <c r="C1526" s="4">
        <v>1.03</v>
      </c>
      <c r="D1526" s="4">
        <v>1.0529999999999999</v>
      </c>
      <c r="E1526" s="4">
        <f t="shared" si="207"/>
        <v>0</v>
      </c>
      <c r="F1526" s="4">
        <f t="shared" si="213"/>
        <v>2</v>
      </c>
      <c r="G1526" s="15">
        <f t="shared" si="208"/>
        <v>0</v>
      </c>
      <c r="H1526" s="8">
        <f t="shared" si="209"/>
        <v>-5.4000000000000048E-2</v>
      </c>
      <c r="I1526" s="8">
        <f t="shared" si="210"/>
        <v>1.03</v>
      </c>
      <c r="J1526" s="8">
        <f t="shared" si="214"/>
        <v>-5.500000000000016E-2</v>
      </c>
      <c r="K1526" s="19">
        <f t="shared" si="215"/>
        <v>1.9985000000000062</v>
      </c>
      <c r="L1526" s="19">
        <f t="shared" si="211"/>
        <v>8393700.0000000261</v>
      </c>
      <c r="M1526" s="21">
        <f t="shared" si="212"/>
        <v>432600</v>
      </c>
    </row>
    <row r="1527" spans="1:13" x14ac:dyDescent="0.2">
      <c r="A1527" s="5">
        <v>42395</v>
      </c>
      <c r="C1527" s="4">
        <v>1.0469999999999999</v>
      </c>
      <c r="D1527" s="4">
        <v>1.069</v>
      </c>
      <c r="E1527" s="4">
        <f t="shared" si="207"/>
        <v>0</v>
      </c>
      <c r="F1527" s="4">
        <f t="shared" si="213"/>
        <v>3</v>
      </c>
      <c r="G1527" s="15">
        <f t="shared" si="208"/>
        <v>0</v>
      </c>
      <c r="H1527" s="8">
        <f t="shared" si="209"/>
        <v>1.6999999999999904E-2</v>
      </c>
      <c r="I1527" s="8">
        <f t="shared" si="210"/>
        <v>1.0469999999999999</v>
      </c>
      <c r="J1527" s="8">
        <f t="shared" si="214"/>
        <v>1.6000000000000014E-2</v>
      </c>
      <c r="K1527" s="19">
        <f t="shared" si="215"/>
        <v>2.0145000000000062</v>
      </c>
      <c r="L1527" s="19">
        <f t="shared" si="211"/>
        <v>8460900.0000000261</v>
      </c>
      <c r="M1527" s="21">
        <f t="shared" si="212"/>
        <v>439739.99999999994</v>
      </c>
    </row>
    <row r="1528" spans="1:13" x14ac:dyDescent="0.2">
      <c r="A1528" s="5">
        <v>42396</v>
      </c>
      <c r="C1528" s="4">
        <v>1.046</v>
      </c>
      <c r="D1528" s="4">
        <v>1.0669999999999999</v>
      </c>
      <c r="E1528" s="4">
        <f t="shared" si="207"/>
        <v>0</v>
      </c>
      <c r="F1528" s="4">
        <f t="shared" si="213"/>
        <v>4</v>
      </c>
      <c r="G1528" s="15">
        <f t="shared" si="208"/>
        <v>0</v>
      </c>
      <c r="H1528" s="8">
        <f t="shared" si="209"/>
        <v>-9.9999999999988987E-4</v>
      </c>
      <c r="I1528" s="8">
        <f t="shared" si="210"/>
        <v>1.046</v>
      </c>
      <c r="J1528" s="8">
        <f t="shared" si="214"/>
        <v>-2.0000000000000018E-3</v>
      </c>
      <c r="K1528" s="19">
        <f t="shared" si="215"/>
        <v>2.0125000000000064</v>
      </c>
      <c r="L1528" s="19">
        <f t="shared" si="211"/>
        <v>8452500.0000000261</v>
      </c>
      <c r="M1528" s="21">
        <f t="shared" si="212"/>
        <v>439320.00000000006</v>
      </c>
    </row>
    <row r="1529" spans="1:13" x14ac:dyDescent="0.2">
      <c r="A1529" s="5">
        <v>42397</v>
      </c>
      <c r="C1529" s="4">
        <v>1.079</v>
      </c>
      <c r="D1529" s="4">
        <v>1.1000000000000001</v>
      </c>
      <c r="E1529" s="4">
        <f t="shared" si="207"/>
        <v>0</v>
      </c>
      <c r="F1529" s="4">
        <f t="shared" si="213"/>
        <v>5</v>
      </c>
      <c r="G1529" s="15">
        <f t="shared" si="208"/>
        <v>0</v>
      </c>
      <c r="H1529" s="8">
        <f t="shared" si="209"/>
        <v>3.2999999999999918E-2</v>
      </c>
      <c r="I1529" s="8">
        <f t="shared" si="210"/>
        <v>1.079</v>
      </c>
      <c r="J1529" s="8">
        <f t="shared" si="214"/>
        <v>3.300000000000014E-2</v>
      </c>
      <c r="K1529" s="19">
        <f t="shared" si="215"/>
        <v>2.0455000000000068</v>
      </c>
      <c r="L1529" s="19">
        <f t="shared" si="211"/>
        <v>8591100.0000000279</v>
      </c>
      <c r="M1529" s="21">
        <f t="shared" si="212"/>
        <v>453179.99999999994</v>
      </c>
    </row>
    <row r="1530" spans="1:13" x14ac:dyDescent="0.2">
      <c r="A1530" s="5">
        <v>42398</v>
      </c>
      <c r="C1530" s="4">
        <v>1.103</v>
      </c>
      <c r="D1530" s="4">
        <v>1.1319999999999999</v>
      </c>
      <c r="E1530" s="4">
        <f t="shared" si="207"/>
        <v>2</v>
      </c>
      <c r="F1530" s="4">
        <f t="shared" si="213"/>
        <v>0</v>
      </c>
      <c r="G1530" s="15">
        <f t="shared" si="208"/>
        <v>0</v>
      </c>
      <c r="H1530" s="8">
        <f t="shared" si="209"/>
        <v>2.4000000000000021E-2</v>
      </c>
      <c r="I1530" s="8">
        <f t="shared" si="210"/>
        <v>1.103</v>
      </c>
      <c r="J1530" s="8">
        <f t="shared" si="214"/>
        <v>3.1999999999999806E-2</v>
      </c>
      <c r="K1530" s="19">
        <f t="shared" si="215"/>
        <v>2.0775000000000068</v>
      </c>
      <c r="L1530" s="19">
        <f t="shared" si="211"/>
        <v>8725500.0000000279</v>
      </c>
      <c r="M1530" s="21">
        <f t="shared" si="212"/>
        <v>463260</v>
      </c>
    </row>
    <row r="1531" spans="1:13" x14ac:dyDescent="0.2">
      <c r="A1531" s="5">
        <v>42401</v>
      </c>
      <c r="C1531" s="4">
        <v>1.083</v>
      </c>
      <c r="D1531" s="4">
        <v>1.3029999999999999</v>
      </c>
      <c r="E1531" s="4">
        <f t="shared" si="207"/>
        <v>0</v>
      </c>
      <c r="F1531" s="4">
        <f t="shared" si="213"/>
        <v>0</v>
      </c>
      <c r="G1531" s="15">
        <f t="shared" si="208"/>
        <v>0</v>
      </c>
      <c r="H1531" s="8">
        <f t="shared" si="209"/>
        <v>-2.0000000000000018E-2</v>
      </c>
      <c r="I1531" s="8">
        <f t="shared" si="210"/>
        <v>1.083</v>
      </c>
      <c r="J1531" s="8">
        <f t="shared" si="214"/>
        <v>-4.8999999999999932E-2</v>
      </c>
      <c r="K1531" s="19">
        <f t="shared" si="215"/>
        <v>2.0285000000000069</v>
      </c>
      <c r="L1531" s="19">
        <f t="shared" si="211"/>
        <v>8519700.0000000279</v>
      </c>
      <c r="M1531" s="21">
        <f t="shared" si="212"/>
        <v>454860</v>
      </c>
    </row>
    <row r="1532" spans="1:13" x14ac:dyDescent="0.2">
      <c r="A1532" s="5">
        <v>42402</v>
      </c>
      <c r="C1532" s="4">
        <v>1.0009999999999999</v>
      </c>
      <c r="D1532" s="4">
        <v>1.23</v>
      </c>
      <c r="E1532" s="4">
        <f t="shared" si="207"/>
        <v>0</v>
      </c>
      <c r="F1532" s="4">
        <f t="shared" si="213"/>
        <v>0</v>
      </c>
      <c r="G1532" s="15">
        <f t="shared" si="208"/>
        <v>0</v>
      </c>
      <c r="H1532" s="8">
        <f t="shared" si="209"/>
        <v>-8.2000000000000073E-2</v>
      </c>
      <c r="I1532" s="8">
        <f t="shared" si="210"/>
        <v>1.0009999999999999</v>
      </c>
      <c r="J1532" s="8">
        <f t="shared" si="214"/>
        <v>-8.2000000000000073E-2</v>
      </c>
      <c r="K1532" s="19">
        <f t="shared" si="215"/>
        <v>1.9465000000000068</v>
      </c>
      <c r="L1532" s="19">
        <f t="shared" si="211"/>
        <v>8175300.0000000289</v>
      </c>
      <c r="M1532" s="21">
        <f t="shared" si="212"/>
        <v>420420</v>
      </c>
    </row>
    <row r="1533" spans="1:13" x14ac:dyDescent="0.2">
      <c r="A1533" s="5">
        <v>42403</v>
      </c>
      <c r="C1533" s="4">
        <v>1.014</v>
      </c>
      <c r="D1533" s="4">
        <v>1.2430000000000001</v>
      </c>
      <c r="E1533" s="4">
        <f t="shared" si="207"/>
        <v>0</v>
      </c>
      <c r="F1533" s="4">
        <f t="shared" si="213"/>
        <v>0</v>
      </c>
      <c r="G1533" s="15">
        <f t="shared" si="208"/>
        <v>0</v>
      </c>
      <c r="H1533" s="8">
        <f t="shared" si="209"/>
        <v>1.3000000000000123E-2</v>
      </c>
      <c r="I1533" s="8">
        <f t="shared" si="210"/>
        <v>1.014</v>
      </c>
      <c r="J1533" s="8">
        <f t="shared" si="214"/>
        <v>1.3000000000000123E-2</v>
      </c>
      <c r="K1533" s="19">
        <f t="shared" si="215"/>
        <v>1.9595000000000069</v>
      </c>
      <c r="L1533" s="19">
        <f t="shared" si="211"/>
        <v>8229900.0000000298</v>
      </c>
      <c r="M1533" s="21">
        <f t="shared" si="212"/>
        <v>425880</v>
      </c>
    </row>
    <row r="1534" spans="1:13" x14ac:dyDescent="0.2">
      <c r="A1534" s="5">
        <v>42404</v>
      </c>
      <c r="C1534" s="4">
        <v>1.028</v>
      </c>
      <c r="D1534" s="4">
        <v>1.252</v>
      </c>
      <c r="E1534" s="4">
        <f t="shared" si="207"/>
        <v>0</v>
      </c>
      <c r="F1534" s="4">
        <f t="shared" si="213"/>
        <v>0</v>
      </c>
      <c r="G1534" s="15">
        <f t="shared" si="208"/>
        <v>0</v>
      </c>
      <c r="H1534" s="8">
        <f t="shared" si="209"/>
        <v>1.4000000000000012E-2</v>
      </c>
      <c r="I1534" s="8">
        <f t="shared" si="210"/>
        <v>1.028</v>
      </c>
      <c r="J1534" s="8">
        <f t="shared" si="214"/>
        <v>1.4000000000000012E-2</v>
      </c>
      <c r="K1534" s="19">
        <f t="shared" si="215"/>
        <v>1.9735000000000069</v>
      </c>
      <c r="L1534" s="19">
        <f t="shared" si="211"/>
        <v>8288700.0000000298</v>
      </c>
      <c r="M1534" s="21">
        <f t="shared" si="212"/>
        <v>431760</v>
      </c>
    </row>
    <row r="1535" spans="1:13" x14ac:dyDescent="0.2">
      <c r="A1535" s="5">
        <v>42405</v>
      </c>
      <c r="C1535" s="4">
        <v>0.99299999999999999</v>
      </c>
      <c r="D1535" s="4">
        <v>1.222</v>
      </c>
      <c r="E1535" s="4">
        <f t="shared" si="207"/>
        <v>0</v>
      </c>
      <c r="F1535" s="4">
        <f t="shared" si="213"/>
        <v>0</v>
      </c>
      <c r="G1535" s="15">
        <f t="shared" si="208"/>
        <v>0</v>
      </c>
      <c r="H1535" s="8">
        <f t="shared" si="209"/>
        <v>-3.5000000000000031E-2</v>
      </c>
      <c r="I1535" s="8">
        <f t="shared" si="210"/>
        <v>0.99299999999999999</v>
      </c>
      <c r="J1535" s="8">
        <f t="shared" si="214"/>
        <v>-3.5000000000000031E-2</v>
      </c>
      <c r="K1535" s="19">
        <f t="shared" si="215"/>
        <v>1.938500000000007</v>
      </c>
      <c r="L1535" s="19">
        <f t="shared" si="211"/>
        <v>8141700.0000000298</v>
      </c>
      <c r="M1535" s="21">
        <f t="shared" si="212"/>
        <v>417060</v>
      </c>
    </row>
    <row r="1536" spans="1:13" x14ac:dyDescent="0.2">
      <c r="A1536" s="5">
        <v>42408</v>
      </c>
      <c r="C1536" s="4">
        <v>0.95599999999999996</v>
      </c>
      <c r="D1536" s="4">
        <v>1.1839999999999999</v>
      </c>
      <c r="E1536" s="4">
        <f t="shared" si="207"/>
        <v>0</v>
      </c>
      <c r="F1536" s="4">
        <f t="shared" si="213"/>
        <v>0</v>
      </c>
      <c r="G1536" s="15">
        <f t="shared" si="208"/>
        <v>0</v>
      </c>
      <c r="H1536" s="8">
        <f t="shared" si="209"/>
        <v>-3.7000000000000033E-2</v>
      </c>
      <c r="I1536" s="8">
        <f t="shared" si="210"/>
        <v>0.95599999999999996</v>
      </c>
      <c r="J1536" s="8">
        <f t="shared" si="214"/>
        <v>-3.7000000000000033E-2</v>
      </c>
      <c r="K1536" s="19">
        <f t="shared" si="215"/>
        <v>1.9015000000000071</v>
      </c>
      <c r="L1536" s="19">
        <f t="shared" si="211"/>
        <v>7986300.0000000298</v>
      </c>
      <c r="M1536" s="21">
        <f t="shared" si="212"/>
        <v>401520</v>
      </c>
    </row>
    <row r="1537" spans="1:13" x14ac:dyDescent="0.2">
      <c r="A1537" s="5">
        <v>42409</v>
      </c>
      <c r="C1537" s="4">
        <v>0.89900000000000002</v>
      </c>
      <c r="D1537" s="4">
        <v>1.1259999999999999</v>
      </c>
      <c r="E1537" s="4">
        <f t="shared" si="207"/>
        <v>0</v>
      </c>
      <c r="F1537" s="4">
        <f t="shared" si="213"/>
        <v>0</v>
      </c>
      <c r="G1537" s="15">
        <f t="shared" si="208"/>
        <v>0</v>
      </c>
      <c r="H1537" s="8">
        <f t="shared" si="209"/>
        <v>-5.699999999999994E-2</v>
      </c>
      <c r="I1537" s="8">
        <f t="shared" si="210"/>
        <v>0.89900000000000002</v>
      </c>
      <c r="J1537" s="8">
        <f t="shared" si="214"/>
        <v>-5.699999999999994E-2</v>
      </c>
      <c r="K1537" s="19">
        <f t="shared" si="215"/>
        <v>1.8445000000000071</v>
      </c>
      <c r="L1537" s="19">
        <f t="shared" si="211"/>
        <v>7746900.0000000307</v>
      </c>
      <c r="M1537" s="21">
        <f t="shared" si="212"/>
        <v>377580</v>
      </c>
    </row>
    <row r="1538" spans="1:13" x14ac:dyDescent="0.2">
      <c r="A1538" s="5">
        <v>42410</v>
      </c>
      <c r="C1538" s="4">
        <v>0.94299999999999995</v>
      </c>
      <c r="D1538" s="4">
        <v>1.1659999999999999</v>
      </c>
      <c r="E1538" s="4">
        <f t="shared" ref="E1538:E1601" si="216">IF(COUNTIF($B:$B, A1543) &gt; 0, 1, IF(COUNTIF($B:$B, A1538) &gt; 0, 2, 0))</f>
        <v>0</v>
      </c>
      <c r="F1538" s="4">
        <f t="shared" si="213"/>
        <v>0</v>
      </c>
      <c r="G1538" s="15">
        <f t="shared" si="208"/>
        <v>0</v>
      </c>
      <c r="H1538" s="8">
        <f t="shared" si="209"/>
        <v>4.3999999999999928E-2</v>
      </c>
      <c r="I1538" s="8">
        <f t="shared" si="210"/>
        <v>0.94299999999999995</v>
      </c>
      <c r="J1538" s="8">
        <f t="shared" si="214"/>
        <v>4.3999999999999928E-2</v>
      </c>
      <c r="K1538" s="19">
        <f t="shared" si="215"/>
        <v>1.8885000000000072</v>
      </c>
      <c r="L1538" s="19">
        <f t="shared" si="211"/>
        <v>7931700.0000000298</v>
      </c>
      <c r="M1538" s="21">
        <f t="shared" si="212"/>
        <v>396060</v>
      </c>
    </row>
    <row r="1539" spans="1:13" x14ac:dyDescent="0.2">
      <c r="A1539" s="5">
        <v>42411</v>
      </c>
      <c r="C1539" s="4">
        <v>0.94199999999999995</v>
      </c>
      <c r="D1539" s="4">
        <v>1.167</v>
      </c>
      <c r="E1539" s="4">
        <f t="shared" si="216"/>
        <v>0</v>
      </c>
      <c r="F1539" s="4">
        <f t="shared" si="213"/>
        <v>0</v>
      </c>
      <c r="G1539" s="15">
        <f t="shared" ref="G1539:G1602" si="217">IF(E1539=1,2*(E1539*0.0005),0)</f>
        <v>0</v>
      </c>
      <c r="H1539" s="8">
        <f t="shared" ref="H1539:H1602" si="218">C1539-C1538</f>
        <v>-1.0000000000000009E-3</v>
      </c>
      <c r="I1539" s="8">
        <f t="shared" ref="I1539:I1602" si="219">(C1539-G1539)</f>
        <v>0.94199999999999995</v>
      </c>
      <c r="J1539" s="8">
        <f t="shared" si="214"/>
        <v>-1.0000000000000009E-3</v>
      </c>
      <c r="K1539" s="19">
        <f t="shared" si="215"/>
        <v>1.8875000000000073</v>
      </c>
      <c r="L1539" s="19">
        <f t="shared" ref="L1539:L1602" si="220">K1539*100*42000</f>
        <v>7927500.0000000307</v>
      </c>
      <c r="M1539" s="21">
        <f t="shared" ref="M1539:M1602" si="221">I1539*100*4200</f>
        <v>395639.99999999994</v>
      </c>
    </row>
    <row r="1540" spans="1:13" x14ac:dyDescent="0.2">
      <c r="A1540" s="5">
        <v>42412</v>
      </c>
      <c r="C1540" s="4">
        <v>1.0429999999999999</v>
      </c>
      <c r="D1540" s="4">
        <v>1.268</v>
      </c>
      <c r="E1540" s="4">
        <f t="shared" si="216"/>
        <v>0</v>
      </c>
      <c r="F1540" s="4">
        <f t="shared" ref="F1540:F1603" si="222">IF(E1540=1, 1, IF(AND(F1539&gt;0, E1540&lt;&gt;2), F1539+1, 0))</f>
        <v>0</v>
      </c>
      <c r="G1540" s="15">
        <f t="shared" si="217"/>
        <v>0</v>
      </c>
      <c r="H1540" s="8">
        <f t="shared" si="218"/>
        <v>0.10099999999999998</v>
      </c>
      <c r="I1540" s="8">
        <f t="shared" si="219"/>
        <v>1.0429999999999999</v>
      </c>
      <c r="J1540" s="8">
        <f t="shared" ref="J1540:J1603" si="223">IF(E1539=2,C1540-D1539,IF(F1539&gt;=1,D1540-D1539,C1540-C1539))</f>
        <v>0.10099999999999998</v>
      </c>
      <c r="K1540" s="19">
        <f t="shared" ref="K1540:K1603" si="224">K1539+J1540-G1540</f>
        <v>1.9885000000000073</v>
      </c>
      <c r="L1540" s="19">
        <f t="shared" si="220"/>
        <v>8351700.0000000307</v>
      </c>
      <c r="M1540" s="21">
        <f t="shared" si="221"/>
        <v>438060</v>
      </c>
    </row>
    <row r="1541" spans="1:13" x14ac:dyDescent="0.2">
      <c r="A1541" s="5">
        <v>42416</v>
      </c>
      <c r="C1541" s="4">
        <v>0.97099999999999997</v>
      </c>
      <c r="D1541" s="4">
        <v>1.202</v>
      </c>
      <c r="E1541" s="4">
        <f t="shared" si="216"/>
        <v>0</v>
      </c>
      <c r="F1541" s="4">
        <f t="shared" si="222"/>
        <v>0</v>
      </c>
      <c r="G1541" s="15">
        <f t="shared" si="217"/>
        <v>0</v>
      </c>
      <c r="H1541" s="8">
        <f t="shared" si="218"/>
        <v>-7.1999999999999953E-2</v>
      </c>
      <c r="I1541" s="8">
        <f t="shared" si="219"/>
        <v>0.97099999999999997</v>
      </c>
      <c r="J1541" s="8">
        <f t="shared" si="223"/>
        <v>-7.1999999999999953E-2</v>
      </c>
      <c r="K1541" s="19">
        <f t="shared" si="224"/>
        <v>1.9165000000000072</v>
      </c>
      <c r="L1541" s="19">
        <f t="shared" si="220"/>
        <v>8049300.0000000298</v>
      </c>
      <c r="M1541" s="21">
        <f t="shared" si="221"/>
        <v>407820</v>
      </c>
    </row>
    <row r="1542" spans="1:13" x14ac:dyDescent="0.2">
      <c r="A1542" s="5">
        <v>42417</v>
      </c>
      <c r="C1542" s="4">
        <v>1.0029999999999999</v>
      </c>
      <c r="D1542" s="4">
        <v>1.246</v>
      </c>
      <c r="E1542" s="4">
        <f t="shared" si="216"/>
        <v>0</v>
      </c>
      <c r="F1542" s="4">
        <f t="shared" si="222"/>
        <v>0</v>
      </c>
      <c r="G1542" s="15">
        <f t="shared" si="217"/>
        <v>0</v>
      </c>
      <c r="H1542" s="8">
        <f t="shared" si="218"/>
        <v>3.1999999999999917E-2</v>
      </c>
      <c r="I1542" s="8">
        <f t="shared" si="219"/>
        <v>1.0029999999999999</v>
      </c>
      <c r="J1542" s="8">
        <f t="shared" si="223"/>
        <v>3.1999999999999917E-2</v>
      </c>
      <c r="K1542" s="19">
        <f t="shared" si="224"/>
        <v>1.9485000000000072</v>
      </c>
      <c r="L1542" s="19">
        <f t="shared" si="220"/>
        <v>8183700.0000000307</v>
      </c>
      <c r="M1542" s="21">
        <f t="shared" si="221"/>
        <v>421259.99999999994</v>
      </c>
    </row>
    <row r="1543" spans="1:13" x14ac:dyDescent="0.2">
      <c r="A1543" s="5">
        <v>42418</v>
      </c>
      <c r="C1543" s="4">
        <v>0.97199999999999998</v>
      </c>
      <c r="D1543" s="4">
        <v>1.2270000000000001</v>
      </c>
      <c r="E1543" s="4">
        <f t="shared" si="216"/>
        <v>0</v>
      </c>
      <c r="F1543" s="4">
        <f t="shared" si="222"/>
        <v>0</v>
      </c>
      <c r="G1543" s="15">
        <f t="shared" si="217"/>
        <v>0</v>
      </c>
      <c r="H1543" s="8">
        <f t="shared" si="218"/>
        <v>-3.0999999999999917E-2</v>
      </c>
      <c r="I1543" s="8">
        <f t="shared" si="219"/>
        <v>0.97199999999999998</v>
      </c>
      <c r="J1543" s="8">
        <f t="shared" si="223"/>
        <v>-3.0999999999999917E-2</v>
      </c>
      <c r="K1543" s="19">
        <f t="shared" si="224"/>
        <v>1.9175000000000073</v>
      </c>
      <c r="L1543" s="19">
        <f t="shared" si="220"/>
        <v>8053500.0000000307</v>
      </c>
      <c r="M1543" s="21">
        <f t="shared" si="221"/>
        <v>408240</v>
      </c>
    </row>
    <row r="1544" spans="1:13" x14ac:dyDescent="0.2">
      <c r="A1544" s="5">
        <v>42419</v>
      </c>
      <c r="C1544" s="4">
        <v>0.95899999999999996</v>
      </c>
      <c r="D1544" s="4">
        <v>1.2070000000000001</v>
      </c>
      <c r="E1544" s="4">
        <f t="shared" si="216"/>
        <v>0</v>
      </c>
      <c r="F1544" s="4">
        <f t="shared" si="222"/>
        <v>0</v>
      </c>
      <c r="G1544" s="15">
        <f t="shared" si="217"/>
        <v>0</v>
      </c>
      <c r="H1544" s="8">
        <f t="shared" si="218"/>
        <v>-1.3000000000000012E-2</v>
      </c>
      <c r="I1544" s="8">
        <f t="shared" si="219"/>
        <v>0.95899999999999996</v>
      </c>
      <c r="J1544" s="8">
        <f t="shared" si="223"/>
        <v>-1.3000000000000012E-2</v>
      </c>
      <c r="K1544" s="19">
        <f t="shared" si="224"/>
        <v>1.9045000000000072</v>
      </c>
      <c r="L1544" s="19">
        <f t="shared" si="220"/>
        <v>7998900.0000000307</v>
      </c>
      <c r="M1544" s="21">
        <f t="shared" si="221"/>
        <v>402779.99999999994</v>
      </c>
    </row>
    <row r="1545" spans="1:13" x14ac:dyDescent="0.2">
      <c r="A1545" s="5">
        <v>42422</v>
      </c>
      <c r="C1545" s="4">
        <v>1.0009999999999999</v>
      </c>
      <c r="D1545" s="4">
        <v>1.252</v>
      </c>
      <c r="E1545" s="4">
        <f t="shared" si="216"/>
        <v>1</v>
      </c>
      <c r="F1545" s="4">
        <f t="shared" si="222"/>
        <v>1</v>
      </c>
      <c r="G1545" s="15">
        <f t="shared" si="217"/>
        <v>1E-3</v>
      </c>
      <c r="H1545" s="8">
        <f t="shared" si="218"/>
        <v>4.1999999999999926E-2</v>
      </c>
      <c r="I1545" s="8">
        <f t="shared" si="219"/>
        <v>0.99999999999999989</v>
      </c>
      <c r="J1545" s="8">
        <f t="shared" si="223"/>
        <v>4.1999999999999926E-2</v>
      </c>
      <c r="K1545" s="19">
        <f t="shared" si="224"/>
        <v>1.9455000000000071</v>
      </c>
      <c r="L1545" s="19">
        <f t="shared" si="220"/>
        <v>8171100.0000000307</v>
      </c>
      <c r="M1545" s="21">
        <f t="shared" si="221"/>
        <v>419999.99999999994</v>
      </c>
    </row>
    <row r="1546" spans="1:13" x14ac:dyDescent="0.2">
      <c r="A1546" s="5">
        <v>42423</v>
      </c>
      <c r="C1546" s="4">
        <v>0.96599999999999997</v>
      </c>
      <c r="D1546" s="4">
        <v>1.22</v>
      </c>
      <c r="E1546" s="4">
        <f t="shared" si="216"/>
        <v>0</v>
      </c>
      <c r="F1546" s="4">
        <f t="shared" si="222"/>
        <v>2</v>
      </c>
      <c r="G1546" s="15">
        <f t="shared" si="217"/>
        <v>0</v>
      </c>
      <c r="H1546" s="8">
        <f t="shared" si="218"/>
        <v>-3.499999999999992E-2</v>
      </c>
      <c r="I1546" s="8">
        <f t="shared" si="219"/>
        <v>0.96599999999999997</v>
      </c>
      <c r="J1546" s="8">
        <f t="shared" si="223"/>
        <v>-3.2000000000000028E-2</v>
      </c>
      <c r="K1546" s="19">
        <f t="shared" si="224"/>
        <v>1.9135000000000071</v>
      </c>
      <c r="L1546" s="19">
        <f t="shared" si="220"/>
        <v>8036700.0000000298</v>
      </c>
      <c r="M1546" s="21">
        <f t="shared" si="221"/>
        <v>405720</v>
      </c>
    </row>
    <row r="1547" spans="1:13" x14ac:dyDescent="0.2">
      <c r="A1547" s="5">
        <v>42424</v>
      </c>
      <c r="C1547" s="4">
        <v>1.01</v>
      </c>
      <c r="D1547" s="4">
        <v>1.276</v>
      </c>
      <c r="E1547" s="4">
        <f t="shared" si="216"/>
        <v>0</v>
      </c>
      <c r="F1547" s="4">
        <f t="shared" si="222"/>
        <v>3</v>
      </c>
      <c r="G1547" s="15">
        <f t="shared" si="217"/>
        <v>0</v>
      </c>
      <c r="H1547" s="8">
        <f t="shared" si="218"/>
        <v>4.4000000000000039E-2</v>
      </c>
      <c r="I1547" s="8">
        <f t="shared" si="219"/>
        <v>1.01</v>
      </c>
      <c r="J1547" s="8">
        <f t="shared" si="223"/>
        <v>5.600000000000005E-2</v>
      </c>
      <c r="K1547" s="19">
        <f t="shared" si="224"/>
        <v>1.9695000000000071</v>
      </c>
      <c r="L1547" s="19">
        <f t="shared" si="220"/>
        <v>8271900.0000000307</v>
      </c>
      <c r="M1547" s="21">
        <f t="shared" si="221"/>
        <v>424200</v>
      </c>
    </row>
    <row r="1548" spans="1:13" x14ac:dyDescent="0.2">
      <c r="A1548" s="5">
        <v>42425</v>
      </c>
      <c r="C1548" s="4">
        <v>1.056</v>
      </c>
      <c r="D1548" s="4">
        <v>1.3120000000000001</v>
      </c>
      <c r="E1548" s="4">
        <f t="shared" si="216"/>
        <v>0</v>
      </c>
      <c r="F1548" s="4">
        <f t="shared" si="222"/>
        <v>4</v>
      </c>
      <c r="G1548" s="15">
        <f t="shared" si="217"/>
        <v>0</v>
      </c>
      <c r="H1548" s="8">
        <f t="shared" si="218"/>
        <v>4.6000000000000041E-2</v>
      </c>
      <c r="I1548" s="8">
        <f t="shared" si="219"/>
        <v>1.056</v>
      </c>
      <c r="J1548" s="8">
        <f t="shared" si="223"/>
        <v>3.6000000000000032E-2</v>
      </c>
      <c r="K1548" s="19">
        <f t="shared" si="224"/>
        <v>2.0055000000000072</v>
      </c>
      <c r="L1548" s="19">
        <f t="shared" si="220"/>
        <v>8423100.0000000298</v>
      </c>
      <c r="M1548" s="21">
        <f t="shared" si="221"/>
        <v>443520.00000000006</v>
      </c>
    </row>
    <row r="1549" spans="1:13" x14ac:dyDescent="0.2">
      <c r="A1549" s="5">
        <v>42426</v>
      </c>
      <c r="C1549" s="4">
        <v>1.0169999999999999</v>
      </c>
      <c r="D1549" s="4">
        <v>1.2949999999999999</v>
      </c>
      <c r="E1549" s="4">
        <f t="shared" si="216"/>
        <v>0</v>
      </c>
      <c r="F1549" s="4">
        <f t="shared" si="222"/>
        <v>5</v>
      </c>
      <c r="G1549" s="15">
        <f t="shared" si="217"/>
        <v>0</v>
      </c>
      <c r="H1549" s="8">
        <f t="shared" si="218"/>
        <v>-3.9000000000000146E-2</v>
      </c>
      <c r="I1549" s="8">
        <f t="shared" si="219"/>
        <v>1.0169999999999999</v>
      </c>
      <c r="J1549" s="8">
        <f t="shared" si="223"/>
        <v>-1.7000000000000126E-2</v>
      </c>
      <c r="K1549" s="19">
        <f t="shared" si="224"/>
        <v>1.988500000000007</v>
      </c>
      <c r="L1549" s="19">
        <f t="shared" si="220"/>
        <v>8351700.0000000298</v>
      </c>
      <c r="M1549" s="21">
        <f t="shared" si="221"/>
        <v>427139.99999999994</v>
      </c>
    </row>
    <row r="1550" spans="1:13" x14ac:dyDescent="0.2">
      <c r="A1550" s="5">
        <v>42429</v>
      </c>
      <c r="C1550" s="4">
        <v>1.05</v>
      </c>
      <c r="D1550" s="4">
        <v>1.321</v>
      </c>
      <c r="E1550" s="4">
        <f t="shared" si="216"/>
        <v>2</v>
      </c>
      <c r="F1550" s="4">
        <f t="shared" si="222"/>
        <v>0</v>
      </c>
      <c r="G1550" s="15">
        <f t="shared" si="217"/>
        <v>0</v>
      </c>
      <c r="H1550" s="8">
        <f t="shared" si="218"/>
        <v>3.300000000000014E-2</v>
      </c>
      <c r="I1550" s="8">
        <f t="shared" si="219"/>
        <v>1.05</v>
      </c>
      <c r="J1550" s="8">
        <f t="shared" si="223"/>
        <v>2.6000000000000023E-2</v>
      </c>
      <c r="K1550" s="19">
        <f t="shared" si="224"/>
        <v>2.0145000000000071</v>
      </c>
      <c r="L1550" s="19">
        <f t="shared" si="220"/>
        <v>8460900.0000000298</v>
      </c>
      <c r="M1550" s="21">
        <f t="shared" si="221"/>
        <v>441000</v>
      </c>
    </row>
    <row r="1551" spans="1:13" x14ac:dyDescent="0.2">
      <c r="A1551" s="5">
        <v>42430</v>
      </c>
      <c r="C1551" s="4">
        <v>1.304</v>
      </c>
      <c r="D1551" s="4">
        <v>1.335</v>
      </c>
      <c r="E1551" s="4">
        <f t="shared" si="216"/>
        <v>0</v>
      </c>
      <c r="F1551" s="4">
        <f t="shared" si="222"/>
        <v>0</v>
      </c>
      <c r="G1551" s="15">
        <f t="shared" si="217"/>
        <v>0</v>
      </c>
      <c r="H1551" s="8">
        <f t="shared" si="218"/>
        <v>0.254</v>
      </c>
      <c r="I1551" s="8">
        <f t="shared" si="219"/>
        <v>1.304</v>
      </c>
      <c r="J1551" s="8">
        <f t="shared" si="223"/>
        <v>-1.6999999999999904E-2</v>
      </c>
      <c r="K1551" s="19">
        <f t="shared" si="224"/>
        <v>1.9975000000000072</v>
      </c>
      <c r="L1551" s="19">
        <f t="shared" si="220"/>
        <v>8389500.0000000298</v>
      </c>
      <c r="M1551" s="21">
        <f t="shared" si="221"/>
        <v>547680</v>
      </c>
    </row>
    <row r="1552" spans="1:13" x14ac:dyDescent="0.2">
      <c r="A1552" s="5">
        <v>42431</v>
      </c>
      <c r="C1552" s="4">
        <v>1.3109999999999999</v>
      </c>
      <c r="D1552" s="4">
        <v>1.3440000000000001</v>
      </c>
      <c r="E1552" s="4">
        <f t="shared" si="216"/>
        <v>0</v>
      </c>
      <c r="F1552" s="4">
        <f t="shared" si="222"/>
        <v>0</v>
      </c>
      <c r="G1552" s="15">
        <f t="shared" si="217"/>
        <v>0</v>
      </c>
      <c r="H1552" s="8">
        <f t="shared" si="218"/>
        <v>6.9999999999998952E-3</v>
      </c>
      <c r="I1552" s="8">
        <f t="shared" si="219"/>
        <v>1.3109999999999999</v>
      </c>
      <c r="J1552" s="8">
        <f t="shared" si="223"/>
        <v>6.9999999999998952E-3</v>
      </c>
      <c r="K1552" s="19">
        <f t="shared" si="224"/>
        <v>2.0045000000000073</v>
      </c>
      <c r="L1552" s="19">
        <f t="shared" si="220"/>
        <v>8418900.0000000298</v>
      </c>
      <c r="M1552" s="21">
        <f t="shared" si="221"/>
        <v>550620</v>
      </c>
    </row>
    <row r="1553" spans="1:13" x14ac:dyDescent="0.2">
      <c r="A1553" s="5">
        <v>42432</v>
      </c>
      <c r="C1553" s="4">
        <v>1.2989999999999999</v>
      </c>
      <c r="D1553" s="4">
        <v>1.3360000000000001</v>
      </c>
      <c r="E1553" s="4">
        <f t="shared" si="216"/>
        <v>0</v>
      </c>
      <c r="F1553" s="4">
        <f t="shared" si="222"/>
        <v>0</v>
      </c>
      <c r="G1553" s="15">
        <f t="shared" si="217"/>
        <v>0</v>
      </c>
      <c r="H1553" s="8">
        <f t="shared" si="218"/>
        <v>-1.2000000000000011E-2</v>
      </c>
      <c r="I1553" s="8">
        <f t="shared" si="219"/>
        <v>1.2989999999999999</v>
      </c>
      <c r="J1553" s="8">
        <f t="shared" si="223"/>
        <v>-1.2000000000000011E-2</v>
      </c>
      <c r="K1553" s="19">
        <f t="shared" si="224"/>
        <v>1.9925000000000073</v>
      </c>
      <c r="L1553" s="19">
        <f t="shared" si="220"/>
        <v>8368500.0000000307</v>
      </c>
      <c r="M1553" s="21">
        <f t="shared" si="221"/>
        <v>545580</v>
      </c>
    </row>
    <row r="1554" spans="1:13" x14ac:dyDescent="0.2">
      <c r="A1554" s="5">
        <v>42433</v>
      </c>
      <c r="C1554" s="4">
        <v>1.3320000000000001</v>
      </c>
      <c r="D1554" s="4">
        <v>1.37</v>
      </c>
      <c r="E1554" s="4">
        <f t="shared" si="216"/>
        <v>0</v>
      </c>
      <c r="F1554" s="4">
        <f t="shared" si="222"/>
        <v>0</v>
      </c>
      <c r="G1554" s="15">
        <f t="shared" si="217"/>
        <v>0</v>
      </c>
      <c r="H1554" s="8">
        <f t="shared" si="218"/>
        <v>3.300000000000014E-2</v>
      </c>
      <c r="I1554" s="8">
        <f t="shared" si="219"/>
        <v>1.3320000000000001</v>
      </c>
      <c r="J1554" s="8">
        <f t="shared" si="223"/>
        <v>3.300000000000014E-2</v>
      </c>
      <c r="K1554" s="19">
        <f t="shared" si="224"/>
        <v>2.0255000000000072</v>
      </c>
      <c r="L1554" s="19">
        <f t="shared" si="220"/>
        <v>8507100.0000000298</v>
      </c>
      <c r="M1554" s="21">
        <f t="shared" si="221"/>
        <v>559440.00000000012</v>
      </c>
    </row>
    <row r="1555" spans="1:13" x14ac:dyDescent="0.2">
      <c r="A1555" s="5">
        <v>42436</v>
      </c>
      <c r="C1555" s="4">
        <v>1.393</v>
      </c>
      <c r="D1555" s="4">
        <v>1.43</v>
      </c>
      <c r="E1555" s="4">
        <f t="shared" si="216"/>
        <v>0</v>
      </c>
      <c r="F1555" s="4">
        <f t="shared" si="222"/>
        <v>0</v>
      </c>
      <c r="G1555" s="15">
        <f t="shared" si="217"/>
        <v>0</v>
      </c>
      <c r="H1555" s="8">
        <f t="shared" si="218"/>
        <v>6.0999999999999943E-2</v>
      </c>
      <c r="I1555" s="8">
        <f t="shared" si="219"/>
        <v>1.393</v>
      </c>
      <c r="J1555" s="8">
        <f t="shared" si="223"/>
        <v>6.0999999999999943E-2</v>
      </c>
      <c r="K1555" s="19">
        <f t="shared" si="224"/>
        <v>2.0865000000000071</v>
      </c>
      <c r="L1555" s="19">
        <f t="shared" si="220"/>
        <v>8763300.0000000298</v>
      </c>
      <c r="M1555" s="21">
        <f t="shared" si="221"/>
        <v>585060</v>
      </c>
    </row>
    <row r="1556" spans="1:13" x14ac:dyDescent="0.2">
      <c r="A1556" s="5">
        <v>42437</v>
      </c>
      <c r="C1556" s="4">
        <v>1.3879999999999999</v>
      </c>
      <c r="D1556" s="4">
        <v>1.4219999999999999</v>
      </c>
      <c r="E1556" s="4">
        <f t="shared" si="216"/>
        <v>0</v>
      </c>
      <c r="F1556" s="4">
        <f t="shared" si="222"/>
        <v>0</v>
      </c>
      <c r="G1556" s="15">
        <f t="shared" si="217"/>
        <v>0</v>
      </c>
      <c r="H1556" s="8">
        <f t="shared" si="218"/>
        <v>-5.0000000000001155E-3</v>
      </c>
      <c r="I1556" s="8">
        <f t="shared" si="219"/>
        <v>1.3879999999999999</v>
      </c>
      <c r="J1556" s="8">
        <f t="shared" si="223"/>
        <v>-5.0000000000001155E-3</v>
      </c>
      <c r="K1556" s="19">
        <f t="shared" si="224"/>
        <v>2.0815000000000072</v>
      </c>
      <c r="L1556" s="19">
        <f t="shared" si="220"/>
        <v>8742300.0000000298</v>
      </c>
      <c r="M1556" s="21">
        <f t="shared" si="221"/>
        <v>582959.99999999988</v>
      </c>
    </row>
    <row r="1557" spans="1:13" x14ac:dyDescent="0.2">
      <c r="A1557" s="5">
        <v>42438</v>
      </c>
      <c r="C1557" s="4">
        <v>1.4710000000000001</v>
      </c>
      <c r="D1557" s="4">
        <v>1.4970000000000001</v>
      </c>
      <c r="E1557" s="4">
        <f t="shared" si="216"/>
        <v>0</v>
      </c>
      <c r="F1557" s="4">
        <f t="shared" si="222"/>
        <v>0</v>
      </c>
      <c r="G1557" s="15">
        <f t="shared" si="217"/>
        <v>0</v>
      </c>
      <c r="H1557" s="8">
        <f t="shared" si="218"/>
        <v>8.3000000000000185E-2</v>
      </c>
      <c r="I1557" s="8">
        <f t="shared" si="219"/>
        <v>1.4710000000000001</v>
      </c>
      <c r="J1557" s="8">
        <f t="shared" si="223"/>
        <v>8.3000000000000185E-2</v>
      </c>
      <c r="K1557" s="19">
        <f t="shared" si="224"/>
        <v>2.1645000000000074</v>
      </c>
      <c r="L1557" s="19">
        <f t="shared" si="220"/>
        <v>9090900.0000000298</v>
      </c>
      <c r="M1557" s="21">
        <f t="shared" si="221"/>
        <v>617820.00000000012</v>
      </c>
    </row>
    <row r="1558" spans="1:13" x14ac:dyDescent="0.2">
      <c r="A1558" s="5">
        <v>42439</v>
      </c>
      <c r="C1558" s="4">
        <v>1.4390000000000001</v>
      </c>
      <c r="D1558" s="4">
        <v>1.47</v>
      </c>
      <c r="E1558" s="4">
        <f t="shared" si="216"/>
        <v>0</v>
      </c>
      <c r="F1558" s="4">
        <f t="shared" si="222"/>
        <v>0</v>
      </c>
      <c r="G1558" s="15">
        <f t="shared" si="217"/>
        <v>0</v>
      </c>
      <c r="H1558" s="8">
        <f t="shared" si="218"/>
        <v>-3.2000000000000028E-2</v>
      </c>
      <c r="I1558" s="8">
        <f t="shared" si="219"/>
        <v>1.4390000000000001</v>
      </c>
      <c r="J1558" s="8">
        <f t="shared" si="223"/>
        <v>-3.2000000000000028E-2</v>
      </c>
      <c r="K1558" s="19">
        <f t="shared" si="224"/>
        <v>2.1325000000000074</v>
      </c>
      <c r="L1558" s="19">
        <f t="shared" si="220"/>
        <v>8956500.0000000317</v>
      </c>
      <c r="M1558" s="21">
        <f t="shared" si="221"/>
        <v>604380</v>
      </c>
    </row>
    <row r="1559" spans="1:13" x14ac:dyDescent="0.2">
      <c r="A1559" s="5">
        <v>42440</v>
      </c>
      <c r="C1559" s="4">
        <v>1.444</v>
      </c>
      <c r="D1559" s="4">
        <v>1.476</v>
      </c>
      <c r="E1559" s="4">
        <f t="shared" si="216"/>
        <v>0</v>
      </c>
      <c r="F1559" s="4">
        <f t="shared" si="222"/>
        <v>0</v>
      </c>
      <c r="G1559" s="15">
        <f t="shared" si="217"/>
        <v>0</v>
      </c>
      <c r="H1559" s="8">
        <f t="shared" si="218"/>
        <v>4.9999999999998934E-3</v>
      </c>
      <c r="I1559" s="8">
        <f t="shared" si="219"/>
        <v>1.444</v>
      </c>
      <c r="J1559" s="8">
        <f t="shared" si="223"/>
        <v>4.9999999999998934E-3</v>
      </c>
      <c r="K1559" s="19">
        <f t="shared" si="224"/>
        <v>2.1375000000000073</v>
      </c>
      <c r="L1559" s="19">
        <f t="shared" si="220"/>
        <v>8977500.0000000317</v>
      </c>
      <c r="M1559" s="21">
        <f t="shared" si="221"/>
        <v>606480</v>
      </c>
    </row>
    <row r="1560" spans="1:13" x14ac:dyDescent="0.2">
      <c r="A1560" s="5">
        <v>42443</v>
      </c>
      <c r="C1560" s="4">
        <v>1.423</v>
      </c>
      <c r="D1560" s="4">
        <v>1.456</v>
      </c>
      <c r="E1560" s="4">
        <f t="shared" si="216"/>
        <v>0</v>
      </c>
      <c r="F1560" s="4">
        <f t="shared" si="222"/>
        <v>0</v>
      </c>
      <c r="G1560" s="15">
        <f t="shared" si="217"/>
        <v>0</v>
      </c>
      <c r="H1560" s="8">
        <f t="shared" si="218"/>
        <v>-2.0999999999999908E-2</v>
      </c>
      <c r="I1560" s="8">
        <f t="shared" si="219"/>
        <v>1.423</v>
      </c>
      <c r="J1560" s="8">
        <f t="shared" si="223"/>
        <v>-2.0999999999999908E-2</v>
      </c>
      <c r="K1560" s="19">
        <f t="shared" si="224"/>
        <v>2.1165000000000074</v>
      </c>
      <c r="L1560" s="19">
        <f t="shared" si="220"/>
        <v>8889300.0000000317</v>
      </c>
      <c r="M1560" s="21">
        <f t="shared" si="221"/>
        <v>597660</v>
      </c>
    </row>
    <row r="1561" spans="1:13" x14ac:dyDescent="0.2">
      <c r="A1561" s="5">
        <v>42444</v>
      </c>
      <c r="C1561" s="4">
        <v>1.4079999999999999</v>
      </c>
      <c r="D1561" s="4">
        <v>1.44</v>
      </c>
      <c r="E1561" s="4">
        <f t="shared" si="216"/>
        <v>0</v>
      </c>
      <c r="F1561" s="4">
        <f t="shared" si="222"/>
        <v>0</v>
      </c>
      <c r="G1561" s="15">
        <f t="shared" si="217"/>
        <v>0</v>
      </c>
      <c r="H1561" s="8">
        <f t="shared" si="218"/>
        <v>-1.5000000000000124E-2</v>
      </c>
      <c r="I1561" s="8">
        <f t="shared" si="219"/>
        <v>1.4079999999999999</v>
      </c>
      <c r="J1561" s="8">
        <f t="shared" si="223"/>
        <v>-1.5000000000000124E-2</v>
      </c>
      <c r="K1561" s="19">
        <f t="shared" si="224"/>
        <v>2.1015000000000073</v>
      </c>
      <c r="L1561" s="19">
        <f t="shared" si="220"/>
        <v>8826300.0000000298</v>
      </c>
      <c r="M1561" s="21">
        <f t="shared" si="221"/>
        <v>591359.99999999988</v>
      </c>
    </row>
    <row r="1562" spans="1:13" x14ac:dyDescent="0.2">
      <c r="A1562" s="5">
        <v>42445</v>
      </c>
      <c r="C1562" s="4">
        <v>1.4179999999999999</v>
      </c>
      <c r="D1562" s="4">
        <v>1.4510000000000001</v>
      </c>
      <c r="E1562" s="4">
        <f t="shared" si="216"/>
        <v>0</v>
      </c>
      <c r="F1562" s="4">
        <f t="shared" si="222"/>
        <v>0</v>
      </c>
      <c r="G1562" s="15">
        <f t="shared" si="217"/>
        <v>0</v>
      </c>
      <c r="H1562" s="8">
        <f t="shared" si="218"/>
        <v>1.0000000000000009E-2</v>
      </c>
      <c r="I1562" s="8">
        <f t="shared" si="219"/>
        <v>1.4179999999999999</v>
      </c>
      <c r="J1562" s="8">
        <f t="shared" si="223"/>
        <v>1.0000000000000009E-2</v>
      </c>
      <c r="K1562" s="19">
        <f t="shared" si="224"/>
        <v>2.1115000000000075</v>
      </c>
      <c r="L1562" s="19">
        <f t="shared" si="220"/>
        <v>8868300.0000000317</v>
      </c>
      <c r="M1562" s="21">
        <f t="shared" si="221"/>
        <v>595559.99999999988</v>
      </c>
    </row>
    <row r="1563" spans="1:13" x14ac:dyDescent="0.2">
      <c r="A1563" s="5">
        <v>42446</v>
      </c>
      <c r="C1563" s="4">
        <v>1.4379999999999999</v>
      </c>
      <c r="D1563" s="4">
        <v>1.4730000000000001</v>
      </c>
      <c r="E1563" s="4">
        <f t="shared" si="216"/>
        <v>0</v>
      </c>
      <c r="F1563" s="4">
        <f t="shared" si="222"/>
        <v>0</v>
      </c>
      <c r="G1563" s="15">
        <f t="shared" si="217"/>
        <v>0</v>
      </c>
      <c r="H1563" s="8">
        <f t="shared" si="218"/>
        <v>2.0000000000000018E-2</v>
      </c>
      <c r="I1563" s="8">
        <f t="shared" si="219"/>
        <v>1.4379999999999999</v>
      </c>
      <c r="J1563" s="8">
        <f t="shared" si="223"/>
        <v>2.0000000000000018E-2</v>
      </c>
      <c r="K1563" s="19">
        <f t="shared" si="224"/>
        <v>2.1315000000000075</v>
      </c>
      <c r="L1563" s="19">
        <f t="shared" si="220"/>
        <v>8952300.0000000317</v>
      </c>
      <c r="M1563" s="21">
        <f t="shared" si="221"/>
        <v>603959.99999999988</v>
      </c>
    </row>
    <row r="1564" spans="1:13" x14ac:dyDescent="0.2">
      <c r="A1564" s="5">
        <v>42447</v>
      </c>
      <c r="C1564" s="4">
        <v>1.427</v>
      </c>
      <c r="D1564" s="4">
        <v>1.4610000000000001</v>
      </c>
      <c r="E1564" s="4">
        <f t="shared" si="216"/>
        <v>0</v>
      </c>
      <c r="F1564" s="4">
        <f t="shared" si="222"/>
        <v>0</v>
      </c>
      <c r="G1564" s="15">
        <f t="shared" si="217"/>
        <v>0</v>
      </c>
      <c r="H1564" s="8">
        <f t="shared" si="218"/>
        <v>-1.0999999999999899E-2</v>
      </c>
      <c r="I1564" s="8">
        <f t="shared" si="219"/>
        <v>1.427</v>
      </c>
      <c r="J1564" s="8">
        <f t="shared" si="223"/>
        <v>-1.0999999999999899E-2</v>
      </c>
      <c r="K1564" s="19">
        <f t="shared" si="224"/>
        <v>2.1205000000000078</v>
      </c>
      <c r="L1564" s="19">
        <f t="shared" si="220"/>
        <v>8906100.0000000335</v>
      </c>
      <c r="M1564" s="21">
        <f t="shared" si="221"/>
        <v>599340.00000000012</v>
      </c>
    </row>
    <row r="1565" spans="1:13" x14ac:dyDescent="0.2">
      <c r="A1565" s="5">
        <v>42450</v>
      </c>
      <c r="C1565" s="4">
        <v>1.4590000000000001</v>
      </c>
      <c r="D1565" s="4">
        <v>1.4910000000000001</v>
      </c>
      <c r="E1565" s="4">
        <f t="shared" si="216"/>
        <v>0</v>
      </c>
      <c r="F1565" s="4">
        <f t="shared" si="222"/>
        <v>0</v>
      </c>
      <c r="G1565" s="15">
        <f t="shared" si="217"/>
        <v>0</v>
      </c>
      <c r="H1565" s="8">
        <f t="shared" si="218"/>
        <v>3.2000000000000028E-2</v>
      </c>
      <c r="I1565" s="8">
        <f t="shared" si="219"/>
        <v>1.4590000000000001</v>
      </c>
      <c r="J1565" s="8">
        <f t="shared" si="223"/>
        <v>3.2000000000000028E-2</v>
      </c>
      <c r="K1565" s="19">
        <f t="shared" si="224"/>
        <v>2.1525000000000079</v>
      </c>
      <c r="L1565" s="19">
        <f t="shared" si="220"/>
        <v>9040500.0000000335</v>
      </c>
      <c r="M1565" s="21">
        <f t="shared" si="221"/>
        <v>612780</v>
      </c>
    </row>
    <row r="1566" spans="1:13" x14ac:dyDescent="0.2">
      <c r="A1566" s="5">
        <v>42451</v>
      </c>
      <c r="C1566" s="4">
        <v>1.4970000000000001</v>
      </c>
      <c r="D1566" s="4">
        <v>1.526</v>
      </c>
      <c r="E1566" s="4">
        <f t="shared" si="216"/>
        <v>0</v>
      </c>
      <c r="F1566" s="4">
        <f t="shared" si="222"/>
        <v>0</v>
      </c>
      <c r="G1566" s="15">
        <f t="shared" si="217"/>
        <v>0</v>
      </c>
      <c r="H1566" s="8">
        <f t="shared" si="218"/>
        <v>3.8000000000000034E-2</v>
      </c>
      <c r="I1566" s="8">
        <f t="shared" si="219"/>
        <v>1.4970000000000001</v>
      </c>
      <c r="J1566" s="8">
        <f t="shared" si="223"/>
        <v>3.8000000000000034E-2</v>
      </c>
      <c r="K1566" s="19">
        <f t="shared" si="224"/>
        <v>2.1905000000000081</v>
      </c>
      <c r="L1566" s="19">
        <f t="shared" si="220"/>
        <v>9200100.0000000335</v>
      </c>
      <c r="M1566" s="21">
        <f t="shared" si="221"/>
        <v>628740.00000000012</v>
      </c>
    </row>
    <row r="1567" spans="1:13" x14ac:dyDescent="0.2">
      <c r="A1567" s="5">
        <v>42452</v>
      </c>
      <c r="C1567" s="4">
        <v>1.454</v>
      </c>
      <c r="D1567" s="4">
        <v>1.4830000000000001</v>
      </c>
      <c r="E1567" s="4">
        <f t="shared" si="216"/>
        <v>1</v>
      </c>
      <c r="F1567" s="4">
        <f t="shared" si="222"/>
        <v>1</v>
      </c>
      <c r="G1567" s="15">
        <f t="shared" si="217"/>
        <v>1E-3</v>
      </c>
      <c r="H1567" s="8">
        <f t="shared" si="218"/>
        <v>-4.3000000000000149E-2</v>
      </c>
      <c r="I1567" s="8">
        <f t="shared" si="219"/>
        <v>1.4530000000000001</v>
      </c>
      <c r="J1567" s="8">
        <f t="shared" si="223"/>
        <v>-4.3000000000000149E-2</v>
      </c>
      <c r="K1567" s="19">
        <f t="shared" si="224"/>
        <v>2.1465000000000081</v>
      </c>
      <c r="L1567" s="19">
        <f t="shared" si="220"/>
        <v>9015300.0000000335</v>
      </c>
      <c r="M1567" s="21">
        <f t="shared" si="221"/>
        <v>610260</v>
      </c>
    </row>
    <row r="1568" spans="1:13" x14ac:dyDescent="0.2">
      <c r="A1568" s="5">
        <v>42453</v>
      </c>
      <c r="C1568" s="4">
        <v>1.466</v>
      </c>
      <c r="D1568" s="4">
        <v>1.4950000000000001</v>
      </c>
      <c r="E1568" s="4">
        <f t="shared" si="216"/>
        <v>0</v>
      </c>
      <c r="F1568" s="4">
        <f t="shared" si="222"/>
        <v>2</v>
      </c>
      <c r="G1568" s="15">
        <f t="shared" si="217"/>
        <v>0</v>
      </c>
      <c r="H1568" s="8">
        <f t="shared" si="218"/>
        <v>1.2000000000000011E-2</v>
      </c>
      <c r="I1568" s="8">
        <f t="shared" si="219"/>
        <v>1.466</v>
      </c>
      <c r="J1568" s="8">
        <f t="shared" si="223"/>
        <v>1.2000000000000011E-2</v>
      </c>
      <c r="K1568" s="19">
        <f t="shared" si="224"/>
        <v>2.1585000000000081</v>
      </c>
      <c r="L1568" s="19">
        <f t="shared" si="220"/>
        <v>9065700.0000000335</v>
      </c>
      <c r="M1568" s="21">
        <f t="shared" si="221"/>
        <v>615720</v>
      </c>
    </row>
    <row r="1569" spans="1:13" x14ac:dyDescent="0.2">
      <c r="A1569" s="5">
        <v>42457</v>
      </c>
      <c r="C1569" s="4">
        <v>1.468</v>
      </c>
      <c r="D1569" s="4">
        <v>1.496</v>
      </c>
      <c r="E1569" s="4">
        <f t="shared" si="216"/>
        <v>0</v>
      </c>
      <c r="F1569" s="4">
        <f t="shared" si="222"/>
        <v>3</v>
      </c>
      <c r="G1569" s="15">
        <f t="shared" si="217"/>
        <v>0</v>
      </c>
      <c r="H1569" s="8">
        <f t="shared" si="218"/>
        <v>2.0000000000000018E-3</v>
      </c>
      <c r="I1569" s="8">
        <f t="shared" si="219"/>
        <v>1.468</v>
      </c>
      <c r="J1569" s="8">
        <f t="shared" si="223"/>
        <v>9.9999999999988987E-4</v>
      </c>
      <c r="K1569" s="19">
        <f t="shared" si="224"/>
        <v>2.159500000000008</v>
      </c>
      <c r="L1569" s="19">
        <f t="shared" si="220"/>
        <v>9069900.0000000335</v>
      </c>
      <c r="M1569" s="21">
        <f t="shared" si="221"/>
        <v>616560</v>
      </c>
    </row>
    <row r="1570" spans="1:13" x14ac:dyDescent="0.2">
      <c r="A1570" s="5">
        <v>42458</v>
      </c>
      <c r="C1570" s="4">
        <v>1.454</v>
      </c>
      <c r="D1570" s="4">
        <v>1.4810000000000001</v>
      </c>
      <c r="E1570" s="4">
        <f t="shared" si="216"/>
        <v>0</v>
      </c>
      <c r="F1570" s="4">
        <f t="shared" si="222"/>
        <v>4</v>
      </c>
      <c r="G1570" s="15">
        <f t="shared" si="217"/>
        <v>0</v>
      </c>
      <c r="H1570" s="8">
        <f t="shared" si="218"/>
        <v>-1.4000000000000012E-2</v>
      </c>
      <c r="I1570" s="8">
        <f t="shared" si="219"/>
        <v>1.454</v>
      </c>
      <c r="J1570" s="8">
        <f t="shared" si="223"/>
        <v>-1.4999999999999902E-2</v>
      </c>
      <c r="K1570" s="19">
        <f t="shared" si="224"/>
        <v>2.1445000000000078</v>
      </c>
      <c r="L1570" s="19">
        <f t="shared" si="220"/>
        <v>9006900.0000000335</v>
      </c>
      <c r="M1570" s="21">
        <f t="shared" si="221"/>
        <v>610680</v>
      </c>
    </row>
    <row r="1571" spans="1:13" x14ac:dyDescent="0.2">
      <c r="A1571" s="5">
        <v>42459</v>
      </c>
      <c r="C1571" s="4">
        <v>1.4359999999999999</v>
      </c>
      <c r="D1571" s="4">
        <v>1.466</v>
      </c>
      <c r="E1571" s="4">
        <f t="shared" si="216"/>
        <v>0</v>
      </c>
      <c r="F1571" s="4">
        <f t="shared" si="222"/>
        <v>5</v>
      </c>
      <c r="G1571" s="15">
        <f t="shared" si="217"/>
        <v>0</v>
      </c>
      <c r="H1571" s="8">
        <f t="shared" si="218"/>
        <v>-1.8000000000000016E-2</v>
      </c>
      <c r="I1571" s="8">
        <f t="shared" si="219"/>
        <v>1.4359999999999999</v>
      </c>
      <c r="J1571" s="8">
        <f t="shared" si="223"/>
        <v>-1.5000000000000124E-2</v>
      </c>
      <c r="K1571" s="19">
        <f t="shared" si="224"/>
        <v>2.1295000000000077</v>
      </c>
      <c r="L1571" s="19">
        <f t="shared" si="220"/>
        <v>8943900.0000000335</v>
      </c>
      <c r="M1571" s="21">
        <f t="shared" si="221"/>
        <v>603120</v>
      </c>
    </row>
    <row r="1572" spans="1:13" x14ac:dyDescent="0.2">
      <c r="A1572" s="5">
        <v>42460</v>
      </c>
      <c r="C1572" s="4">
        <v>1.427</v>
      </c>
      <c r="D1572" s="4">
        <v>1.4470000000000001</v>
      </c>
      <c r="E1572" s="4">
        <f t="shared" si="216"/>
        <v>2</v>
      </c>
      <c r="F1572" s="4">
        <f t="shared" si="222"/>
        <v>0</v>
      </c>
      <c r="G1572" s="15">
        <f t="shared" si="217"/>
        <v>0</v>
      </c>
      <c r="H1572" s="8">
        <f t="shared" si="218"/>
        <v>-8.999999999999897E-3</v>
      </c>
      <c r="I1572" s="8">
        <f t="shared" si="219"/>
        <v>1.427</v>
      </c>
      <c r="J1572" s="8">
        <f t="shared" si="223"/>
        <v>-1.8999999999999906E-2</v>
      </c>
      <c r="K1572" s="19">
        <f t="shared" si="224"/>
        <v>2.110500000000008</v>
      </c>
      <c r="L1572" s="19">
        <f t="shared" si="220"/>
        <v>8864100.0000000335</v>
      </c>
      <c r="M1572" s="21">
        <f t="shared" si="221"/>
        <v>599340.00000000012</v>
      </c>
    </row>
    <row r="1573" spans="1:13" x14ac:dyDescent="0.2">
      <c r="A1573" s="5">
        <v>42461</v>
      </c>
      <c r="C1573" s="4">
        <v>1.4019999999999999</v>
      </c>
      <c r="D1573" s="4">
        <v>1.4139999999999999</v>
      </c>
      <c r="E1573" s="4">
        <f t="shared" si="216"/>
        <v>0</v>
      </c>
      <c r="F1573" s="4">
        <f t="shared" si="222"/>
        <v>0</v>
      </c>
      <c r="G1573" s="15">
        <f t="shared" si="217"/>
        <v>0</v>
      </c>
      <c r="H1573" s="8">
        <f t="shared" si="218"/>
        <v>-2.5000000000000133E-2</v>
      </c>
      <c r="I1573" s="8">
        <f t="shared" si="219"/>
        <v>1.4019999999999999</v>
      </c>
      <c r="J1573" s="8">
        <f t="shared" si="223"/>
        <v>-4.5000000000000151E-2</v>
      </c>
      <c r="K1573" s="19">
        <f t="shared" si="224"/>
        <v>2.0655000000000081</v>
      </c>
      <c r="L1573" s="19">
        <f t="shared" si="220"/>
        <v>8675100.0000000335</v>
      </c>
      <c r="M1573" s="21">
        <f t="shared" si="221"/>
        <v>588840</v>
      </c>
    </row>
    <row r="1574" spans="1:13" x14ac:dyDescent="0.2">
      <c r="A1574" s="5">
        <v>42464</v>
      </c>
      <c r="C1574" s="4">
        <v>1.377</v>
      </c>
      <c r="D1574" s="4">
        <v>1.39</v>
      </c>
      <c r="E1574" s="4">
        <f t="shared" si="216"/>
        <v>0</v>
      </c>
      <c r="F1574" s="4">
        <f t="shared" si="222"/>
        <v>0</v>
      </c>
      <c r="G1574" s="15">
        <f t="shared" si="217"/>
        <v>0</v>
      </c>
      <c r="H1574" s="8">
        <f t="shared" si="218"/>
        <v>-2.4999999999999911E-2</v>
      </c>
      <c r="I1574" s="8">
        <f t="shared" si="219"/>
        <v>1.377</v>
      </c>
      <c r="J1574" s="8">
        <f t="shared" si="223"/>
        <v>-2.4999999999999911E-2</v>
      </c>
      <c r="K1574" s="19">
        <f t="shared" si="224"/>
        <v>2.0405000000000082</v>
      </c>
      <c r="L1574" s="19">
        <f t="shared" si="220"/>
        <v>8570100.0000000335</v>
      </c>
      <c r="M1574" s="21">
        <f t="shared" si="221"/>
        <v>578340</v>
      </c>
    </row>
    <row r="1575" spans="1:13" x14ac:dyDescent="0.2">
      <c r="A1575" s="5">
        <v>42465</v>
      </c>
      <c r="C1575" s="4">
        <v>1.3779999999999999</v>
      </c>
      <c r="D1575" s="4">
        <v>1.389</v>
      </c>
      <c r="E1575" s="4">
        <f t="shared" si="216"/>
        <v>0</v>
      </c>
      <c r="F1575" s="4">
        <f t="shared" si="222"/>
        <v>0</v>
      </c>
      <c r="G1575" s="15">
        <f t="shared" si="217"/>
        <v>0</v>
      </c>
      <c r="H1575" s="8">
        <f t="shared" si="218"/>
        <v>9.9999999999988987E-4</v>
      </c>
      <c r="I1575" s="8">
        <f t="shared" si="219"/>
        <v>1.3779999999999999</v>
      </c>
      <c r="J1575" s="8">
        <f t="shared" si="223"/>
        <v>9.9999999999988987E-4</v>
      </c>
      <c r="K1575" s="19">
        <f t="shared" si="224"/>
        <v>2.0415000000000081</v>
      </c>
      <c r="L1575" s="19">
        <f t="shared" si="220"/>
        <v>8574300.0000000335</v>
      </c>
      <c r="M1575" s="21">
        <f t="shared" si="221"/>
        <v>578759.99999999988</v>
      </c>
    </row>
    <row r="1576" spans="1:13" x14ac:dyDescent="0.2">
      <c r="A1576" s="5">
        <v>42466</v>
      </c>
      <c r="C1576" s="4">
        <v>1.395</v>
      </c>
      <c r="D1576" s="4">
        <v>1.409</v>
      </c>
      <c r="E1576" s="4">
        <f t="shared" si="216"/>
        <v>0</v>
      </c>
      <c r="F1576" s="4">
        <f t="shared" si="222"/>
        <v>0</v>
      </c>
      <c r="G1576" s="15">
        <f t="shared" si="217"/>
        <v>0</v>
      </c>
      <c r="H1576" s="8">
        <f t="shared" si="218"/>
        <v>1.7000000000000126E-2</v>
      </c>
      <c r="I1576" s="8">
        <f t="shared" si="219"/>
        <v>1.395</v>
      </c>
      <c r="J1576" s="8">
        <f t="shared" si="223"/>
        <v>1.7000000000000126E-2</v>
      </c>
      <c r="K1576" s="19">
        <f t="shared" si="224"/>
        <v>2.0585000000000084</v>
      </c>
      <c r="L1576" s="19">
        <f t="shared" si="220"/>
        <v>8645700.0000000354</v>
      </c>
      <c r="M1576" s="21">
        <f t="shared" si="221"/>
        <v>585900</v>
      </c>
    </row>
    <row r="1577" spans="1:13" x14ac:dyDescent="0.2">
      <c r="A1577" s="5">
        <v>42467</v>
      </c>
      <c r="C1577" s="4">
        <v>1.381</v>
      </c>
      <c r="D1577" s="4">
        <v>1.395</v>
      </c>
      <c r="E1577" s="4">
        <f t="shared" si="216"/>
        <v>0</v>
      </c>
      <c r="F1577" s="4">
        <f t="shared" si="222"/>
        <v>0</v>
      </c>
      <c r="G1577" s="15">
        <f t="shared" si="217"/>
        <v>0</v>
      </c>
      <c r="H1577" s="8">
        <f t="shared" si="218"/>
        <v>-1.4000000000000012E-2</v>
      </c>
      <c r="I1577" s="8">
        <f t="shared" si="219"/>
        <v>1.381</v>
      </c>
      <c r="J1577" s="8">
        <f t="shared" si="223"/>
        <v>-1.4000000000000012E-2</v>
      </c>
      <c r="K1577" s="19">
        <f t="shared" si="224"/>
        <v>2.0445000000000082</v>
      </c>
      <c r="L1577" s="19">
        <f t="shared" si="220"/>
        <v>8586900.0000000335</v>
      </c>
      <c r="M1577" s="21">
        <f t="shared" si="221"/>
        <v>580020</v>
      </c>
    </row>
    <row r="1578" spans="1:13" x14ac:dyDescent="0.2">
      <c r="A1578" s="5">
        <v>42468</v>
      </c>
      <c r="C1578" s="4">
        <v>1.464</v>
      </c>
      <c r="D1578" s="4">
        <v>1.4750000000000001</v>
      </c>
      <c r="E1578" s="4">
        <f t="shared" si="216"/>
        <v>0</v>
      </c>
      <c r="F1578" s="4">
        <f t="shared" si="222"/>
        <v>0</v>
      </c>
      <c r="G1578" s="15">
        <f t="shared" si="217"/>
        <v>0</v>
      </c>
      <c r="H1578" s="8">
        <f t="shared" si="218"/>
        <v>8.2999999999999963E-2</v>
      </c>
      <c r="I1578" s="8">
        <f t="shared" si="219"/>
        <v>1.464</v>
      </c>
      <c r="J1578" s="8">
        <f t="shared" si="223"/>
        <v>8.2999999999999963E-2</v>
      </c>
      <c r="K1578" s="19">
        <f t="shared" si="224"/>
        <v>2.1275000000000084</v>
      </c>
      <c r="L1578" s="19">
        <f t="shared" si="220"/>
        <v>8935500.0000000354</v>
      </c>
      <c r="M1578" s="21">
        <f t="shared" si="221"/>
        <v>614880</v>
      </c>
    </row>
    <row r="1579" spans="1:13" x14ac:dyDescent="0.2">
      <c r="A1579" s="5">
        <v>42471</v>
      </c>
      <c r="C1579" s="4">
        <v>1.508</v>
      </c>
      <c r="D1579" s="4">
        <v>1.5189999999999999</v>
      </c>
      <c r="E1579" s="4">
        <f t="shared" si="216"/>
        <v>0</v>
      </c>
      <c r="F1579" s="4">
        <f t="shared" si="222"/>
        <v>0</v>
      </c>
      <c r="G1579" s="15">
        <f t="shared" si="217"/>
        <v>0</v>
      </c>
      <c r="H1579" s="8">
        <f t="shared" si="218"/>
        <v>4.4000000000000039E-2</v>
      </c>
      <c r="I1579" s="8">
        <f t="shared" si="219"/>
        <v>1.508</v>
      </c>
      <c r="J1579" s="8">
        <f t="shared" si="223"/>
        <v>4.4000000000000039E-2</v>
      </c>
      <c r="K1579" s="19">
        <f t="shared" si="224"/>
        <v>2.1715000000000084</v>
      </c>
      <c r="L1579" s="19">
        <f t="shared" si="220"/>
        <v>9120300.0000000354</v>
      </c>
      <c r="M1579" s="21">
        <f t="shared" si="221"/>
        <v>633360</v>
      </c>
    </row>
    <row r="1580" spans="1:13" x14ac:dyDescent="0.2">
      <c r="A1580" s="5">
        <v>42472</v>
      </c>
      <c r="C1580" s="4">
        <v>1.534</v>
      </c>
      <c r="D1580" s="4">
        <v>1.5469999999999999</v>
      </c>
      <c r="E1580" s="4">
        <f t="shared" si="216"/>
        <v>0</v>
      </c>
      <c r="F1580" s="4">
        <f t="shared" si="222"/>
        <v>0</v>
      </c>
      <c r="G1580" s="15">
        <f t="shared" si="217"/>
        <v>0</v>
      </c>
      <c r="H1580" s="8">
        <f t="shared" si="218"/>
        <v>2.6000000000000023E-2</v>
      </c>
      <c r="I1580" s="8">
        <f t="shared" si="219"/>
        <v>1.534</v>
      </c>
      <c r="J1580" s="8">
        <f t="shared" si="223"/>
        <v>2.6000000000000023E-2</v>
      </c>
      <c r="K1580" s="19">
        <f t="shared" si="224"/>
        <v>2.1975000000000087</v>
      </c>
      <c r="L1580" s="19">
        <f t="shared" si="220"/>
        <v>9229500.0000000354</v>
      </c>
      <c r="M1580" s="21">
        <f t="shared" si="221"/>
        <v>644280</v>
      </c>
    </row>
    <row r="1581" spans="1:13" x14ac:dyDescent="0.2">
      <c r="A1581" s="5">
        <v>42473</v>
      </c>
      <c r="C1581" s="4">
        <v>1.53</v>
      </c>
      <c r="D1581" s="4">
        <v>1.5429999999999999</v>
      </c>
      <c r="E1581" s="4">
        <f t="shared" si="216"/>
        <v>0</v>
      </c>
      <c r="F1581" s="4">
        <f t="shared" si="222"/>
        <v>0</v>
      </c>
      <c r="G1581" s="15">
        <f t="shared" si="217"/>
        <v>0</v>
      </c>
      <c r="H1581" s="8">
        <f t="shared" si="218"/>
        <v>-4.0000000000000036E-3</v>
      </c>
      <c r="I1581" s="8">
        <f t="shared" si="219"/>
        <v>1.53</v>
      </c>
      <c r="J1581" s="8">
        <f t="shared" si="223"/>
        <v>-4.0000000000000036E-3</v>
      </c>
      <c r="K1581" s="19">
        <f t="shared" si="224"/>
        <v>2.1935000000000087</v>
      </c>
      <c r="L1581" s="19">
        <f t="shared" si="220"/>
        <v>9212700.0000000373</v>
      </c>
      <c r="M1581" s="21">
        <f t="shared" si="221"/>
        <v>642600</v>
      </c>
    </row>
    <row r="1582" spans="1:13" x14ac:dyDescent="0.2">
      <c r="A1582" s="5">
        <v>42474</v>
      </c>
      <c r="C1582" s="4">
        <v>1.506</v>
      </c>
      <c r="D1582" s="4">
        <v>1.5209999999999999</v>
      </c>
      <c r="E1582" s="4">
        <f t="shared" si="216"/>
        <v>0</v>
      </c>
      <c r="F1582" s="4">
        <f t="shared" si="222"/>
        <v>0</v>
      </c>
      <c r="G1582" s="15">
        <f t="shared" si="217"/>
        <v>0</v>
      </c>
      <c r="H1582" s="8">
        <f t="shared" si="218"/>
        <v>-2.4000000000000021E-2</v>
      </c>
      <c r="I1582" s="8">
        <f t="shared" si="219"/>
        <v>1.506</v>
      </c>
      <c r="J1582" s="8">
        <f t="shared" si="223"/>
        <v>-2.4000000000000021E-2</v>
      </c>
      <c r="K1582" s="19">
        <f t="shared" si="224"/>
        <v>2.1695000000000086</v>
      </c>
      <c r="L1582" s="19">
        <f t="shared" si="220"/>
        <v>9111900.0000000373</v>
      </c>
      <c r="M1582" s="21">
        <f t="shared" si="221"/>
        <v>632520</v>
      </c>
    </row>
    <row r="1583" spans="1:13" x14ac:dyDescent="0.2">
      <c r="A1583" s="5">
        <v>42475</v>
      </c>
      <c r="C1583" s="4">
        <v>1.4610000000000001</v>
      </c>
      <c r="D1583" s="4">
        <v>1.478</v>
      </c>
      <c r="E1583" s="4">
        <f t="shared" si="216"/>
        <v>0</v>
      </c>
      <c r="F1583" s="4">
        <f t="shared" si="222"/>
        <v>0</v>
      </c>
      <c r="G1583" s="15">
        <f t="shared" si="217"/>
        <v>0</v>
      </c>
      <c r="H1583" s="8">
        <f t="shared" si="218"/>
        <v>-4.4999999999999929E-2</v>
      </c>
      <c r="I1583" s="8">
        <f t="shared" si="219"/>
        <v>1.4610000000000001</v>
      </c>
      <c r="J1583" s="8">
        <f t="shared" si="223"/>
        <v>-4.4999999999999929E-2</v>
      </c>
      <c r="K1583" s="19">
        <f t="shared" si="224"/>
        <v>2.1245000000000087</v>
      </c>
      <c r="L1583" s="19">
        <f t="shared" si="220"/>
        <v>8922900.0000000373</v>
      </c>
      <c r="M1583" s="21">
        <f t="shared" si="221"/>
        <v>613620</v>
      </c>
    </row>
    <row r="1584" spans="1:13" x14ac:dyDescent="0.2">
      <c r="A1584" s="5">
        <v>42478</v>
      </c>
      <c r="C1584" s="4">
        <v>1.4370000000000001</v>
      </c>
      <c r="D1584" s="4">
        <v>1.4550000000000001</v>
      </c>
      <c r="E1584" s="4">
        <f t="shared" si="216"/>
        <v>0</v>
      </c>
      <c r="F1584" s="4">
        <f t="shared" si="222"/>
        <v>0</v>
      </c>
      <c r="G1584" s="15">
        <f t="shared" si="217"/>
        <v>0</v>
      </c>
      <c r="H1584" s="8">
        <f t="shared" si="218"/>
        <v>-2.4000000000000021E-2</v>
      </c>
      <c r="I1584" s="8">
        <f t="shared" si="219"/>
        <v>1.4370000000000001</v>
      </c>
      <c r="J1584" s="8">
        <f t="shared" si="223"/>
        <v>-2.4000000000000021E-2</v>
      </c>
      <c r="K1584" s="19">
        <f t="shared" si="224"/>
        <v>2.1005000000000087</v>
      </c>
      <c r="L1584" s="19">
        <f t="shared" si="220"/>
        <v>8822100.0000000354</v>
      </c>
      <c r="M1584" s="21">
        <f t="shared" si="221"/>
        <v>603540.00000000012</v>
      </c>
    </row>
    <row r="1585" spans="1:13" x14ac:dyDescent="0.2">
      <c r="A1585" s="5">
        <v>42479</v>
      </c>
      <c r="C1585" s="4">
        <v>1.48</v>
      </c>
      <c r="D1585" s="4">
        <v>1.498</v>
      </c>
      <c r="E1585" s="4">
        <f t="shared" si="216"/>
        <v>0</v>
      </c>
      <c r="F1585" s="4">
        <f t="shared" si="222"/>
        <v>0</v>
      </c>
      <c r="G1585" s="15">
        <f t="shared" si="217"/>
        <v>0</v>
      </c>
      <c r="H1585" s="8">
        <f t="shared" si="218"/>
        <v>4.2999999999999927E-2</v>
      </c>
      <c r="I1585" s="8">
        <f t="shared" si="219"/>
        <v>1.48</v>
      </c>
      <c r="J1585" s="8">
        <f t="shared" si="223"/>
        <v>4.2999999999999927E-2</v>
      </c>
      <c r="K1585" s="19">
        <f t="shared" si="224"/>
        <v>2.1435000000000084</v>
      </c>
      <c r="L1585" s="19">
        <f t="shared" si="220"/>
        <v>9002700.0000000354</v>
      </c>
      <c r="M1585" s="21">
        <f t="shared" si="221"/>
        <v>621600</v>
      </c>
    </row>
    <row r="1586" spans="1:13" x14ac:dyDescent="0.2">
      <c r="A1586" s="5">
        <v>42480</v>
      </c>
      <c r="C1586" s="4">
        <v>1.5069999999999999</v>
      </c>
      <c r="D1586" s="4">
        <v>1.5269999999999999</v>
      </c>
      <c r="E1586" s="4">
        <f t="shared" si="216"/>
        <v>0</v>
      </c>
      <c r="F1586" s="4">
        <f t="shared" si="222"/>
        <v>0</v>
      </c>
      <c r="G1586" s="15">
        <f t="shared" si="217"/>
        <v>0</v>
      </c>
      <c r="H1586" s="8">
        <f t="shared" si="218"/>
        <v>2.6999999999999913E-2</v>
      </c>
      <c r="I1586" s="8">
        <f t="shared" si="219"/>
        <v>1.5069999999999999</v>
      </c>
      <c r="J1586" s="8">
        <f t="shared" si="223"/>
        <v>2.6999999999999913E-2</v>
      </c>
      <c r="K1586" s="19">
        <f t="shared" si="224"/>
        <v>2.1705000000000085</v>
      </c>
      <c r="L1586" s="19">
        <f t="shared" si="220"/>
        <v>9116100.0000000354</v>
      </c>
      <c r="M1586" s="21">
        <f t="shared" si="221"/>
        <v>632940</v>
      </c>
    </row>
    <row r="1587" spans="1:13" x14ac:dyDescent="0.2">
      <c r="A1587" s="5">
        <v>42481</v>
      </c>
      <c r="C1587" s="4">
        <v>1.516</v>
      </c>
      <c r="D1587" s="4">
        <v>1.532</v>
      </c>
      <c r="E1587" s="4">
        <f t="shared" si="216"/>
        <v>0</v>
      </c>
      <c r="F1587" s="4">
        <f t="shared" si="222"/>
        <v>0</v>
      </c>
      <c r="G1587" s="15">
        <f t="shared" si="217"/>
        <v>0</v>
      </c>
      <c r="H1587" s="8">
        <f t="shared" si="218"/>
        <v>9.000000000000119E-3</v>
      </c>
      <c r="I1587" s="8">
        <f t="shared" si="219"/>
        <v>1.516</v>
      </c>
      <c r="J1587" s="8">
        <f t="shared" si="223"/>
        <v>9.000000000000119E-3</v>
      </c>
      <c r="K1587" s="19">
        <f t="shared" si="224"/>
        <v>2.1795000000000089</v>
      </c>
      <c r="L1587" s="19">
        <f t="shared" si="220"/>
        <v>9153900.0000000373</v>
      </c>
      <c r="M1587" s="21">
        <f t="shared" si="221"/>
        <v>636720</v>
      </c>
    </row>
    <row r="1588" spans="1:13" x14ac:dyDescent="0.2">
      <c r="A1588" s="5">
        <v>42482</v>
      </c>
      <c r="C1588" s="4">
        <v>1.5309999999999999</v>
      </c>
      <c r="D1588" s="4">
        <v>1.548</v>
      </c>
      <c r="E1588" s="4">
        <f t="shared" si="216"/>
        <v>1</v>
      </c>
      <c r="F1588" s="4">
        <f t="shared" si="222"/>
        <v>1</v>
      </c>
      <c r="G1588" s="15">
        <f t="shared" si="217"/>
        <v>1E-3</v>
      </c>
      <c r="H1588" s="8">
        <f t="shared" si="218"/>
        <v>1.4999999999999902E-2</v>
      </c>
      <c r="I1588" s="8">
        <f t="shared" si="219"/>
        <v>1.53</v>
      </c>
      <c r="J1588" s="8">
        <f t="shared" si="223"/>
        <v>1.4999999999999902E-2</v>
      </c>
      <c r="K1588" s="19">
        <f t="shared" si="224"/>
        <v>2.1935000000000087</v>
      </c>
      <c r="L1588" s="19">
        <f t="shared" si="220"/>
        <v>9212700.0000000373</v>
      </c>
      <c r="M1588" s="21">
        <f t="shared" si="221"/>
        <v>642600</v>
      </c>
    </row>
    <row r="1589" spans="1:13" x14ac:dyDescent="0.2">
      <c r="A1589" s="5">
        <v>42485</v>
      </c>
      <c r="C1589" s="4">
        <v>1.5129999999999999</v>
      </c>
      <c r="D1589" s="4">
        <v>1.5309999999999999</v>
      </c>
      <c r="E1589" s="4">
        <f t="shared" si="216"/>
        <v>0</v>
      </c>
      <c r="F1589" s="4">
        <f t="shared" si="222"/>
        <v>2</v>
      </c>
      <c r="G1589" s="15">
        <f t="shared" si="217"/>
        <v>0</v>
      </c>
      <c r="H1589" s="8">
        <f t="shared" si="218"/>
        <v>-1.8000000000000016E-2</v>
      </c>
      <c r="I1589" s="8">
        <f t="shared" si="219"/>
        <v>1.5129999999999999</v>
      </c>
      <c r="J1589" s="8">
        <f t="shared" si="223"/>
        <v>-1.7000000000000126E-2</v>
      </c>
      <c r="K1589" s="19">
        <f t="shared" si="224"/>
        <v>2.1765000000000088</v>
      </c>
      <c r="L1589" s="19">
        <f t="shared" si="220"/>
        <v>9141300.0000000373</v>
      </c>
      <c r="M1589" s="21">
        <f t="shared" si="221"/>
        <v>635459.99999999988</v>
      </c>
    </row>
    <row r="1590" spans="1:13" x14ac:dyDescent="0.2">
      <c r="A1590" s="5">
        <v>42486</v>
      </c>
      <c r="C1590" s="4">
        <v>1.5660000000000001</v>
      </c>
      <c r="D1590" s="4">
        <v>1.579</v>
      </c>
      <c r="E1590" s="4">
        <f t="shared" si="216"/>
        <v>0</v>
      </c>
      <c r="F1590" s="4">
        <f t="shared" si="222"/>
        <v>3</v>
      </c>
      <c r="G1590" s="15">
        <f t="shared" si="217"/>
        <v>0</v>
      </c>
      <c r="H1590" s="8">
        <f t="shared" si="218"/>
        <v>5.3000000000000158E-2</v>
      </c>
      <c r="I1590" s="8">
        <f t="shared" si="219"/>
        <v>1.5660000000000001</v>
      </c>
      <c r="J1590" s="8">
        <f t="shared" si="223"/>
        <v>4.8000000000000043E-2</v>
      </c>
      <c r="K1590" s="19">
        <f t="shared" si="224"/>
        <v>2.2245000000000088</v>
      </c>
      <c r="L1590" s="19">
        <f t="shared" si="220"/>
        <v>9342900.0000000373</v>
      </c>
      <c r="M1590" s="21">
        <f t="shared" si="221"/>
        <v>657720</v>
      </c>
    </row>
    <row r="1591" spans="1:13" x14ac:dyDescent="0.2">
      <c r="A1591" s="5">
        <v>42487</v>
      </c>
      <c r="C1591" s="4">
        <v>1.581</v>
      </c>
      <c r="D1591" s="4">
        <v>1.595</v>
      </c>
      <c r="E1591" s="4">
        <f t="shared" si="216"/>
        <v>0</v>
      </c>
      <c r="F1591" s="4">
        <f t="shared" si="222"/>
        <v>4</v>
      </c>
      <c r="G1591" s="15">
        <f t="shared" si="217"/>
        <v>0</v>
      </c>
      <c r="H1591" s="8">
        <f t="shared" si="218"/>
        <v>1.4999999999999902E-2</v>
      </c>
      <c r="I1591" s="8">
        <f t="shared" si="219"/>
        <v>1.581</v>
      </c>
      <c r="J1591" s="8">
        <f t="shared" si="223"/>
        <v>1.6000000000000014E-2</v>
      </c>
      <c r="K1591" s="19">
        <f t="shared" si="224"/>
        <v>2.2405000000000088</v>
      </c>
      <c r="L1591" s="19">
        <f t="shared" si="220"/>
        <v>9410100.0000000373</v>
      </c>
      <c r="M1591" s="21">
        <f t="shared" si="221"/>
        <v>664020</v>
      </c>
    </row>
    <row r="1592" spans="1:13" x14ac:dyDescent="0.2">
      <c r="A1592" s="5">
        <v>42488</v>
      </c>
      <c r="C1592" s="4">
        <v>1.5980000000000001</v>
      </c>
      <c r="D1592" s="4">
        <v>1.611</v>
      </c>
      <c r="E1592" s="4">
        <f t="shared" si="216"/>
        <v>0</v>
      </c>
      <c r="F1592" s="4">
        <f t="shared" si="222"/>
        <v>5</v>
      </c>
      <c r="G1592" s="15">
        <f t="shared" si="217"/>
        <v>0</v>
      </c>
      <c r="H1592" s="8">
        <f t="shared" si="218"/>
        <v>1.7000000000000126E-2</v>
      </c>
      <c r="I1592" s="8">
        <f t="shared" si="219"/>
        <v>1.5980000000000001</v>
      </c>
      <c r="J1592" s="8">
        <f t="shared" si="223"/>
        <v>1.6000000000000014E-2</v>
      </c>
      <c r="K1592" s="19">
        <f t="shared" si="224"/>
        <v>2.2565000000000088</v>
      </c>
      <c r="L1592" s="19">
        <f t="shared" si="220"/>
        <v>9477300.0000000373</v>
      </c>
      <c r="M1592" s="21">
        <f t="shared" si="221"/>
        <v>671160</v>
      </c>
    </row>
    <row r="1593" spans="1:13" x14ac:dyDescent="0.2">
      <c r="A1593" s="5">
        <v>42489</v>
      </c>
      <c r="C1593" s="4">
        <v>1.585</v>
      </c>
      <c r="D1593" s="4">
        <v>1.6040000000000001</v>
      </c>
      <c r="E1593" s="4">
        <f t="shared" si="216"/>
        <v>2</v>
      </c>
      <c r="F1593" s="4">
        <f t="shared" si="222"/>
        <v>0</v>
      </c>
      <c r="G1593" s="15">
        <f t="shared" si="217"/>
        <v>0</v>
      </c>
      <c r="H1593" s="8">
        <f t="shared" si="218"/>
        <v>-1.3000000000000123E-2</v>
      </c>
      <c r="I1593" s="8">
        <f t="shared" si="219"/>
        <v>1.585</v>
      </c>
      <c r="J1593" s="8">
        <f t="shared" si="223"/>
        <v>-6.9999999999998952E-3</v>
      </c>
      <c r="K1593" s="19">
        <f t="shared" si="224"/>
        <v>2.2495000000000092</v>
      </c>
      <c r="L1593" s="19">
        <f t="shared" si="220"/>
        <v>9447900.0000000391</v>
      </c>
      <c r="M1593" s="21">
        <f t="shared" si="221"/>
        <v>665700</v>
      </c>
    </row>
    <row r="1594" spans="1:13" x14ac:dyDescent="0.2">
      <c r="A1594" s="5">
        <v>42492</v>
      </c>
      <c r="C1594" s="4">
        <v>1.5629999999999999</v>
      </c>
      <c r="D1594" s="4">
        <v>1.569</v>
      </c>
      <c r="E1594" s="4">
        <f t="shared" si="216"/>
        <v>0</v>
      </c>
      <c r="F1594" s="4">
        <f t="shared" si="222"/>
        <v>0</v>
      </c>
      <c r="G1594" s="15">
        <f t="shared" si="217"/>
        <v>0</v>
      </c>
      <c r="H1594" s="8">
        <f t="shared" si="218"/>
        <v>-2.200000000000002E-2</v>
      </c>
      <c r="I1594" s="8">
        <f t="shared" si="219"/>
        <v>1.5629999999999999</v>
      </c>
      <c r="J1594" s="8">
        <f t="shared" si="223"/>
        <v>-4.1000000000000147E-2</v>
      </c>
      <c r="K1594" s="19">
        <f t="shared" si="224"/>
        <v>2.2085000000000088</v>
      </c>
      <c r="L1594" s="19">
        <f t="shared" si="220"/>
        <v>9275700.0000000373</v>
      </c>
      <c r="M1594" s="21">
        <f t="shared" si="221"/>
        <v>656459.99999999988</v>
      </c>
    </row>
    <row r="1595" spans="1:13" x14ac:dyDescent="0.2">
      <c r="A1595" s="5">
        <v>42493</v>
      </c>
      <c r="C1595" s="4">
        <v>1.51</v>
      </c>
      <c r="D1595" s="4">
        <v>1.5189999999999999</v>
      </c>
      <c r="E1595" s="4">
        <f t="shared" si="216"/>
        <v>0</v>
      </c>
      <c r="F1595" s="4">
        <f t="shared" si="222"/>
        <v>0</v>
      </c>
      <c r="G1595" s="15">
        <f t="shared" si="217"/>
        <v>0</v>
      </c>
      <c r="H1595" s="8">
        <f t="shared" si="218"/>
        <v>-5.2999999999999936E-2</v>
      </c>
      <c r="I1595" s="8">
        <f t="shared" si="219"/>
        <v>1.51</v>
      </c>
      <c r="J1595" s="8">
        <f t="shared" si="223"/>
        <v>-5.2999999999999936E-2</v>
      </c>
      <c r="K1595" s="19">
        <f t="shared" si="224"/>
        <v>2.1555000000000089</v>
      </c>
      <c r="L1595" s="19">
        <f t="shared" si="220"/>
        <v>9053100.0000000373</v>
      </c>
      <c r="M1595" s="21">
        <f t="shared" si="221"/>
        <v>634200</v>
      </c>
    </row>
    <row r="1596" spans="1:13" x14ac:dyDescent="0.2">
      <c r="A1596" s="5">
        <v>42494</v>
      </c>
      <c r="C1596" s="4">
        <v>1.4870000000000001</v>
      </c>
      <c r="D1596" s="4">
        <v>1.496</v>
      </c>
      <c r="E1596" s="4">
        <f t="shared" si="216"/>
        <v>0</v>
      </c>
      <c r="F1596" s="4">
        <f t="shared" si="222"/>
        <v>0</v>
      </c>
      <c r="G1596" s="15">
        <f t="shared" si="217"/>
        <v>0</v>
      </c>
      <c r="H1596" s="8">
        <f t="shared" si="218"/>
        <v>-2.2999999999999909E-2</v>
      </c>
      <c r="I1596" s="8">
        <f t="shared" si="219"/>
        <v>1.4870000000000001</v>
      </c>
      <c r="J1596" s="8">
        <f t="shared" si="223"/>
        <v>-2.2999999999999909E-2</v>
      </c>
      <c r="K1596" s="19">
        <f t="shared" si="224"/>
        <v>2.1325000000000092</v>
      </c>
      <c r="L1596" s="19">
        <f t="shared" si="220"/>
        <v>8956500.0000000391</v>
      </c>
      <c r="M1596" s="21">
        <f t="shared" si="221"/>
        <v>624540.00000000012</v>
      </c>
    </row>
    <row r="1597" spans="1:13" x14ac:dyDescent="0.2">
      <c r="A1597" s="5">
        <v>42495</v>
      </c>
      <c r="C1597" s="4">
        <v>1.4910000000000001</v>
      </c>
      <c r="D1597" s="4">
        <v>1.5</v>
      </c>
      <c r="E1597" s="4">
        <f t="shared" si="216"/>
        <v>0</v>
      </c>
      <c r="F1597" s="4">
        <f t="shared" si="222"/>
        <v>0</v>
      </c>
      <c r="G1597" s="15">
        <f t="shared" si="217"/>
        <v>0</v>
      </c>
      <c r="H1597" s="8">
        <f t="shared" si="218"/>
        <v>4.0000000000000036E-3</v>
      </c>
      <c r="I1597" s="8">
        <f t="shared" si="219"/>
        <v>1.4910000000000001</v>
      </c>
      <c r="J1597" s="8">
        <f t="shared" si="223"/>
        <v>4.0000000000000036E-3</v>
      </c>
      <c r="K1597" s="19">
        <f t="shared" si="224"/>
        <v>2.1365000000000092</v>
      </c>
      <c r="L1597" s="19">
        <f t="shared" si="220"/>
        <v>8973300.0000000391</v>
      </c>
      <c r="M1597" s="21">
        <f t="shared" si="221"/>
        <v>626220.00000000012</v>
      </c>
    </row>
    <row r="1598" spans="1:13" x14ac:dyDescent="0.2">
      <c r="A1598" s="5">
        <v>42496</v>
      </c>
      <c r="C1598" s="4">
        <v>1.496</v>
      </c>
      <c r="D1598" s="4">
        <v>1.506</v>
      </c>
      <c r="E1598" s="4">
        <f t="shared" si="216"/>
        <v>0</v>
      </c>
      <c r="F1598" s="4">
        <f t="shared" si="222"/>
        <v>0</v>
      </c>
      <c r="G1598" s="15">
        <f t="shared" si="217"/>
        <v>0</v>
      </c>
      <c r="H1598" s="8">
        <f t="shared" si="218"/>
        <v>4.9999999999998934E-3</v>
      </c>
      <c r="I1598" s="8">
        <f t="shared" si="219"/>
        <v>1.496</v>
      </c>
      <c r="J1598" s="8">
        <f t="shared" si="223"/>
        <v>4.9999999999998934E-3</v>
      </c>
      <c r="K1598" s="19">
        <f t="shared" si="224"/>
        <v>2.1415000000000091</v>
      </c>
      <c r="L1598" s="19">
        <f t="shared" si="220"/>
        <v>8994300.0000000391</v>
      </c>
      <c r="M1598" s="21">
        <f t="shared" si="221"/>
        <v>628320</v>
      </c>
    </row>
    <row r="1599" spans="1:13" x14ac:dyDescent="0.2">
      <c r="A1599" s="5">
        <v>42499</v>
      </c>
      <c r="C1599" s="4">
        <v>1.4430000000000001</v>
      </c>
      <c r="D1599" s="4">
        <v>1.452</v>
      </c>
      <c r="E1599" s="4">
        <f t="shared" si="216"/>
        <v>0</v>
      </c>
      <c r="F1599" s="4">
        <f t="shared" si="222"/>
        <v>0</v>
      </c>
      <c r="G1599" s="15">
        <f t="shared" si="217"/>
        <v>0</v>
      </c>
      <c r="H1599" s="8">
        <f t="shared" si="218"/>
        <v>-5.2999999999999936E-2</v>
      </c>
      <c r="I1599" s="8">
        <f t="shared" si="219"/>
        <v>1.4430000000000001</v>
      </c>
      <c r="J1599" s="8">
        <f t="shared" si="223"/>
        <v>-5.2999999999999936E-2</v>
      </c>
      <c r="K1599" s="19">
        <f t="shared" si="224"/>
        <v>2.0885000000000091</v>
      </c>
      <c r="L1599" s="19">
        <f t="shared" si="220"/>
        <v>8771700.0000000373</v>
      </c>
      <c r="M1599" s="21">
        <f t="shared" si="221"/>
        <v>606060</v>
      </c>
    </row>
    <row r="1600" spans="1:13" x14ac:dyDescent="0.2">
      <c r="A1600" s="5">
        <v>42500</v>
      </c>
      <c r="C1600" s="4">
        <v>1.486</v>
      </c>
      <c r="D1600" s="4">
        <v>1.4970000000000001</v>
      </c>
      <c r="E1600" s="4">
        <f t="shared" si="216"/>
        <v>0</v>
      </c>
      <c r="F1600" s="4">
        <f t="shared" si="222"/>
        <v>0</v>
      </c>
      <c r="G1600" s="15">
        <f t="shared" si="217"/>
        <v>0</v>
      </c>
      <c r="H1600" s="8">
        <f t="shared" si="218"/>
        <v>4.2999999999999927E-2</v>
      </c>
      <c r="I1600" s="8">
        <f t="shared" si="219"/>
        <v>1.486</v>
      </c>
      <c r="J1600" s="8">
        <f t="shared" si="223"/>
        <v>4.2999999999999927E-2</v>
      </c>
      <c r="K1600" s="19">
        <f t="shared" si="224"/>
        <v>2.1315000000000088</v>
      </c>
      <c r="L1600" s="19">
        <f t="shared" si="220"/>
        <v>8952300.0000000373</v>
      </c>
      <c r="M1600" s="21">
        <f t="shared" si="221"/>
        <v>624120</v>
      </c>
    </row>
    <row r="1601" spans="1:13" x14ac:dyDescent="0.2">
      <c r="A1601" s="5">
        <v>42501</v>
      </c>
      <c r="C1601" s="4">
        <v>1.5820000000000001</v>
      </c>
      <c r="D1601" s="4">
        <v>1.589</v>
      </c>
      <c r="E1601" s="4">
        <f t="shared" si="216"/>
        <v>0</v>
      </c>
      <c r="F1601" s="4">
        <f t="shared" si="222"/>
        <v>0</v>
      </c>
      <c r="G1601" s="15">
        <f t="shared" si="217"/>
        <v>0</v>
      </c>
      <c r="H1601" s="8">
        <f t="shared" si="218"/>
        <v>9.6000000000000085E-2</v>
      </c>
      <c r="I1601" s="8">
        <f t="shared" si="219"/>
        <v>1.5820000000000001</v>
      </c>
      <c r="J1601" s="8">
        <f t="shared" si="223"/>
        <v>9.6000000000000085E-2</v>
      </c>
      <c r="K1601" s="19">
        <f t="shared" si="224"/>
        <v>2.2275000000000089</v>
      </c>
      <c r="L1601" s="19">
        <f t="shared" si="220"/>
        <v>9355500.0000000373</v>
      </c>
      <c r="M1601" s="21">
        <f t="shared" si="221"/>
        <v>664440.00000000012</v>
      </c>
    </row>
    <row r="1602" spans="1:13" x14ac:dyDescent="0.2">
      <c r="A1602" s="5">
        <v>42502</v>
      </c>
      <c r="C1602" s="4">
        <v>1.583</v>
      </c>
      <c r="D1602" s="4">
        <v>1.591</v>
      </c>
      <c r="E1602" s="4">
        <f t="shared" ref="E1602:E1665" si="225">IF(COUNTIF($B:$B, A1607) &gt; 0, 1, IF(COUNTIF($B:$B, A1602) &gt; 0, 2, 0))</f>
        <v>0</v>
      </c>
      <c r="F1602" s="4">
        <f t="shared" si="222"/>
        <v>0</v>
      </c>
      <c r="G1602" s="15">
        <f t="shared" si="217"/>
        <v>0</v>
      </c>
      <c r="H1602" s="8">
        <f t="shared" si="218"/>
        <v>9.9999999999988987E-4</v>
      </c>
      <c r="I1602" s="8">
        <f t="shared" si="219"/>
        <v>1.583</v>
      </c>
      <c r="J1602" s="8">
        <f t="shared" si="223"/>
        <v>9.9999999999988987E-4</v>
      </c>
      <c r="K1602" s="19">
        <f t="shared" si="224"/>
        <v>2.2285000000000088</v>
      </c>
      <c r="L1602" s="19">
        <f t="shared" si="220"/>
        <v>9359700.0000000373</v>
      </c>
      <c r="M1602" s="21">
        <f t="shared" si="221"/>
        <v>664859.99999999988</v>
      </c>
    </row>
    <row r="1603" spans="1:13" x14ac:dyDescent="0.2">
      <c r="A1603" s="5">
        <v>42503</v>
      </c>
      <c r="C1603" s="4">
        <v>1.5880000000000001</v>
      </c>
      <c r="D1603" s="4">
        <v>1.5960000000000001</v>
      </c>
      <c r="E1603" s="4">
        <f t="shared" si="225"/>
        <v>0</v>
      </c>
      <c r="F1603" s="4">
        <f t="shared" si="222"/>
        <v>0</v>
      </c>
      <c r="G1603" s="15">
        <f t="shared" ref="G1603:G1666" si="226">IF(E1603=1,2*(E1603*0.0005),0)</f>
        <v>0</v>
      </c>
      <c r="H1603" s="8">
        <f t="shared" ref="H1603:H1666" si="227">C1603-C1602</f>
        <v>5.0000000000001155E-3</v>
      </c>
      <c r="I1603" s="8">
        <f t="shared" ref="I1603:I1666" si="228">(C1603-G1603)</f>
        <v>1.5880000000000001</v>
      </c>
      <c r="J1603" s="8">
        <f t="shared" si="223"/>
        <v>5.0000000000001155E-3</v>
      </c>
      <c r="K1603" s="19">
        <f t="shared" si="224"/>
        <v>2.2335000000000091</v>
      </c>
      <c r="L1603" s="19">
        <f t="shared" ref="L1603:L1666" si="229">K1603*100*42000</f>
        <v>9380700.0000000373</v>
      </c>
      <c r="M1603" s="21">
        <f t="shared" ref="M1603:M1666" si="230">I1603*100*4200</f>
        <v>666960</v>
      </c>
    </row>
    <row r="1604" spans="1:13" x14ac:dyDescent="0.2">
      <c r="A1604" s="5">
        <v>42506</v>
      </c>
      <c r="C1604" s="4">
        <v>1.6060000000000001</v>
      </c>
      <c r="D1604" s="4">
        <v>1.613</v>
      </c>
      <c r="E1604" s="4">
        <f t="shared" si="225"/>
        <v>0</v>
      </c>
      <c r="F1604" s="4">
        <f t="shared" ref="F1604:F1667" si="231">IF(E1604=1, 1, IF(AND(F1603&gt;0, E1604&lt;&gt;2), F1603+1, 0))</f>
        <v>0</v>
      </c>
      <c r="G1604" s="15">
        <f t="shared" si="226"/>
        <v>0</v>
      </c>
      <c r="H1604" s="8">
        <f t="shared" si="227"/>
        <v>1.8000000000000016E-2</v>
      </c>
      <c r="I1604" s="8">
        <f t="shared" si="228"/>
        <v>1.6060000000000001</v>
      </c>
      <c r="J1604" s="8">
        <f t="shared" ref="J1604:J1667" si="232">IF(E1603=2,C1604-D1603,IF(F1603&gt;=1,D1604-D1603,C1604-C1603))</f>
        <v>1.8000000000000016E-2</v>
      </c>
      <c r="K1604" s="19">
        <f t="shared" ref="K1604:K1667" si="233">K1603+J1604-G1604</f>
        <v>2.2515000000000089</v>
      </c>
      <c r="L1604" s="19">
        <f t="shared" si="229"/>
        <v>9456300.0000000373</v>
      </c>
      <c r="M1604" s="21">
        <f t="shared" si="230"/>
        <v>674520.00000000012</v>
      </c>
    </row>
    <row r="1605" spans="1:13" x14ac:dyDescent="0.2">
      <c r="A1605" s="5">
        <v>42507</v>
      </c>
      <c r="C1605" s="4">
        <v>1.6339999999999999</v>
      </c>
      <c r="D1605" s="4">
        <v>1.639</v>
      </c>
      <c r="E1605" s="4">
        <f t="shared" si="225"/>
        <v>0</v>
      </c>
      <c r="F1605" s="4">
        <f t="shared" si="231"/>
        <v>0</v>
      </c>
      <c r="G1605" s="15">
        <f t="shared" si="226"/>
        <v>0</v>
      </c>
      <c r="H1605" s="8">
        <f t="shared" si="227"/>
        <v>2.7999999999999803E-2</v>
      </c>
      <c r="I1605" s="8">
        <f t="shared" si="228"/>
        <v>1.6339999999999999</v>
      </c>
      <c r="J1605" s="8">
        <f t="shared" si="232"/>
        <v>2.7999999999999803E-2</v>
      </c>
      <c r="K1605" s="19">
        <f t="shared" si="233"/>
        <v>2.2795000000000085</v>
      </c>
      <c r="L1605" s="19">
        <f t="shared" si="229"/>
        <v>9573900.0000000354</v>
      </c>
      <c r="M1605" s="21">
        <f t="shared" si="230"/>
        <v>686279.99999999988</v>
      </c>
    </row>
    <row r="1606" spans="1:13" x14ac:dyDescent="0.2">
      <c r="A1606" s="5">
        <v>42508</v>
      </c>
      <c r="C1606" s="4">
        <v>1.649</v>
      </c>
      <c r="D1606" s="4">
        <v>1.6539999999999999</v>
      </c>
      <c r="E1606" s="4">
        <f t="shared" si="225"/>
        <v>0</v>
      </c>
      <c r="F1606" s="4">
        <f t="shared" si="231"/>
        <v>0</v>
      </c>
      <c r="G1606" s="15">
        <f t="shared" si="226"/>
        <v>0</v>
      </c>
      <c r="H1606" s="8">
        <f t="shared" si="227"/>
        <v>1.5000000000000124E-2</v>
      </c>
      <c r="I1606" s="8">
        <f t="shared" si="228"/>
        <v>1.649</v>
      </c>
      <c r="J1606" s="8">
        <f t="shared" si="232"/>
        <v>1.5000000000000124E-2</v>
      </c>
      <c r="K1606" s="19">
        <f t="shared" si="233"/>
        <v>2.2945000000000086</v>
      </c>
      <c r="L1606" s="19">
        <f t="shared" si="229"/>
        <v>9636900.0000000373</v>
      </c>
      <c r="M1606" s="21">
        <f t="shared" si="230"/>
        <v>692580</v>
      </c>
    </row>
    <row r="1607" spans="1:13" x14ac:dyDescent="0.2">
      <c r="A1607" s="5">
        <v>42509</v>
      </c>
      <c r="C1607" s="4">
        <v>1.6339999999999999</v>
      </c>
      <c r="D1607" s="4">
        <v>1.64</v>
      </c>
      <c r="E1607" s="4">
        <f t="shared" si="225"/>
        <v>0</v>
      </c>
      <c r="F1607" s="4">
        <f t="shared" si="231"/>
        <v>0</v>
      </c>
      <c r="G1607" s="15">
        <f t="shared" si="226"/>
        <v>0</v>
      </c>
      <c r="H1607" s="8">
        <f t="shared" si="227"/>
        <v>-1.5000000000000124E-2</v>
      </c>
      <c r="I1607" s="8">
        <f t="shared" si="228"/>
        <v>1.6339999999999999</v>
      </c>
      <c r="J1607" s="8">
        <f t="shared" si="232"/>
        <v>-1.5000000000000124E-2</v>
      </c>
      <c r="K1607" s="19">
        <f t="shared" si="233"/>
        <v>2.2795000000000085</v>
      </c>
      <c r="L1607" s="19">
        <f t="shared" si="229"/>
        <v>9573900.0000000354</v>
      </c>
      <c r="M1607" s="21">
        <f t="shared" si="230"/>
        <v>686279.99999999988</v>
      </c>
    </row>
    <row r="1608" spans="1:13" x14ac:dyDescent="0.2">
      <c r="A1608" s="5">
        <v>42510</v>
      </c>
      <c r="C1608" s="4">
        <v>1.6359999999999999</v>
      </c>
      <c r="D1608" s="4">
        <v>1.641</v>
      </c>
      <c r="E1608" s="4">
        <f t="shared" si="225"/>
        <v>0</v>
      </c>
      <c r="F1608" s="4">
        <f t="shared" si="231"/>
        <v>0</v>
      </c>
      <c r="G1608" s="15">
        <f t="shared" si="226"/>
        <v>0</v>
      </c>
      <c r="H1608" s="8">
        <f t="shared" si="227"/>
        <v>2.0000000000000018E-3</v>
      </c>
      <c r="I1608" s="8">
        <f t="shared" si="228"/>
        <v>1.6359999999999999</v>
      </c>
      <c r="J1608" s="8">
        <f t="shared" si="232"/>
        <v>2.0000000000000018E-3</v>
      </c>
      <c r="K1608" s="19">
        <f t="shared" si="233"/>
        <v>2.2815000000000083</v>
      </c>
      <c r="L1608" s="19">
        <f t="shared" si="229"/>
        <v>9582300.0000000354</v>
      </c>
      <c r="M1608" s="21">
        <f t="shared" si="230"/>
        <v>687120</v>
      </c>
    </row>
    <row r="1609" spans="1:13" x14ac:dyDescent="0.2">
      <c r="A1609" s="5">
        <v>42513</v>
      </c>
      <c r="C1609" s="4">
        <v>1.6459999999999999</v>
      </c>
      <c r="D1609" s="4">
        <v>1.649</v>
      </c>
      <c r="E1609" s="4">
        <f t="shared" si="225"/>
        <v>1</v>
      </c>
      <c r="F1609" s="4">
        <f t="shared" si="231"/>
        <v>1</v>
      </c>
      <c r="G1609" s="15">
        <f t="shared" si="226"/>
        <v>1E-3</v>
      </c>
      <c r="H1609" s="8">
        <f t="shared" si="227"/>
        <v>1.0000000000000009E-2</v>
      </c>
      <c r="I1609" s="8">
        <f t="shared" si="228"/>
        <v>1.645</v>
      </c>
      <c r="J1609" s="8">
        <f t="shared" si="232"/>
        <v>1.0000000000000009E-2</v>
      </c>
      <c r="K1609" s="19">
        <f t="shared" si="233"/>
        <v>2.2905000000000082</v>
      </c>
      <c r="L1609" s="19">
        <f t="shared" si="229"/>
        <v>9620100.0000000335</v>
      </c>
      <c r="M1609" s="21">
        <f t="shared" si="230"/>
        <v>690900</v>
      </c>
    </row>
    <row r="1610" spans="1:13" x14ac:dyDescent="0.2">
      <c r="A1610" s="5">
        <v>42514</v>
      </c>
      <c r="C1610" s="4">
        <v>1.6539999999999999</v>
      </c>
      <c r="D1610" s="4">
        <v>1.657</v>
      </c>
      <c r="E1610" s="4">
        <f t="shared" si="225"/>
        <v>0</v>
      </c>
      <c r="F1610" s="4">
        <f t="shared" si="231"/>
        <v>2</v>
      </c>
      <c r="G1610" s="15">
        <f t="shared" si="226"/>
        <v>0</v>
      </c>
      <c r="H1610" s="8">
        <f t="shared" si="227"/>
        <v>8.0000000000000071E-3</v>
      </c>
      <c r="I1610" s="8">
        <f t="shared" si="228"/>
        <v>1.6539999999999999</v>
      </c>
      <c r="J1610" s="8">
        <f t="shared" si="232"/>
        <v>8.0000000000000071E-3</v>
      </c>
      <c r="K1610" s="19">
        <f t="shared" si="233"/>
        <v>2.2985000000000082</v>
      </c>
      <c r="L1610" s="19">
        <f t="shared" si="229"/>
        <v>9653700.0000000335</v>
      </c>
      <c r="M1610" s="21">
        <f t="shared" si="230"/>
        <v>694679.99999999988</v>
      </c>
    </row>
    <row r="1611" spans="1:13" x14ac:dyDescent="0.2">
      <c r="A1611" s="5">
        <v>42515</v>
      </c>
      <c r="C1611" s="4">
        <v>1.6419999999999999</v>
      </c>
      <c r="D1611" s="4">
        <v>1.649</v>
      </c>
      <c r="E1611" s="4">
        <f t="shared" si="225"/>
        <v>0</v>
      </c>
      <c r="F1611" s="4">
        <f t="shared" si="231"/>
        <v>3</v>
      </c>
      <c r="G1611" s="15">
        <f t="shared" si="226"/>
        <v>0</v>
      </c>
      <c r="H1611" s="8">
        <f t="shared" si="227"/>
        <v>-1.2000000000000011E-2</v>
      </c>
      <c r="I1611" s="8">
        <f t="shared" si="228"/>
        <v>1.6419999999999999</v>
      </c>
      <c r="J1611" s="8">
        <f t="shared" si="232"/>
        <v>-8.0000000000000071E-3</v>
      </c>
      <c r="K1611" s="19">
        <f t="shared" si="233"/>
        <v>2.2905000000000082</v>
      </c>
      <c r="L1611" s="19">
        <f t="shared" si="229"/>
        <v>9620100.0000000335</v>
      </c>
      <c r="M1611" s="21">
        <f t="shared" si="230"/>
        <v>689640</v>
      </c>
    </row>
    <row r="1612" spans="1:13" x14ac:dyDescent="0.2">
      <c r="A1612" s="5">
        <v>42516</v>
      </c>
      <c r="C1612" s="4">
        <v>1.62</v>
      </c>
      <c r="D1612" s="4">
        <v>1.627</v>
      </c>
      <c r="E1612" s="4">
        <f t="shared" si="225"/>
        <v>0</v>
      </c>
      <c r="F1612" s="4">
        <f t="shared" si="231"/>
        <v>4</v>
      </c>
      <c r="G1612" s="15">
        <f t="shared" si="226"/>
        <v>0</v>
      </c>
      <c r="H1612" s="8">
        <f t="shared" si="227"/>
        <v>-2.1999999999999797E-2</v>
      </c>
      <c r="I1612" s="8">
        <f t="shared" si="228"/>
        <v>1.62</v>
      </c>
      <c r="J1612" s="8">
        <f t="shared" si="232"/>
        <v>-2.200000000000002E-2</v>
      </c>
      <c r="K1612" s="19">
        <f t="shared" si="233"/>
        <v>2.2685000000000084</v>
      </c>
      <c r="L1612" s="19">
        <f t="shared" si="229"/>
        <v>9527700.0000000354</v>
      </c>
      <c r="M1612" s="21">
        <f t="shared" si="230"/>
        <v>680400</v>
      </c>
    </row>
    <row r="1613" spans="1:13" x14ac:dyDescent="0.2">
      <c r="A1613" s="5">
        <v>42517</v>
      </c>
      <c r="C1613" s="4">
        <v>1.6319999999999999</v>
      </c>
      <c r="D1613" s="4">
        <v>1.6379999999999999</v>
      </c>
      <c r="E1613" s="4">
        <f t="shared" si="225"/>
        <v>0</v>
      </c>
      <c r="F1613" s="4">
        <f t="shared" si="231"/>
        <v>5</v>
      </c>
      <c r="G1613" s="15">
        <f t="shared" si="226"/>
        <v>0</v>
      </c>
      <c r="H1613" s="8">
        <f t="shared" si="227"/>
        <v>1.1999999999999789E-2</v>
      </c>
      <c r="I1613" s="8">
        <f t="shared" si="228"/>
        <v>1.6319999999999999</v>
      </c>
      <c r="J1613" s="8">
        <f t="shared" si="232"/>
        <v>1.0999999999999899E-2</v>
      </c>
      <c r="K1613" s="19">
        <f t="shared" si="233"/>
        <v>2.2795000000000085</v>
      </c>
      <c r="L1613" s="19">
        <f t="shared" si="229"/>
        <v>9573900.0000000354</v>
      </c>
      <c r="M1613" s="21">
        <f t="shared" si="230"/>
        <v>685440</v>
      </c>
    </row>
    <row r="1614" spans="1:13" x14ac:dyDescent="0.2">
      <c r="A1614" s="5">
        <v>42521</v>
      </c>
      <c r="C1614" s="4">
        <v>1.615</v>
      </c>
      <c r="D1614" s="4">
        <v>1.613</v>
      </c>
      <c r="E1614" s="4">
        <f t="shared" si="225"/>
        <v>2</v>
      </c>
      <c r="F1614" s="4">
        <f t="shared" si="231"/>
        <v>0</v>
      </c>
      <c r="G1614" s="15">
        <f t="shared" si="226"/>
        <v>0</v>
      </c>
      <c r="H1614" s="8">
        <f t="shared" si="227"/>
        <v>-1.6999999999999904E-2</v>
      </c>
      <c r="I1614" s="8">
        <f t="shared" si="228"/>
        <v>1.615</v>
      </c>
      <c r="J1614" s="8">
        <f t="shared" si="232"/>
        <v>-2.4999999999999911E-2</v>
      </c>
      <c r="K1614" s="19">
        <f t="shared" si="233"/>
        <v>2.2545000000000086</v>
      </c>
      <c r="L1614" s="19">
        <f t="shared" si="229"/>
        <v>9468900.0000000373</v>
      </c>
      <c r="M1614" s="21">
        <f t="shared" si="230"/>
        <v>678300</v>
      </c>
    </row>
    <row r="1615" spans="1:13" x14ac:dyDescent="0.2">
      <c r="A1615" s="5">
        <v>42522</v>
      </c>
      <c r="C1615" s="4">
        <v>1.615</v>
      </c>
      <c r="D1615" s="4">
        <v>1.6140000000000001</v>
      </c>
      <c r="E1615" s="4">
        <f t="shared" si="225"/>
        <v>0</v>
      </c>
      <c r="F1615" s="4">
        <f t="shared" si="231"/>
        <v>0</v>
      </c>
      <c r="G1615" s="15">
        <f t="shared" si="226"/>
        <v>0</v>
      </c>
      <c r="H1615" s="8">
        <f t="shared" si="227"/>
        <v>0</v>
      </c>
      <c r="I1615" s="8">
        <f t="shared" si="228"/>
        <v>1.615</v>
      </c>
      <c r="J1615" s="8">
        <f t="shared" si="232"/>
        <v>2.0000000000000018E-3</v>
      </c>
      <c r="K1615" s="19">
        <f t="shared" si="233"/>
        <v>2.2565000000000088</v>
      </c>
      <c r="L1615" s="19">
        <f t="shared" si="229"/>
        <v>9477300.0000000373</v>
      </c>
      <c r="M1615" s="21">
        <f t="shared" si="230"/>
        <v>678300</v>
      </c>
    </row>
    <row r="1616" spans="1:13" x14ac:dyDescent="0.2">
      <c r="A1616" s="5">
        <v>42524</v>
      </c>
      <c r="C1616" s="4">
        <v>1.6080000000000001</v>
      </c>
      <c r="D1616" s="4">
        <v>1.609</v>
      </c>
      <c r="E1616" s="4">
        <f t="shared" si="225"/>
        <v>0</v>
      </c>
      <c r="F1616" s="4">
        <f t="shared" si="231"/>
        <v>0</v>
      </c>
      <c r="G1616" s="15">
        <f t="shared" si="226"/>
        <v>0</v>
      </c>
      <c r="H1616" s="8">
        <f t="shared" si="227"/>
        <v>-6.9999999999998952E-3</v>
      </c>
      <c r="I1616" s="8">
        <f t="shared" si="228"/>
        <v>1.6080000000000001</v>
      </c>
      <c r="J1616" s="8">
        <f t="shared" si="232"/>
        <v>-6.9999999999998952E-3</v>
      </c>
      <c r="K1616" s="19">
        <f t="shared" si="233"/>
        <v>2.2495000000000092</v>
      </c>
      <c r="L1616" s="19">
        <f t="shared" si="229"/>
        <v>9447900.0000000391</v>
      </c>
      <c r="M1616" s="21">
        <f t="shared" si="230"/>
        <v>675360</v>
      </c>
    </row>
    <row r="1617" spans="1:13" x14ac:dyDescent="0.2">
      <c r="A1617" s="5">
        <v>42527</v>
      </c>
      <c r="C1617" s="4">
        <v>1.589</v>
      </c>
      <c r="D1617" s="4">
        <v>1.5960000000000001</v>
      </c>
      <c r="E1617" s="4">
        <f t="shared" si="225"/>
        <v>0</v>
      </c>
      <c r="F1617" s="4">
        <f t="shared" si="231"/>
        <v>0</v>
      </c>
      <c r="G1617" s="15">
        <f t="shared" si="226"/>
        <v>0</v>
      </c>
      <c r="H1617" s="8">
        <f t="shared" si="227"/>
        <v>-1.9000000000000128E-2</v>
      </c>
      <c r="I1617" s="8">
        <f t="shared" si="228"/>
        <v>1.589</v>
      </c>
      <c r="J1617" s="8">
        <f t="shared" si="232"/>
        <v>-1.9000000000000128E-2</v>
      </c>
      <c r="K1617" s="19">
        <f t="shared" si="233"/>
        <v>2.230500000000009</v>
      </c>
      <c r="L1617" s="19">
        <f t="shared" si="229"/>
        <v>9368100.0000000373</v>
      </c>
      <c r="M1617" s="21">
        <f t="shared" si="230"/>
        <v>667380</v>
      </c>
    </row>
    <row r="1618" spans="1:13" x14ac:dyDescent="0.2">
      <c r="A1618" s="5">
        <v>42528</v>
      </c>
      <c r="C1618" s="4">
        <v>1.587</v>
      </c>
      <c r="D1618" s="4">
        <v>1.597</v>
      </c>
      <c r="E1618" s="4">
        <f t="shared" si="225"/>
        <v>0</v>
      </c>
      <c r="F1618" s="4">
        <f t="shared" si="231"/>
        <v>0</v>
      </c>
      <c r="G1618" s="15">
        <f t="shared" si="226"/>
        <v>0</v>
      </c>
      <c r="H1618" s="8">
        <f t="shared" si="227"/>
        <v>-2.0000000000000018E-3</v>
      </c>
      <c r="I1618" s="8">
        <f t="shared" si="228"/>
        <v>1.587</v>
      </c>
      <c r="J1618" s="8">
        <f t="shared" si="232"/>
        <v>-2.0000000000000018E-3</v>
      </c>
      <c r="K1618" s="19">
        <f t="shared" si="233"/>
        <v>2.2285000000000093</v>
      </c>
      <c r="L1618" s="19">
        <f t="shared" si="229"/>
        <v>9359700.0000000391</v>
      </c>
      <c r="M1618" s="21">
        <f t="shared" si="230"/>
        <v>666540</v>
      </c>
    </row>
    <row r="1619" spans="1:13" x14ac:dyDescent="0.2">
      <c r="A1619" s="5">
        <v>42529</v>
      </c>
      <c r="C1619" s="4">
        <v>1.62</v>
      </c>
      <c r="D1619" s="4">
        <v>1.629</v>
      </c>
      <c r="E1619" s="4">
        <f t="shared" si="225"/>
        <v>0</v>
      </c>
      <c r="F1619" s="4">
        <f t="shared" si="231"/>
        <v>0</v>
      </c>
      <c r="G1619" s="15">
        <f t="shared" si="226"/>
        <v>0</v>
      </c>
      <c r="H1619" s="8">
        <f t="shared" si="227"/>
        <v>3.300000000000014E-2</v>
      </c>
      <c r="I1619" s="8">
        <f t="shared" si="228"/>
        <v>1.62</v>
      </c>
      <c r="J1619" s="8">
        <f t="shared" si="232"/>
        <v>3.300000000000014E-2</v>
      </c>
      <c r="K1619" s="19">
        <f t="shared" si="233"/>
        <v>2.2615000000000096</v>
      </c>
      <c r="L1619" s="19">
        <f t="shared" si="229"/>
        <v>9498300.000000041</v>
      </c>
      <c r="M1619" s="21">
        <f t="shared" si="230"/>
        <v>680400</v>
      </c>
    </row>
    <row r="1620" spans="1:13" x14ac:dyDescent="0.2">
      <c r="A1620" s="5">
        <v>42530</v>
      </c>
      <c r="C1620" s="4">
        <v>1.619</v>
      </c>
      <c r="D1620" s="4">
        <v>1.6279999999999999</v>
      </c>
      <c r="E1620" s="4">
        <f t="shared" si="225"/>
        <v>0</v>
      </c>
      <c r="F1620" s="4">
        <f t="shared" si="231"/>
        <v>0</v>
      </c>
      <c r="G1620" s="15">
        <f t="shared" si="226"/>
        <v>0</v>
      </c>
      <c r="H1620" s="8">
        <f t="shared" si="227"/>
        <v>-1.0000000000001119E-3</v>
      </c>
      <c r="I1620" s="8">
        <f t="shared" si="228"/>
        <v>1.619</v>
      </c>
      <c r="J1620" s="8">
        <f t="shared" si="232"/>
        <v>-1.0000000000001119E-3</v>
      </c>
      <c r="K1620" s="19">
        <f t="shared" si="233"/>
        <v>2.2605000000000093</v>
      </c>
      <c r="L1620" s="19">
        <f t="shared" si="229"/>
        <v>9494100.0000000391</v>
      </c>
      <c r="M1620" s="21">
        <f t="shared" si="230"/>
        <v>679980</v>
      </c>
    </row>
    <row r="1621" spans="1:13" x14ac:dyDescent="0.2">
      <c r="A1621" s="5">
        <v>42531</v>
      </c>
      <c r="C1621" s="4">
        <v>1.56</v>
      </c>
      <c r="D1621" s="4">
        <v>1.571</v>
      </c>
      <c r="E1621" s="4">
        <f t="shared" si="225"/>
        <v>0</v>
      </c>
      <c r="F1621" s="4">
        <f t="shared" si="231"/>
        <v>0</v>
      </c>
      <c r="G1621" s="15">
        <f t="shared" si="226"/>
        <v>0</v>
      </c>
      <c r="H1621" s="8">
        <f t="shared" si="227"/>
        <v>-5.8999999999999941E-2</v>
      </c>
      <c r="I1621" s="8">
        <f t="shared" si="228"/>
        <v>1.56</v>
      </c>
      <c r="J1621" s="8">
        <f t="shared" si="232"/>
        <v>-5.8999999999999941E-2</v>
      </c>
      <c r="K1621" s="19">
        <f t="shared" si="233"/>
        <v>2.2015000000000091</v>
      </c>
      <c r="L1621" s="19">
        <f t="shared" si="229"/>
        <v>9246300.0000000391</v>
      </c>
      <c r="M1621" s="21">
        <f t="shared" si="230"/>
        <v>655200</v>
      </c>
    </row>
    <row r="1622" spans="1:13" x14ac:dyDescent="0.2">
      <c r="A1622" s="5">
        <v>42534</v>
      </c>
      <c r="C1622" s="4">
        <v>1.536</v>
      </c>
      <c r="D1622" s="4">
        <v>1.5489999999999999</v>
      </c>
      <c r="E1622" s="4">
        <f t="shared" si="225"/>
        <v>0</v>
      </c>
      <c r="F1622" s="4">
        <f t="shared" si="231"/>
        <v>0</v>
      </c>
      <c r="G1622" s="15">
        <f t="shared" si="226"/>
        <v>0</v>
      </c>
      <c r="H1622" s="8">
        <f t="shared" si="227"/>
        <v>-2.4000000000000021E-2</v>
      </c>
      <c r="I1622" s="8">
        <f t="shared" si="228"/>
        <v>1.536</v>
      </c>
      <c r="J1622" s="8">
        <f t="shared" si="232"/>
        <v>-2.4000000000000021E-2</v>
      </c>
      <c r="K1622" s="19">
        <f t="shared" si="233"/>
        <v>2.1775000000000091</v>
      </c>
      <c r="L1622" s="19">
        <f t="shared" si="229"/>
        <v>9145500.0000000391</v>
      </c>
      <c r="M1622" s="21">
        <f t="shared" si="230"/>
        <v>645120</v>
      </c>
    </row>
    <row r="1623" spans="1:13" x14ac:dyDescent="0.2">
      <c r="A1623" s="5">
        <v>42535</v>
      </c>
      <c r="C1623" s="4">
        <v>1.5209999999999999</v>
      </c>
      <c r="D1623" s="4">
        <v>1.534</v>
      </c>
      <c r="E1623" s="4">
        <f t="shared" si="225"/>
        <v>0</v>
      </c>
      <c r="F1623" s="4">
        <f t="shared" si="231"/>
        <v>0</v>
      </c>
      <c r="G1623" s="15">
        <f t="shared" si="226"/>
        <v>0</v>
      </c>
      <c r="H1623" s="8">
        <f t="shared" si="227"/>
        <v>-1.5000000000000124E-2</v>
      </c>
      <c r="I1623" s="8">
        <f t="shared" si="228"/>
        <v>1.5209999999999999</v>
      </c>
      <c r="J1623" s="8">
        <f t="shared" si="232"/>
        <v>-1.5000000000000124E-2</v>
      </c>
      <c r="K1623" s="19">
        <f t="shared" si="233"/>
        <v>2.162500000000009</v>
      </c>
      <c r="L1623" s="19">
        <f t="shared" si="229"/>
        <v>9082500.0000000391</v>
      </c>
      <c r="M1623" s="21">
        <f t="shared" si="230"/>
        <v>638820</v>
      </c>
    </row>
    <row r="1624" spans="1:13" x14ac:dyDescent="0.2">
      <c r="A1624" s="5">
        <v>42536</v>
      </c>
      <c r="C1624" s="4">
        <v>1.5009999999999999</v>
      </c>
      <c r="D1624" s="4">
        <v>1.5149999999999999</v>
      </c>
      <c r="E1624" s="4">
        <f t="shared" si="225"/>
        <v>0</v>
      </c>
      <c r="F1624" s="4">
        <f t="shared" si="231"/>
        <v>0</v>
      </c>
      <c r="G1624" s="15">
        <f t="shared" si="226"/>
        <v>0</v>
      </c>
      <c r="H1624" s="8">
        <f t="shared" si="227"/>
        <v>-2.0000000000000018E-2</v>
      </c>
      <c r="I1624" s="8">
        <f t="shared" si="228"/>
        <v>1.5009999999999999</v>
      </c>
      <c r="J1624" s="8">
        <f t="shared" si="232"/>
        <v>-2.0000000000000018E-2</v>
      </c>
      <c r="K1624" s="19">
        <f t="shared" si="233"/>
        <v>2.142500000000009</v>
      </c>
      <c r="L1624" s="19">
        <f t="shared" si="229"/>
        <v>8998500.0000000391</v>
      </c>
      <c r="M1624" s="21">
        <f t="shared" si="230"/>
        <v>630420</v>
      </c>
    </row>
    <row r="1625" spans="1:13" x14ac:dyDescent="0.2">
      <c r="A1625" s="5">
        <v>42537</v>
      </c>
      <c r="C1625" s="4">
        <v>1.4650000000000001</v>
      </c>
      <c r="D1625" s="4">
        <v>1.4790000000000001</v>
      </c>
      <c r="E1625" s="4">
        <f t="shared" si="225"/>
        <v>0</v>
      </c>
      <c r="F1625" s="4">
        <f t="shared" si="231"/>
        <v>0</v>
      </c>
      <c r="G1625" s="15">
        <f t="shared" si="226"/>
        <v>0</v>
      </c>
      <c r="H1625" s="8">
        <f t="shared" si="227"/>
        <v>-3.599999999999981E-2</v>
      </c>
      <c r="I1625" s="8">
        <f t="shared" si="228"/>
        <v>1.4650000000000001</v>
      </c>
      <c r="J1625" s="8">
        <f t="shared" si="232"/>
        <v>-3.599999999999981E-2</v>
      </c>
      <c r="K1625" s="19">
        <f t="shared" si="233"/>
        <v>2.1065000000000094</v>
      </c>
      <c r="L1625" s="19">
        <f t="shared" si="229"/>
        <v>8847300.0000000391</v>
      </c>
      <c r="M1625" s="21">
        <f t="shared" si="230"/>
        <v>615300</v>
      </c>
    </row>
    <row r="1626" spans="1:13" x14ac:dyDescent="0.2">
      <c r="A1626" s="5">
        <v>42538</v>
      </c>
      <c r="C1626" s="4">
        <v>1.5049999999999999</v>
      </c>
      <c r="D1626" s="4">
        <v>1.52</v>
      </c>
      <c r="E1626" s="4">
        <f t="shared" si="225"/>
        <v>0</v>
      </c>
      <c r="F1626" s="4">
        <f t="shared" si="231"/>
        <v>0</v>
      </c>
      <c r="G1626" s="15">
        <f t="shared" si="226"/>
        <v>0</v>
      </c>
      <c r="H1626" s="8">
        <f t="shared" si="227"/>
        <v>3.9999999999999813E-2</v>
      </c>
      <c r="I1626" s="8">
        <f t="shared" si="228"/>
        <v>1.5049999999999999</v>
      </c>
      <c r="J1626" s="8">
        <f t="shared" si="232"/>
        <v>3.9999999999999813E-2</v>
      </c>
      <c r="K1626" s="19">
        <f t="shared" si="233"/>
        <v>2.1465000000000094</v>
      </c>
      <c r="L1626" s="19">
        <f t="shared" si="229"/>
        <v>9015300.0000000391</v>
      </c>
      <c r="M1626" s="21">
        <f t="shared" si="230"/>
        <v>632100</v>
      </c>
    </row>
    <row r="1627" spans="1:13" x14ac:dyDescent="0.2">
      <c r="A1627" s="5">
        <v>42541</v>
      </c>
      <c r="C1627" s="4">
        <v>1.583</v>
      </c>
      <c r="D1627" s="4">
        <v>1.595</v>
      </c>
      <c r="E1627" s="4">
        <f t="shared" si="225"/>
        <v>0</v>
      </c>
      <c r="F1627" s="4">
        <f t="shared" si="231"/>
        <v>0</v>
      </c>
      <c r="G1627" s="15">
        <f t="shared" si="226"/>
        <v>0</v>
      </c>
      <c r="H1627" s="8">
        <f t="shared" si="227"/>
        <v>7.8000000000000069E-2</v>
      </c>
      <c r="I1627" s="8">
        <f t="shared" si="228"/>
        <v>1.583</v>
      </c>
      <c r="J1627" s="8">
        <f t="shared" si="232"/>
        <v>7.8000000000000069E-2</v>
      </c>
      <c r="K1627" s="19">
        <f t="shared" si="233"/>
        <v>2.2245000000000097</v>
      </c>
      <c r="L1627" s="19">
        <f t="shared" si="229"/>
        <v>9342900.000000041</v>
      </c>
      <c r="M1627" s="21">
        <f t="shared" si="230"/>
        <v>664859.99999999988</v>
      </c>
    </row>
    <row r="1628" spans="1:13" x14ac:dyDescent="0.2">
      <c r="A1628" s="5">
        <v>42542</v>
      </c>
      <c r="C1628" s="4">
        <v>1.593</v>
      </c>
      <c r="D1628" s="4">
        <v>1.603</v>
      </c>
      <c r="E1628" s="4">
        <f t="shared" si="225"/>
        <v>0</v>
      </c>
      <c r="F1628" s="4">
        <f t="shared" si="231"/>
        <v>0</v>
      </c>
      <c r="G1628" s="15">
        <f t="shared" si="226"/>
        <v>0</v>
      </c>
      <c r="H1628" s="8">
        <f t="shared" si="227"/>
        <v>1.0000000000000009E-2</v>
      </c>
      <c r="I1628" s="8">
        <f t="shared" si="228"/>
        <v>1.593</v>
      </c>
      <c r="J1628" s="8">
        <f t="shared" si="232"/>
        <v>1.0000000000000009E-2</v>
      </c>
      <c r="K1628" s="19">
        <f t="shared" si="233"/>
        <v>2.2345000000000095</v>
      </c>
      <c r="L1628" s="19">
        <f t="shared" si="229"/>
        <v>9384900.000000041</v>
      </c>
      <c r="M1628" s="21">
        <f t="shared" si="230"/>
        <v>669060</v>
      </c>
    </row>
    <row r="1629" spans="1:13" x14ac:dyDescent="0.2">
      <c r="A1629" s="5">
        <v>42543</v>
      </c>
      <c r="C1629" s="4">
        <v>1.5880000000000001</v>
      </c>
      <c r="D1629" s="4">
        <v>1.595</v>
      </c>
      <c r="E1629" s="4">
        <f t="shared" si="225"/>
        <v>0</v>
      </c>
      <c r="F1629" s="4">
        <f t="shared" si="231"/>
        <v>0</v>
      </c>
      <c r="G1629" s="15">
        <f t="shared" si="226"/>
        <v>0</v>
      </c>
      <c r="H1629" s="8">
        <f t="shared" si="227"/>
        <v>-4.9999999999998934E-3</v>
      </c>
      <c r="I1629" s="8">
        <f t="shared" si="228"/>
        <v>1.5880000000000001</v>
      </c>
      <c r="J1629" s="8">
        <f t="shared" si="232"/>
        <v>-4.9999999999998934E-3</v>
      </c>
      <c r="K1629" s="19">
        <f t="shared" si="233"/>
        <v>2.2295000000000096</v>
      </c>
      <c r="L1629" s="19">
        <f t="shared" si="229"/>
        <v>9363900.000000041</v>
      </c>
      <c r="M1629" s="21">
        <f t="shared" si="230"/>
        <v>666960</v>
      </c>
    </row>
    <row r="1630" spans="1:13" x14ac:dyDescent="0.2">
      <c r="A1630" s="5">
        <v>42544</v>
      </c>
      <c r="C1630" s="4">
        <v>1.6040000000000001</v>
      </c>
      <c r="D1630" s="4">
        <v>1.6120000000000001</v>
      </c>
      <c r="E1630" s="4">
        <f t="shared" si="225"/>
        <v>1</v>
      </c>
      <c r="F1630" s="4">
        <f t="shared" si="231"/>
        <v>1</v>
      </c>
      <c r="G1630" s="15">
        <f t="shared" si="226"/>
        <v>1E-3</v>
      </c>
      <c r="H1630" s="8">
        <f t="shared" si="227"/>
        <v>1.6000000000000014E-2</v>
      </c>
      <c r="I1630" s="8">
        <f t="shared" si="228"/>
        <v>1.6030000000000002</v>
      </c>
      <c r="J1630" s="8">
        <f t="shared" si="232"/>
        <v>1.6000000000000014E-2</v>
      </c>
      <c r="K1630" s="19">
        <f t="shared" si="233"/>
        <v>2.2445000000000097</v>
      </c>
      <c r="L1630" s="19">
        <f t="shared" si="229"/>
        <v>9426900.000000041</v>
      </c>
      <c r="M1630" s="21">
        <f t="shared" si="230"/>
        <v>673260</v>
      </c>
    </row>
    <row r="1631" spans="1:13" x14ac:dyDescent="0.2">
      <c r="A1631" s="5">
        <v>42545</v>
      </c>
      <c r="C1631" s="4">
        <v>1.5249999999999999</v>
      </c>
      <c r="D1631" s="4">
        <v>1.534</v>
      </c>
      <c r="E1631" s="4">
        <f t="shared" si="225"/>
        <v>0</v>
      </c>
      <c r="F1631" s="4">
        <f t="shared" si="231"/>
        <v>2</v>
      </c>
      <c r="G1631" s="15">
        <f t="shared" si="226"/>
        <v>0</v>
      </c>
      <c r="H1631" s="8">
        <f t="shared" si="227"/>
        <v>-7.9000000000000181E-2</v>
      </c>
      <c r="I1631" s="8">
        <f t="shared" si="228"/>
        <v>1.5249999999999999</v>
      </c>
      <c r="J1631" s="8">
        <f t="shared" si="232"/>
        <v>-7.8000000000000069E-2</v>
      </c>
      <c r="K1631" s="19">
        <f t="shared" si="233"/>
        <v>2.1665000000000099</v>
      </c>
      <c r="L1631" s="19">
        <f t="shared" si="229"/>
        <v>9099300.0000000428</v>
      </c>
      <c r="M1631" s="21">
        <f t="shared" si="230"/>
        <v>640500</v>
      </c>
    </row>
    <row r="1632" spans="1:13" x14ac:dyDescent="0.2">
      <c r="A1632" s="5">
        <v>42548</v>
      </c>
      <c r="C1632" s="4">
        <v>1.4770000000000001</v>
      </c>
      <c r="D1632" s="4">
        <v>1.486</v>
      </c>
      <c r="E1632" s="4">
        <f t="shared" si="225"/>
        <v>0</v>
      </c>
      <c r="F1632" s="4">
        <f t="shared" si="231"/>
        <v>3</v>
      </c>
      <c r="G1632" s="15">
        <f t="shared" si="226"/>
        <v>0</v>
      </c>
      <c r="H1632" s="8">
        <f t="shared" si="227"/>
        <v>-4.7999999999999821E-2</v>
      </c>
      <c r="I1632" s="8">
        <f t="shared" si="228"/>
        <v>1.4770000000000001</v>
      </c>
      <c r="J1632" s="8">
        <f t="shared" si="232"/>
        <v>-4.8000000000000043E-2</v>
      </c>
      <c r="K1632" s="19">
        <f t="shared" si="233"/>
        <v>2.1185000000000098</v>
      </c>
      <c r="L1632" s="19">
        <f t="shared" si="229"/>
        <v>8897700.000000041</v>
      </c>
      <c r="M1632" s="21">
        <f t="shared" si="230"/>
        <v>620340.00000000012</v>
      </c>
    </row>
    <row r="1633" spans="1:13" x14ac:dyDescent="0.2">
      <c r="A1633" s="5">
        <v>42549</v>
      </c>
      <c r="C1633" s="4">
        <v>1.51</v>
      </c>
      <c r="D1633" s="4">
        <v>1.52</v>
      </c>
      <c r="E1633" s="4">
        <f t="shared" si="225"/>
        <v>0</v>
      </c>
      <c r="F1633" s="4">
        <f t="shared" si="231"/>
        <v>4</v>
      </c>
      <c r="G1633" s="15">
        <f t="shared" si="226"/>
        <v>0</v>
      </c>
      <c r="H1633" s="8">
        <f t="shared" si="227"/>
        <v>3.2999999999999918E-2</v>
      </c>
      <c r="I1633" s="8">
        <f t="shared" si="228"/>
        <v>1.51</v>
      </c>
      <c r="J1633" s="8">
        <f t="shared" si="232"/>
        <v>3.400000000000003E-2</v>
      </c>
      <c r="K1633" s="19">
        <f t="shared" si="233"/>
        <v>2.1525000000000096</v>
      </c>
      <c r="L1633" s="19">
        <f t="shared" si="229"/>
        <v>9040500.000000041</v>
      </c>
      <c r="M1633" s="21">
        <f t="shared" si="230"/>
        <v>634200</v>
      </c>
    </row>
    <row r="1634" spans="1:13" x14ac:dyDescent="0.2">
      <c r="A1634" s="5">
        <v>42550</v>
      </c>
      <c r="C1634" s="4">
        <v>1.5249999999999999</v>
      </c>
      <c r="D1634" s="4">
        <v>1.538</v>
      </c>
      <c r="E1634" s="4">
        <f t="shared" si="225"/>
        <v>0</v>
      </c>
      <c r="F1634" s="4">
        <f t="shared" si="231"/>
        <v>5</v>
      </c>
      <c r="G1634" s="15">
        <f t="shared" si="226"/>
        <v>0</v>
      </c>
      <c r="H1634" s="8">
        <f t="shared" si="227"/>
        <v>1.4999999999999902E-2</v>
      </c>
      <c r="I1634" s="8">
        <f t="shared" si="228"/>
        <v>1.5249999999999999</v>
      </c>
      <c r="J1634" s="8">
        <f t="shared" si="232"/>
        <v>1.8000000000000016E-2</v>
      </c>
      <c r="K1634" s="19">
        <f t="shared" si="233"/>
        <v>2.1705000000000094</v>
      </c>
      <c r="L1634" s="19">
        <f t="shared" si="229"/>
        <v>9116100.0000000391</v>
      </c>
      <c r="M1634" s="21">
        <f t="shared" si="230"/>
        <v>640500</v>
      </c>
    </row>
    <row r="1635" spans="1:13" x14ac:dyDescent="0.2">
      <c r="A1635" s="5">
        <v>42551</v>
      </c>
      <c r="C1635" s="4">
        <v>1.5009999999999999</v>
      </c>
      <c r="D1635" s="4">
        <v>1.5009999999999999</v>
      </c>
      <c r="E1635" s="4">
        <f t="shared" si="225"/>
        <v>2</v>
      </c>
      <c r="F1635" s="4">
        <f t="shared" si="231"/>
        <v>0</v>
      </c>
      <c r="G1635" s="15">
        <f t="shared" si="226"/>
        <v>0</v>
      </c>
      <c r="H1635" s="8">
        <f t="shared" si="227"/>
        <v>-2.4000000000000021E-2</v>
      </c>
      <c r="I1635" s="8">
        <f t="shared" si="228"/>
        <v>1.5009999999999999</v>
      </c>
      <c r="J1635" s="8">
        <f t="shared" si="232"/>
        <v>-3.7000000000000144E-2</v>
      </c>
      <c r="K1635" s="19">
        <f t="shared" si="233"/>
        <v>2.1335000000000095</v>
      </c>
      <c r="L1635" s="19">
        <f t="shared" si="229"/>
        <v>8960700.000000041</v>
      </c>
      <c r="M1635" s="21">
        <f t="shared" si="230"/>
        <v>630420</v>
      </c>
    </row>
    <row r="1636" spans="1:13" x14ac:dyDescent="0.2">
      <c r="A1636" s="5">
        <v>42552</v>
      </c>
      <c r="C1636" s="4">
        <v>1.514</v>
      </c>
      <c r="D1636" s="4">
        <v>1.52</v>
      </c>
      <c r="E1636" s="4">
        <f t="shared" si="225"/>
        <v>0</v>
      </c>
      <c r="F1636" s="4">
        <f t="shared" si="231"/>
        <v>0</v>
      </c>
      <c r="G1636" s="15">
        <f t="shared" si="226"/>
        <v>0</v>
      </c>
      <c r="H1636" s="8">
        <f t="shared" si="227"/>
        <v>1.3000000000000123E-2</v>
      </c>
      <c r="I1636" s="8">
        <f t="shared" si="228"/>
        <v>1.514</v>
      </c>
      <c r="J1636" s="8">
        <f t="shared" si="232"/>
        <v>1.3000000000000123E-2</v>
      </c>
      <c r="K1636" s="19">
        <f t="shared" si="233"/>
        <v>2.1465000000000094</v>
      </c>
      <c r="L1636" s="19">
        <f t="shared" si="229"/>
        <v>9015300.0000000391</v>
      </c>
      <c r="M1636" s="21">
        <f t="shared" si="230"/>
        <v>635880</v>
      </c>
    </row>
    <row r="1637" spans="1:13" x14ac:dyDescent="0.2">
      <c r="A1637" s="5">
        <v>42556</v>
      </c>
      <c r="C1637" s="4">
        <v>1.429</v>
      </c>
      <c r="D1637" s="4">
        <v>1.4410000000000001</v>
      </c>
      <c r="E1637" s="4">
        <f t="shared" si="225"/>
        <v>0</v>
      </c>
      <c r="F1637" s="4">
        <f t="shared" si="231"/>
        <v>0</v>
      </c>
      <c r="G1637" s="15">
        <f t="shared" si="226"/>
        <v>0</v>
      </c>
      <c r="H1637" s="8">
        <f t="shared" si="227"/>
        <v>-8.4999999999999964E-2</v>
      </c>
      <c r="I1637" s="8">
        <f t="shared" si="228"/>
        <v>1.429</v>
      </c>
      <c r="J1637" s="8">
        <f t="shared" si="232"/>
        <v>-8.4999999999999964E-2</v>
      </c>
      <c r="K1637" s="19">
        <f t="shared" si="233"/>
        <v>2.0615000000000094</v>
      </c>
      <c r="L1637" s="19">
        <f t="shared" si="229"/>
        <v>8658300.0000000391</v>
      </c>
      <c r="M1637" s="21">
        <f t="shared" si="230"/>
        <v>600180</v>
      </c>
    </row>
    <row r="1638" spans="1:13" x14ac:dyDescent="0.2">
      <c r="A1638" s="5">
        <v>42557</v>
      </c>
      <c r="C1638" s="4">
        <v>1.4330000000000001</v>
      </c>
      <c r="D1638" s="4">
        <v>1.4490000000000001</v>
      </c>
      <c r="E1638" s="4">
        <f t="shared" si="225"/>
        <v>0</v>
      </c>
      <c r="F1638" s="4">
        <f t="shared" si="231"/>
        <v>0</v>
      </c>
      <c r="G1638" s="15">
        <f t="shared" si="226"/>
        <v>0</v>
      </c>
      <c r="H1638" s="8">
        <f t="shared" si="227"/>
        <v>4.0000000000000036E-3</v>
      </c>
      <c r="I1638" s="8">
        <f t="shared" si="228"/>
        <v>1.4330000000000001</v>
      </c>
      <c r="J1638" s="8">
        <f t="shared" si="232"/>
        <v>4.0000000000000036E-3</v>
      </c>
      <c r="K1638" s="19">
        <f t="shared" si="233"/>
        <v>2.0655000000000094</v>
      </c>
      <c r="L1638" s="19">
        <f t="shared" si="229"/>
        <v>8675100.0000000391</v>
      </c>
      <c r="M1638" s="21">
        <f t="shared" si="230"/>
        <v>601860</v>
      </c>
    </row>
    <row r="1639" spans="1:13" x14ac:dyDescent="0.2">
      <c r="A1639" s="5">
        <v>42558</v>
      </c>
      <c r="C1639" s="4">
        <v>1.363</v>
      </c>
      <c r="D1639" s="4">
        <v>1.379</v>
      </c>
      <c r="E1639" s="4">
        <f t="shared" si="225"/>
        <v>0</v>
      </c>
      <c r="F1639" s="4">
        <f t="shared" si="231"/>
        <v>0</v>
      </c>
      <c r="G1639" s="15">
        <f t="shared" si="226"/>
        <v>0</v>
      </c>
      <c r="H1639" s="8">
        <f t="shared" si="227"/>
        <v>-7.0000000000000062E-2</v>
      </c>
      <c r="I1639" s="8">
        <f t="shared" si="228"/>
        <v>1.363</v>
      </c>
      <c r="J1639" s="8">
        <f t="shared" si="232"/>
        <v>-7.0000000000000062E-2</v>
      </c>
      <c r="K1639" s="19">
        <f t="shared" si="233"/>
        <v>1.9955000000000094</v>
      </c>
      <c r="L1639" s="19">
        <f t="shared" si="229"/>
        <v>8381100.00000004</v>
      </c>
      <c r="M1639" s="21">
        <f t="shared" si="230"/>
        <v>572460</v>
      </c>
    </row>
    <row r="1640" spans="1:13" x14ac:dyDescent="0.2">
      <c r="A1640" s="5">
        <v>42559</v>
      </c>
      <c r="C1640" s="4">
        <v>1.371</v>
      </c>
      <c r="D1640" s="4">
        <v>1.385</v>
      </c>
      <c r="E1640" s="4">
        <f t="shared" si="225"/>
        <v>0</v>
      </c>
      <c r="F1640" s="4">
        <f t="shared" si="231"/>
        <v>0</v>
      </c>
      <c r="G1640" s="15">
        <f t="shared" si="226"/>
        <v>0</v>
      </c>
      <c r="H1640" s="8">
        <f t="shared" si="227"/>
        <v>8.0000000000000071E-3</v>
      </c>
      <c r="I1640" s="8">
        <f t="shared" si="228"/>
        <v>1.371</v>
      </c>
      <c r="J1640" s="8">
        <f t="shared" si="232"/>
        <v>8.0000000000000071E-3</v>
      </c>
      <c r="K1640" s="19">
        <f t="shared" si="233"/>
        <v>2.0035000000000096</v>
      </c>
      <c r="L1640" s="19">
        <f t="shared" si="229"/>
        <v>8414700.000000041</v>
      </c>
      <c r="M1640" s="21">
        <f t="shared" si="230"/>
        <v>575820</v>
      </c>
    </row>
    <row r="1641" spans="1:13" x14ac:dyDescent="0.2">
      <c r="A1641" s="5">
        <v>42562</v>
      </c>
      <c r="C1641" s="4">
        <v>1.3839999999999999</v>
      </c>
      <c r="D1641" s="4">
        <v>1.3919999999999999</v>
      </c>
      <c r="E1641" s="4">
        <f t="shared" si="225"/>
        <v>0</v>
      </c>
      <c r="F1641" s="4">
        <f t="shared" si="231"/>
        <v>0</v>
      </c>
      <c r="G1641" s="15">
        <f t="shared" si="226"/>
        <v>0</v>
      </c>
      <c r="H1641" s="8">
        <f t="shared" si="227"/>
        <v>1.2999999999999901E-2</v>
      </c>
      <c r="I1641" s="8">
        <f t="shared" si="228"/>
        <v>1.3839999999999999</v>
      </c>
      <c r="J1641" s="8">
        <f t="shared" si="232"/>
        <v>1.2999999999999901E-2</v>
      </c>
      <c r="K1641" s="19">
        <f t="shared" si="233"/>
        <v>2.0165000000000095</v>
      </c>
      <c r="L1641" s="19">
        <f t="shared" si="229"/>
        <v>8469300.0000000391</v>
      </c>
      <c r="M1641" s="21">
        <f t="shared" si="230"/>
        <v>581279.99999999988</v>
      </c>
    </row>
    <row r="1642" spans="1:13" x14ac:dyDescent="0.2">
      <c r="A1642" s="5">
        <v>42563</v>
      </c>
      <c r="C1642" s="4">
        <v>1.43</v>
      </c>
      <c r="D1642" s="4">
        <v>1.4390000000000001</v>
      </c>
      <c r="E1642" s="4">
        <f t="shared" si="225"/>
        <v>0</v>
      </c>
      <c r="F1642" s="4">
        <f t="shared" si="231"/>
        <v>0</v>
      </c>
      <c r="G1642" s="15">
        <f t="shared" si="226"/>
        <v>0</v>
      </c>
      <c r="H1642" s="8">
        <f t="shared" si="227"/>
        <v>4.6000000000000041E-2</v>
      </c>
      <c r="I1642" s="8">
        <f t="shared" si="228"/>
        <v>1.43</v>
      </c>
      <c r="J1642" s="8">
        <f t="shared" si="232"/>
        <v>4.6000000000000041E-2</v>
      </c>
      <c r="K1642" s="19">
        <f t="shared" si="233"/>
        <v>2.0625000000000098</v>
      </c>
      <c r="L1642" s="19">
        <f t="shared" si="229"/>
        <v>8662500.000000041</v>
      </c>
      <c r="M1642" s="21">
        <f t="shared" si="230"/>
        <v>600600</v>
      </c>
    </row>
    <row r="1643" spans="1:13" x14ac:dyDescent="0.2">
      <c r="A1643" s="5">
        <v>42564</v>
      </c>
      <c r="C1643" s="4">
        <v>1.3779999999999999</v>
      </c>
      <c r="D1643" s="4">
        <v>1.387</v>
      </c>
      <c r="E1643" s="4">
        <f t="shared" si="225"/>
        <v>0</v>
      </c>
      <c r="F1643" s="4">
        <f t="shared" si="231"/>
        <v>0</v>
      </c>
      <c r="G1643" s="15">
        <f t="shared" si="226"/>
        <v>0</v>
      </c>
      <c r="H1643" s="8">
        <f t="shared" si="227"/>
        <v>-5.2000000000000046E-2</v>
      </c>
      <c r="I1643" s="8">
        <f t="shared" si="228"/>
        <v>1.3779999999999999</v>
      </c>
      <c r="J1643" s="8">
        <f t="shared" si="232"/>
        <v>-5.2000000000000046E-2</v>
      </c>
      <c r="K1643" s="19">
        <f t="shared" si="233"/>
        <v>2.0105000000000097</v>
      </c>
      <c r="L1643" s="19">
        <f t="shared" si="229"/>
        <v>8444100.000000041</v>
      </c>
      <c r="M1643" s="21">
        <f t="shared" si="230"/>
        <v>578759.99999999988</v>
      </c>
    </row>
    <row r="1644" spans="1:13" x14ac:dyDescent="0.2">
      <c r="A1644" s="5">
        <v>42565</v>
      </c>
      <c r="C1644" s="4">
        <v>1.4139999999999999</v>
      </c>
      <c r="D1644" s="4">
        <v>1.4219999999999999</v>
      </c>
      <c r="E1644" s="4">
        <f t="shared" si="225"/>
        <v>0</v>
      </c>
      <c r="F1644" s="4">
        <f t="shared" si="231"/>
        <v>0</v>
      </c>
      <c r="G1644" s="15">
        <f t="shared" si="226"/>
        <v>0</v>
      </c>
      <c r="H1644" s="8">
        <f t="shared" si="227"/>
        <v>3.6000000000000032E-2</v>
      </c>
      <c r="I1644" s="8">
        <f t="shared" si="228"/>
        <v>1.4139999999999999</v>
      </c>
      <c r="J1644" s="8">
        <f t="shared" si="232"/>
        <v>3.6000000000000032E-2</v>
      </c>
      <c r="K1644" s="19">
        <f t="shared" si="233"/>
        <v>2.0465000000000098</v>
      </c>
      <c r="L1644" s="19">
        <f t="shared" si="229"/>
        <v>8595300.000000041</v>
      </c>
      <c r="M1644" s="21">
        <f t="shared" si="230"/>
        <v>593880</v>
      </c>
    </row>
    <row r="1645" spans="1:13" x14ac:dyDescent="0.2">
      <c r="A1645" s="5">
        <v>42566</v>
      </c>
      <c r="C1645" s="4">
        <v>1.4219999999999999</v>
      </c>
      <c r="D1645" s="4">
        <v>1.43</v>
      </c>
      <c r="E1645" s="4">
        <f t="shared" si="225"/>
        <v>0</v>
      </c>
      <c r="F1645" s="4">
        <f t="shared" si="231"/>
        <v>0</v>
      </c>
      <c r="G1645" s="15">
        <f t="shared" si="226"/>
        <v>0</v>
      </c>
      <c r="H1645" s="8">
        <f t="shared" si="227"/>
        <v>8.0000000000000071E-3</v>
      </c>
      <c r="I1645" s="8">
        <f t="shared" si="228"/>
        <v>1.4219999999999999</v>
      </c>
      <c r="J1645" s="8">
        <f t="shared" si="232"/>
        <v>8.0000000000000071E-3</v>
      </c>
      <c r="K1645" s="19">
        <f t="shared" si="233"/>
        <v>2.0545000000000098</v>
      </c>
      <c r="L1645" s="19">
        <f t="shared" si="229"/>
        <v>8628900.000000041</v>
      </c>
      <c r="M1645" s="21">
        <f t="shared" si="230"/>
        <v>597240</v>
      </c>
    </row>
    <row r="1646" spans="1:13" x14ac:dyDescent="0.2">
      <c r="A1646" s="5">
        <v>42569</v>
      </c>
      <c r="C1646" s="4">
        <v>1.387</v>
      </c>
      <c r="D1646" s="4">
        <v>1.3959999999999999</v>
      </c>
      <c r="E1646" s="4">
        <f t="shared" si="225"/>
        <v>0</v>
      </c>
      <c r="F1646" s="4">
        <f t="shared" si="231"/>
        <v>0</v>
      </c>
      <c r="G1646" s="15">
        <f t="shared" si="226"/>
        <v>0</v>
      </c>
      <c r="H1646" s="8">
        <f t="shared" si="227"/>
        <v>-3.499999999999992E-2</v>
      </c>
      <c r="I1646" s="8">
        <f t="shared" si="228"/>
        <v>1.387</v>
      </c>
      <c r="J1646" s="8">
        <f t="shared" si="232"/>
        <v>-3.499999999999992E-2</v>
      </c>
      <c r="K1646" s="19">
        <f t="shared" si="233"/>
        <v>2.0195000000000096</v>
      </c>
      <c r="L1646" s="19">
        <f t="shared" si="229"/>
        <v>8481900.000000041</v>
      </c>
      <c r="M1646" s="21">
        <f t="shared" si="230"/>
        <v>582540</v>
      </c>
    </row>
    <row r="1647" spans="1:13" x14ac:dyDescent="0.2">
      <c r="A1647" s="5">
        <v>42570</v>
      </c>
      <c r="C1647" s="4">
        <v>1.3759999999999999</v>
      </c>
      <c r="D1647" s="4">
        <v>1.385</v>
      </c>
      <c r="E1647" s="4">
        <f t="shared" si="225"/>
        <v>0</v>
      </c>
      <c r="F1647" s="4">
        <f t="shared" si="231"/>
        <v>0</v>
      </c>
      <c r="G1647" s="15">
        <f t="shared" si="226"/>
        <v>0</v>
      </c>
      <c r="H1647" s="8">
        <f t="shared" si="227"/>
        <v>-1.1000000000000121E-2</v>
      </c>
      <c r="I1647" s="8">
        <f t="shared" si="228"/>
        <v>1.3759999999999999</v>
      </c>
      <c r="J1647" s="8">
        <f t="shared" si="232"/>
        <v>-1.1000000000000121E-2</v>
      </c>
      <c r="K1647" s="19">
        <f t="shared" si="233"/>
        <v>2.0085000000000095</v>
      </c>
      <c r="L1647" s="19">
        <f t="shared" si="229"/>
        <v>8435700.000000041</v>
      </c>
      <c r="M1647" s="21">
        <f t="shared" si="230"/>
        <v>577920</v>
      </c>
    </row>
    <row r="1648" spans="1:13" x14ac:dyDescent="0.2">
      <c r="A1648" s="5">
        <v>42571</v>
      </c>
      <c r="C1648" s="4">
        <v>1.3640000000000001</v>
      </c>
      <c r="D1648" s="4">
        <v>1.373</v>
      </c>
      <c r="E1648" s="4">
        <f t="shared" si="225"/>
        <v>0</v>
      </c>
      <c r="F1648" s="4">
        <f t="shared" si="231"/>
        <v>0</v>
      </c>
      <c r="G1648" s="15">
        <f t="shared" si="226"/>
        <v>0</v>
      </c>
      <c r="H1648" s="8">
        <f t="shared" si="227"/>
        <v>-1.1999999999999789E-2</v>
      </c>
      <c r="I1648" s="8">
        <f t="shared" si="228"/>
        <v>1.3640000000000001</v>
      </c>
      <c r="J1648" s="8">
        <f t="shared" si="232"/>
        <v>-1.1999999999999789E-2</v>
      </c>
      <c r="K1648" s="19">
        <f t="shared" si="233"/>
        <v>1.9965000000000097</v>
      </c>
      <c r="L1648" s="19">
        <f t="shared" si="229"/>
        <v>8385300.000000041</v>
      </c>
      <c r="M1648" s="21">
        <f t="shared" si="230"/>
        <v>572880</v>
      </c>
    </row>
    <row r="1649" spans="1:13" x14ac:dyDescent="0.2">
      <c r="A1649" s="5">
        <v>42572</v>
      </c>
      <c r="C1649" s="4">
        <v>1.355</v>
      </c>
      <c r="D1649" s="4">
        <v>1.361</v>
      </c>
      <c r="E1649" s="4">
        <f t="shared" si="225"/>
        <v>0</v>
      </c>
      <c r="F1649" s="4">
        <f t="shared" si="231"/>
        <v>0</v>
      </c>
      <c r="G1649" s="15">
        <f t="shared" si="226"/>
        <v>0</v>
      </c>
      <c r="H1649" s="8">
        <f t="shared" si="227"/>
        <v>-9.000000000000119E-3</v>
      </c>
      <c r="I1649" s="8">
        <f t="shared" si="228"/>
        <v>1.355</v>
      </c>
      <c r="J1649" s="8">
        <f t="shared" si="232"/>
        <v>-9.000000000000119E-3</v>
      </c>
      <c r="K1649" s="19">
        <f t="shared" si="233"/>
        <v>1.9875000000000096</v>
      </c>
      <c r="L1649" s="19">
        <f t="shared" si="229"/>
        <v>8347500.000000041</v>
      </c>
      <c r="M1649" s="21">
        <f t="shared" si="230"/>
        <v>569100</v>
      </c>
    </row>
    <row r="1650" spans="1:13" x14ac:dyDescent="0.2">
      <c r="A1650" s="5">
        <v>42573</v>
      </c>
      <c r="C1650" s="4">
        <v>1.3620000000000001</v>
      </c>
      <c r="D1650" s="4">
        <v>1.3620000000000001</v>
      </c>
      <c r="E1650" s="4">
        <f t="shared" si="225"/>
        <v>1</v>
      </c>
      <c r="F1650" s="4">
        <f t="shared" si="231"/>
        <v>1</v>
      </c>
      <c r="G1650" s="15">
        <f t="shared" si="226"/>
        <v>1E-3</v>
      </c>
      <c r="H1650" s="8">
        <f t="shared" si="227"/>
        <v>7.0000000000001172E-3</v>
      </c>
      <c r="I1650" s="8">
        <f t="shared" si="228"/>
        <v>1.3610000000000002</v>
      </c>
      <c r="J1650" s="8">
        <f t="shared" si="232"/>
        <v>7.0000000000001172E-3</v>
      </c>
      <c r="K1650" s="19">
        <f t="shared" si="233"/>
        <v>1.9935000000000098</v>
      </c>
      <c r="L1650" s="19">
        <f t="shared" si="229"/>
        <v>8372700.0000000419</v>
      </c>
      <c r="M1650" s="21">
        <f t="shared" si="230"/>
        <v>571620.00000000012</v>
      </c>
    </row>
    <row r="1651" spans="1:13" x14ac:dyDescent="0.2">
      <c r="A1651" s="5">
        <v>42576</v>
      </c>
      <c r="C1651" s="4">
        <v>1.3340000000000001</v>
      </c>
      <c r="D1651" s="4">
        <v>1.3340000000000001</v>
      </c>
      <c r="E1651" s="4">
        <f t="shared" si="225"/>
        <v>0</v>
      </c>
      <c r="F1651" s="4">
        <f t="shared" si="231"/>
        <v>2</v>
      </c>
      <c r="G1651" s="15">
        <f t="shared" si="226"/>
        <v>0</v>
      </c>
      <c r="H1651" s="8">
        <f t="shared" si="227"/>
        <v>-2.8000000000000025E-2</v>
      </c>
      <c r="I1651" s="8">
        <f t="shared" si="228"/>
        <v>1.3340000000000001</v>
      </c>
      <c r="J1651" s="8">
        <f t="shared" si="232"/>
        <v>-2.8000000000000025E-2</v>
      </c>
      <c r="K1651" s="19">
        <f t="shared" si="233"/>
        <v>1.9655000000000098</v>
      </c>
      <c r="L1651" s="19">
        <f t="shared" si="229"/>
        <v>8255100.000000041</v>
      </c>
      <c r="M1651" s="21">
        <f t="shared" si="230"/>
        <v>560280</v>
      </c>
    </row>
    <row r="1652" spans="1:13" x14ac:dyDescent="0.2">
      <c r="A1652" s="5">
        <v>42577</v>
      </c>
      <c r="C1652" s="4">
        <v>1.345</v>
      </c>
      <c r="D1652" s="4">
        <v>1.3440000000000001</v>
      </c>
      <c r="E1652" s="4">
        <f t="shared" si="225"/>
        <v>0</v>
      </c>
      <c r="F1652" s="4">
        <f t="shared" si="231"/>
        <v>3</v>
      </c>
      <c r="G1652" s="15">
        <f t="shared" si="226"/>
        <v>0</v>
      </c>
      <c r="H1652" s="8">
        <f t="shared" si="227"/>
        <v>1.0999999999999899E-2</v>
      </c>
      <c r="I1652" s="8">
        <f t="shared" si="228"/>
        <v>1.345</v>
      </c>
      <c r="J1652" s="8">
        <f t="shared" si="232"/>
        <v>1.0000000000000009E-2</v>
      </c>
      <c r="K1652" s="19">
        <f t="shared" si="233"/>
        <v>1.9755000000000098</v>
      </c>
      <c r="L1652" s="19">
        <f t="shared" si="229"/>
        <v>8297100.000000041</v>
      </c>
      <c r="M1652" s="21">
        <f t="shared" si="230"/>
        <v>564900</v>
      </c>
    </row>
    <row r="1653" spans="1:13" x14ac:dyDescent="0.2">
      <c r="A1653" s="5">
        <v>42578</v>
      </c>
      <c r="C1653" s="4">
        <v>1.321</v>
      </c>
      <c r="D1653" s="4">
        <v>1.3169999999999999</v>
      </c>
      <c r="E1653" s="4">
        <f t="shared" si="225"/>
        <v>0</v>
      </c>
      <c r="F1653" s="4">
        <f t="shared" si="231"/>
        <v>4</v>
      </c>
      <c r="G1653" s="15">
        <f t="shared" si="226"/>
        <v>0</v>
      </c>
      <c r="H1653" s="8">
        <f t="shared" si="227"/>
        <v>-2.4000000000000021E-2</v>
      </c>
      <c r="I1653" s="8">
        <f t="shared" si="228"/>
        <v>1.321</v>
      </c>
      <c r="J1653" s="8">
        <f t="shared" si="232"/>
        <v>-2.7000000000000135E-2</v>
      </c>
      <c r="K1653" s="19">
        <f t="shared" si="233"/>
        <v>1.9485000000000097</v>
      </c>
      <c r="L1653" s="19">
        <f t="shared" si="229"/>
        <v>8183700.00000004</v>
      </c>
      <c r="M1653" s="21">
        <f t="shared" si="230"/>
        <v>554820</v>
      </c>
    </row>
    <row r="1654" spans="1:13" x14ac:dyDescent="0.2">
      <c r="A1654" s="5">
        <v>42579</v>
      </c>
      <c r="C1654" s="4">
        <v>1.306</v>
      </c>
      <c r="D1654" s="4">
        <v>1.3009999999999999</v>
      </c>
      <c r="E1654" s="4">
        <f t="shared" si="225"/>
        <v>0</v>
      </c>
      <c r="F1654" s="4">
        <f t="shared" si="231"/>
        <v>5</v>
      </c>
      <c r="G1654" s="15">
        <f t="shared" si="226"/>
        <v>0</v>
      </c>
      <c r="H1654" s="8">
        <f t="shared" si="227"/>
        <v>-1.4999999999999902E-2</v>
      </c>
      <c r="I1654" s="8">
        <f t="shared" si="228"/>
        <v>1.306</v>
      </c>
      <c r="J1654" s="8">
        <f t="shared" si="232"/>
        <v>-1.6000000000000014E-2</v>
      </c>
      <c r="K1654" s="19">
        <f t="shared" si="233"/>
        <v>1.9325000000000097</v>
      </c>
      <c r="L1654" s="19">
        <f t="shared" si="229"/>
        <v>8116500.000000041</v>
      </c>
      <c r="M1654" s="21">
        <f t="shared" si="230"/>
        <v>548520</v>
      </c>
    </row>
    <row r="1655" spans="1:13" x14ac:dyDescent="0.2">
      <c r="A1655" s="5">
        <v>42580</v>
      </c>
      <c r="C1655" s="4">
        <v>1.321</v>
      </c>
      <c r="D1655" s="4">
        <v>1.319</v>
      </c>
      <c r="E1655" s="4">
        <f t="shared" si="225"/>
        <v>2</v>
      </c>
      <c r="F1655" s="4">
        <f t="shared" si="231"/>
        <v>0</v>
      </c>
      <c r="G1655" s="15">
        <f t="shared" si="226"/>
        <v>0</v>
      </c>
      <c r="H1655" s="8">
        <f t="shared" si="227"/>
        <v>1.4999999999999902E-2</v>
      </c>
      <c r="I1655" s="8">
        <f t="shared" si="228"/>
        <v>1.321</v>
      </c>
      <c r="J1655" s="8">
        <f t="shared" si="232"/>
        <v>1.8000000000000016E-2</v>
      </c>
      <c r="K1655" s="19">
        <f t="shared" si="233"/>
        <v>1.9505000000000097</v>
      </c>
      <c r="L1655" s="19">
        <f t="shared" si="229"/>
        <v>8192100.000000041</v>
      </c>
      <c r="M1655" s="21">
        <f t="shared" si="230"/>
        <v>554820</v>
      </c>
    </row>
    <row r="1656" spans="1:13" x14ac:dyDescent="0.2">
      <c r="A1656" s="5">
        <v>42583</v>
      </c>
      <c r="C1656" s="4">
        <v>1.304</v>
      </c>
      <c r="D1656" s="4">
        <v>1.212</v>
      </c>
      <c r="E1656" s="4">
        <f t="shared" si="225"/>
        <v>0</v>
      </c>
      <c r="F1656" s="4">
        <f t="shared" si="231"/>
        <v>0</v>
      </c>
      <c r="G1656" s="15">
        <f t="shared" si="226"/>
        <v>0</v>
      </c>
      <c r="H1656" s="8">
        <f t="shared" si="227"/>
        <v>-1.6999999999999904E-2</v>
      </c>
      <c r="I1656" s="8">
        <f t="shared" si="228"/>
        <v>1.304</v>
      </c>
      <c r="J1656" s="8">
        <f t="shared" si="232"/>
        <v>-1.4999999999999902E-2</v>
      </c>
      <c r="K1656" s="19">
        <f t="shared" si="233"/>
        <v>1.9355000000000098</v>
      </c>
      <c r="L1656" s="19">
        <f t="shared" si="229"/>
        <v>8129100.000000041</v>
      </c>
      <c r="M1656" s="21">
        <f t="shared" si="230"/>
        <v>547680</v>
      </c>
    </row>
    <row r="1657" spans="1:13" x14ac:dyDescent="0.2">
      <c r="A1657" s="5">
        <v>42584</v>
      </c>
      <c r="C1657" s="4">
        <v>1.3120000000000001</v>
      </c>
      <c r="D1657" s="4">
        <v>1.214</v>
      </c>
      <c r="E1657" s="4">
        <f t="shared" si="225"/>
        <v>0</v>
      </c>
      <c r="F1657" s="4">
        <f t="shared" si="231"/>
        <v>0</v>
      </c>
      <c r="G1657" s="15">
        <f t="shared" si="226"/>
        <v>0</v>
      </c>
      <c r="H1657" s="8">
        <f t="shared" si="227"/>
        <v>8.0000000000000071E-3</v>
      </c>
      <c r="I1657" s="8">
        <f t="shared" si="228"/>
        <v>1.3120000000000001</v>
      </c>
      <c r="J1657" s="8">
        <f t="shared" si="232"/>
        <v>8.0000000000000071E-3</v>
      </c>
      <c r="K1657" s="19">
        <f t="shared" si="233"/>
        <v>1.9435000000000098</v>
      </c>
      <c r="L1657" s="19">
        <f t="shared" si="229"/>
        <v>8162700.0000000419</v>
      </c>
      <c r="M1657" s="21">
        <f t="shared" si="230"/>
        <v>551040.00000000012</v>
      </c>
    </row>
    <row r="1658" spans="1:13" x14ac:dyDescent="0.2">
      <c r="A1658" s="5">
        <v>42585</v>
      </c>
      <c r="C1658" s="4">
        <v>1.35</v>
      </c>
      <c r="D1658" s="4">
        <v>1.254</v>
      </c>
      <c r="E1658" s="4">
        <f t="shared" si="225"/>
        <v>0</v>
      </c>
      <c r="F1658" s="4">
        <f t="shared" si="231"/>
        <v>0</v>
      </c>
      <c r="G1658" s="15">
        <f t="shared" si="226"/>
        <v>0</v>
      </c>
      <c r="H1658" s="8">
        <f t="shared" si="227"/>
        <v>3.8000000000000034E-2</v>
      </c>
      <c r="I1658" s="8">
        <f t="shared" si="228"/>
        <v>1.35</v>
      </c>
      <c r="J1658" s="8">
        <f t="shared" si="232"/>
        <v>3.8000000000000034E-2</v>
      </c>
      <c r="K1658" s="19">
        <f t="shared" si="233"/>
        <v>1.9815000000000098</v>
      </c>
      <c r="L1658" s="19">
        <f t="shared" si="229"/>
        <v>8322300.000000041</v>
      </c>
      <c r="M1658" s="21">
        <f t="shared" si="230"/>
        <v>567000</v>
      </c>
    </row>
    <row r="1659" spans="1:13" x14ac:dyDescent="0.2">
      <c r="A1659" s="5">
        <v>42586</v>
      </c>
      <c r="C1659" s="4">
        <v>1.3680000000000001</v>
      </c>
      <c r="D1659" s="4">
        <v>1.276</v>
      </c>
      <c r="E1659" s="4">
        <f t="shared" si="225"/>
        <v>0</v>
      </c>
      <c r="F1659" s="4">
        <f t="shared" si="231"/>
        <v>0</v>
      </c>
      <c r="G1659" s="15">
        <f t="shared" si="226"/>
        <v>0</v>
      </c>
      <c r="H1659" s="8">
        <f t="shared" si="227"/>
        <v>1.8000000000000016E-2</v>
      </c>
      <c r="I1659" s="8">
        <f t="shared" si="228"/>
        <v>1.3680000000000001</v>
      </c>
      <c r="J1659" s="8">
        <f t="shared" si="232"/>
        <v>1.8000000000000016E-2</v>
      </c>
      <c r="K1659" s="19">
        <f t="shared" si="233"/>
        <v>1.9995000000000098</v>
      </c>
      <c r="L1659" s="19">
        <f t="shared" si="229"/>
        <v>8397900.000000041</v>
      </c>
      <c r="M1659" s="21">
        <f t="shared" si="230"/>
        <v>574560</v>
      </c>
    </row>
    <row r="1660" spans="1:13" x14ac:dyDescent="0.2">
      <c r="A1660" s="5">
        <v>42587</v>
      </c>
      <c r="C1660" s="4">
        <v>1.3759999999999999</v>
      </c>
      <c r="D1660" s="4">
        <v>1.2829999999999999</v>
      </c>
      <c r="E1660" s="4">
        <f t="shared" si="225"/>
        <v>0</v>
      </c>
      <c r="F1660" s="4">
        <f t="shared" si="231"/>
        <v>0</v>
      </c>
      <c r="G1660" s="15">
        <f t="shared" si="226"/>
        <v>0</v>
      </c>
      <c r="H1660" s="8">
        <f t="shared" si="227"/>
        <v>7.9999999999997851E-3</v>
      </c>
      <c r="I1660" s="8">
        <f t="shared" si="228"/>
        <v>1.3759999999999999</v>
      </c>
      <c r="J1660" s="8">
        <f t="shared" si="232"/>
        <v>7.9999999999997851E-3</v>
      </c>
      <c r="K1660" s="19">
        <f t="shared" si="233"/>
        <v>2.0075000000000096</v>
      </c>
      <c r="L1660" s="19">
        <f t="shared" si="229"/>
        <v>8431500.000000041</v>
      </c>
      <c r="M1660" s="21">
        <f t="shared" si="230"/>
        <v>577920</v>
      </c>
    </row>
    <row r="1661" spans="1:13" x14ac:dyDescent="0.2">
      <c r="A1661" s="5">
        <v>42590</v>
      </c>
      <c r="C1661" s="4">
        <v>1.3620000000000001</v>
      </c>
      <c r="D1661" s="4">
        <v>1.2789999999999999</v>
      </c>
      <c r="E1661" s="4">
        <f t="shared" si="225"/>
        <v>0</v>
      </c>
      <c r="F1661" s="4">
        <f t="shared" si="231"/>
        <v>0</v>
      </c>
      <c r="G1661" s="15">
        <f t="shared" si="226"/>
        <v>0</v>
      </c>
      <c r="H1661" s="8">
        <f t="shared" si="227"/>
        <v>-1.399999999999979E-2</v>
      </c>
      <c r="I1661" s="8">
        <f t="shared" si="228"/>
        <v>1.3620000000000001</v>
      </c>
      <c r="J1661" s="8">
        <f t="shared" si="232"/>
        <v>-1.399999999999979E-2</v>
      </c>
      <c r="K1661" s="19">
        <f t="shared" si="233"/>
        <v>1.9935000000000098</v>
      </c>
      <c r="L1661" s="19">
        <f t="shared" si="229"/>
        <v>8372700.0000000419</v>
      </c>
      <c r="M1661" s="21">
        <f t="shared" si="230"/>
        <v>572040.00000000012</v>
      </c>
    </row>
    <row r="1662" spans="1:13" x14ac:dyDescent="0.2">
      <c r="A1662" s="5">
        <v>42591</v>
      </c>
      <c r="C1662" s="4">
        <v>1.3460000000000001</v>
      </c>
      <c r="D1662" s="4">
        <v>1.27</v>
      </c>
      <c r="E1662" s="4">
        <f t="shared" si="225"/>
        <v>0</v>
      </c>
      <c r="F1662" s="4">
        <f t="shared" si="231"/>
        <v>0</v>
      </c>
      <c r="G1662" s="15">
        <f t="shared" si="226"/>
        <v>0</v>
      </c>
      <c r="H1662" s="8">
        <f t="shared" si="227"/>
        <v>-1.6000000000000014E-2</v>
      </c>
      <c r="I1662" s="8">
        <f t="shared" si="228"/>
        <v>1.3460000000000001</v>
      </c>
      <c r="J1662" s="8">
        <f t="shared" si="232"/>
        <v>-1.6000000000000014E-2</v>
      </c>
      <c r="K1662" s="19">
        <f t="shared" si="233"/>
        <v>1.9775000000000098</v>
      </c>
      <c r="L1662" s="19">
        <f t="shared" si="229"/>
        <v>8305500.000000041</v>
      </c>
      <c r="M1662" s="21">
        <f t="shared" si="230"/>
        <v>565320.00000000012</v>
      </c>
    </row>
    <row r="1663" spans="1:13" x14ac:dyDescent="0.2">
      <c r="A1663" s="5">
        <v>42592</v>
      </c>
      <c r="C1663" s="4">
        <v>1.3009999999999999</v>
      </c>
      <c r="D1663" s="4">
        <v>1.23</v>
      </c>
      <c r="E1663" s="4">
        <f t="shared" si="225"/>
        <v>0</v>
      </c>
      <c r="F1663" s="4">
        <f t="shared" si="231"/>
        <v>0</v>
      </c>
      <c r="G1663" s="15">
        <f t="shared" si="226"/>
        <v>0</v>
      </c>
      <c r="H1663" s="8">
        <f t="shared" si="227"/>
        <v>-4.5000000000000151E-2</v>
      </c>
      <c r="I1663" s="8">
        <f t="shared" si="228"/>
        <v>1.3009999999999999</v>
      </c>
      <c r="J1663" s="8">
        <f t="shared" si="232"/>
        <v>-4.5000000000000151E-2</v>
      </c>
      <c r="K1663" s="19">
        <f t="shared" si="233"/>
        <v>1.9325000000000097</v>
      </c>
      <c r="L1663" s="19">
        <f t="shared" si="229"/>
        <v>8116500.000000041</v>
      </c>
      <c r="M1663" s="21">
        <f t="shared" si="230"/>
        <v>546420</v>
      </c>
    </row>
    <row r="1664" spans="1:13" x14ac:dyDescent="0.2">
      <c r="A1664" s="5">
        <v>42593</v>
      </c>
      <c r="C1664" s="4">
        <v>1.3620000000000001</v>
      </c>
      <c r="D1664" s="4">
        <v>1.29</v>
      </c>
      <c r="E1664" s="4">
        <f t="shared" si="225"/>
        <v>0</v>
      </c>
      <c r="F1664" s="4">
        <f t="shared" si="231"/>
        <v>0</v>
      </c>
      <c r="G1664" s="15">
        <f t="shared" si="226"/>
        <v>0</v>
      </c>
      <c r="H1664" s="8">
        <f t="shared" si="227"/>
        <v>6.1000000000000165E-2</v>
      </c>
      <c r="I1664" s="8">
        <f t="shared" si="228"/>
        <v>1.3620000000000001</v>
      </c>
      <c r="J1664" s="8">
        <f t="shared" si="232"/>
        <v>6.1000000000000165E-2</v>
      </c>
      <c r="K1664" s="19">
        <f t="shared" si="233"/>
        <v>1.9935000000000098</v>
      </c>
      <c r="L1664" s="19">
        <f t="shared" si="229"/>
        <v>8372700.0000000419</v>
      </c>
      <c r="M1664" s="21">
        <f t="shared" si="230"/>
        <v>572040.00000000012</v>
      </c>
    </row>
    <row r="1665" spans="1:13" x14ac:dyDescent="0.2">
      <c r="A1665" s="5">
        <v>42594</v>
      </c>
      <c r="C1665" s="4">
        <v>1.371</v>
      </c>
      <c r="D1665" s="4">
        <v>1.3</v>
      </c>
      <c r="E1665" s="4">
        <f t="shared" si="225"/>
        <v>0</v>
      </c>
      <c r="F1665" s="4">
        <f t="shared" si="231"/>
        <v>0</v>
      </c>
      <c r="G1665" s="15">
        <f t="shared" si="226"/>
        <v>0</v>
      </c>
      <c r="H1665" s="8">
        <f t="shared" si="227"/>
        <v>8.999999999999897E-3</v>
      </c>
      <c r="I1665" s="8">
        <f t="shared" si="228"/>
        <v>1.371</v>
      </c>
      <c r="J1665" s="8">
        <f t="shared" si="232"/>
        <v>8.999999999999897E-3</v>
      </c>
      <c r="K1665" s="19">
        <f t="shared" si="233"/>
        <v>2.0025000000000097</v>
      </c>
      <c r="L1665" s="19">
        <f t="shared" si="229"/>
        <v>8410500.000000041</v>
      </c>
      <c r="M1665" s="21">
        <f t="shared" si="230"/>
        <v>575820</v>
      </c>
    </row>
    <row r="1666" spans="1:13" x14ac:dyDescent="0.2">
      <c r="A1666" s="5">
        <v>42597</v>
      </c>
      <c r="C1666" s="4">
        <v>1.401</v>
      </c>
      <c r="D1666" s="4">
        <v>1.335</v>
      </c>
      <c r="E1666" s="4">
        <f t="shared" ref="E1666:E1729" si="234">IF(COUNTIF($B:$B, A1671) &gt; 0, 1, IF(COUNTIF($B:$B, A1666) &gt; 0, 2, 0))</f>
        <v>0</v>
      </c>
      <c r="F1666" s="4">
        <f t="shared" si="231"/>
        <v>0</v>
      </c>
      <c r="G1666" s="15">
        <f t="shared" si="226"/>
        <v>0</v>
      </c>
      <c r="H1666" s="8">
        <f t="shared" si="227"/>
        <v>3.0000000000000027E-2</v>
      </c>
      <c r="I1666" s="8">
        <f t="shared" si="228"/>
        <v>1.401</v>
      </c>
      <c r="J1666" s="8">
        <f t="shared" si="232"/>
        <v>3.0000000000000027E-2</v>
      </c>
      <c r="K1666" s="19">
        <f t="shared" si="233"/>
        <v>2.0325000000000095</v>
      </c>
      <c r="L1666" s="19">
        <f t="shared" si="229"/>
        <v>8536500.000000041</v>
      </c>
      <c r="M1666" s="21">
        <f t="shared" si="230"/>
        <v>588420</v>
      </c>
    </row>
    <row r="1667" spans="1:13" x14ac:dyDescent="0.2">
      <c r="A1667" s="5">
        <v>42598</v>
      </c>
      <c r="C1667" s="4">
        <v>1.423</v>
      </c>
      <c r="D1667" s="4">
        <v>1.363</v>
      </c>
      <c r="E1667" s="4">
        <f t="shared" si="234"/>
        <v>0</v>
      </c>
      <c r="F1667" s="4">
        <f t="shared" si="231"/>
        <v>0</v>
      </c>
      <c r="G1667" s="15">
        <f t="shared" ref="G1667:G1730" si="235">IF(E1667=1,2*(E1667*0.0005),0)</f>
        <v>0</v>
      </c>
      <c r="H1667" s="8">
        <f t="shared" ref="H1667:H1730" si="236">C1667-C1666</f>
        <v>2.200000000000002E-2</v>
      </c>
      <c r="I1667" s="8">
        <f t="shared" ref="I1667:I1730" si="237">(C1667-G1667)</f>
        <v>1.423</v>
      </c>
      <c r="J1667" s="8">
        <f t="shared" si="232"/>
        <v>2.200000000000002E-2</v>
      </c>
      <c r="K1667" s="19">
        <f t="shared" si="233"/>
        <v>2.0545000000000098</v>
      </c>
      <c r="L1667" s="19">
        <f t="shared" ref="L1667:L1730" si="238">K1667*100*42000</f>
        <v>8628900.000000041</v>
      </c>
      <c r="M1667" s="21">
        <f t="shared" ref="M1667:M1730" si="239">I1667*100*4200</f>
        <v>597660</v>
      </c>
    </row>
    <row r="1668" spans="1:13" x14ac:dyDescent="0.2">
      <c r="A1668" s="5">
        <v>42599</v>
      </c>
      <c r="C1668" s="4">
        <v>1.4510000000000001</v>
      </c>
      <c r="D1668" s="4">
        <v>1.389</v>
      </c>
      <c r="E1668" s="4">
        <f t="shared" si="234"/>
        <v>0</v>
      </c>
      <c r="F1668" s="4">
        <f t="shared" ref="F1668:F1731" si="240">IF(E1668=1, 1, IF(AND(F1667&gt;0, E1668&lt;&gt;2), F1667+1, 0))</f>
        <v>0</v>
      </c>
      <c r="G1668" s="15">
        <f t="shared" si="235"/>
        <v>0</v>
      </c>
      <c r="H1668" s="8">
        <f t="shared" si="236"/>
        <v>2.8000000000000025E-2</v>
      </c>
      <c r="I1668" s="8">
        <f t="shared" si="237"/>
        <v>1.4510000000000001</v>
      </c>
      <c r="J1668" s="8">
        <f t="shared" ref="J1668:J1731" si="241">IF(E1667=2,C1668-D1667,IF(F1667&gt;=1,D1668-D1667,C1668-C1667))</f>
        <v>2.8000000000000025E-2</v>
      </c>
      <c r="K1668" s="19">
        <f t="shared" ref="K1668:K1731" si="242">K1667+J1668-G1668</f>
        <v>2.0825000000000098</v>
      </c>
      <c r="L1668" s="19">
        <f t="shared" si="238"/>
        <v>8746500.000000041</v>
      </c>
      <c r="M1668" s="21">
        <f t="shared" si="239"/>
        <v>609420</v>
      </c>
    </row>
    <row r="1669" spans="1:13" x14ac:dyDescent="0.2">
      <c r="A1669" s="5">
        <v>42600</v>
      </c>
      <c r="C1669" s="4">
        <v>1.49</v>
      </c>
      <c r="D1669" s="4">
        <v>1.421</v>
      </c>
      <c r="E1669" s="4">
        <f t="shared" si="234"/>
        <v>0</v>
      </c>
      <c r="F1669" s="4">
        <f t="shared" si="240"/>
        <v>0</v>
      </c>
      <c r="G1669" s="15">
        <f t="shared" si="235"/>
        <v>0</v>
      </c>
      <c r="H1669" s="8">
        <f t="shared" si="236"/>
        <v>3.8999999999999924E-2</v>
      </c>
      <c r="I1669" s="8">
        <f t="shared" si="237"/>
        <v>1.49</v>
      </c>
      <c r="J1669" s="8">
        <f t="shared" si="241"/>
        <v>3.8999999999999924E-2</v>
      </c>
      <c r="K1669" s="19">
        <f t="shared" si="242"/>
        <v>2.1215000000000099</v>
      </c>
      <c r="L1669" s="19">
        <f t="shared" si="238"/>
        <v>8910300.0000000428</v>
      </c>
      <c r="M1669" s="21">
        <f t="shared" si="239"/>
        <v>625800</v>
      </c>
    </row>
    <row r="1670" spans="1:13" x14ac:dyDescent="0.2">
      <c r="A1670" s="5">
        <v>42601</v>
      </c>
      <c r="C1670" s="4">
        <v>1.5129999999999999</v>
      </c>
      <c r="D1670" s="4">
        <v>1.4390000000000001</v>
      </c>
      <c r="E1670" s="4">
        <f t="shared" si="234"/>
        <v>0</v>
      </c>
      <c r="F1670" s="4">
        <f t="shared" si="240"/>
        <v>0</v>
      </c>
      <c r="G1670" s="15">
        <f t="shared" si="235"/>
        <v>0</v>
      </c>
      <c r="H1670" s="8">
        <f t="shared" si="236"/>
        <v>2.2999999999999909E-2</v>
      </c>
      <c r="I1670" s="8">
        <f t="shared" si="237"/>
        <v>1.5129999999999999</v>
      </c>
      <c r="J1670" s="8">
        <f t="shared" si="241"/>
        <v>2.2999999999999909E-2</v>
      </c>
      <c r="K1670" s="19">
        <f t="shared" si="242"/>
        <v>2.1445000000000096</v>
      </c>
      <c r="L1670" s="19">
        <f t="shared" si="238"/>
        <v>9006900.000000041</v>
      </c>
      <c r="M1670" s="21">
        <f t="shared" si="239"/>
        <v>635459.99999999988</v>
      </c>
    </row>
    <row r="1671" spans="1:13" x14ac:dyDescent="0.2">
      <c r="A1671" s="5">
        <v>42604</v>
      </c>
      <c r="C1671" s="4">
        <v>1.484</v>
      </c>
      <c r="D1671" s="4">
        <v>1.405</v>
      </c>
      <c r="E1671" s="4">
        <f t="shared" si="234"/>
        <v>0</v>
      </c>
      <c r="F1671" s="4">
        <f t="shared" si="240"/>
        <v>0</v>
      </c>
      <c r="G1671" s="15">
        <f t="shared" si="235"/>
        <v>0</v>
      </c>
      <c r="H1671" s="8">
        <f t="shared" si="236"/>
        <v>-2.8999999999999915E-2</v>
      </c>
      <c r="I1671" s="8">
        <f t="shared" si="237"/>
        <v>1.484</v>
      </c>
      <c r="J1671" s="8">
        <f t="shared" si="241"/>
        <v>-2.8999999999999915E-2</v>
      </c>
      <c r="K1671" s="19">
        <f t="shared" si="242"/>
        <v>2.1155000000000097</v>
      </c>
      <c r="L1671" s="19">
        <f t="shared" si="238"/>
        <v>8885100.000000041</v>
      </c>
      <c r="M1671" s="21">
        <f t="shared" si="239"/>
        <v>623280</v>
      </c>
    </row>
    <row r="1672" spans="1:13" x14ac:dyDescent="0.2">
      <c r="A1672" s="5">
        <v>42605</v>
      </c>
      <c r="C1672" s="4">
        <v>1.4990000000000001</v>
      </c>
      <c r="D1672" s="4">
        <v>1.42</v>
      </c>
      <c r="E1672" s="4">
        <f t="shared" si="234"/>
        <v>0</v>
      </c>
      <c r="F1672" s="4">
        <f t="shared" si="240"/>
        <v>0</v>
      </c>
      <c r="G1672" s="15">
        <f t="shared" si="235"/>
        <v>0</v>
      </c>
      <c r="H1672" s="8">
        <f t="shared" si="236"/>
        <v>1.5000000000000124E-2</v>
      </c>
      <c r="I1672" s="8">
        <f t="shared" si="237"/>
        <v>1.4990000000000001</v>
      </c>
      <c r="J1672" s="8">
        <f t="shared" si="241"/>
        <v>1.5000000000000124E-2</v>
      </c>
      <c r="K1672" s="19">
        <f t="shared" si="242"/>
        <v>2.1305000000000098</v>
      </c>
      <c r="L1672" s="19">
        <f t="shared" si="238"/>
        <v>8948100.000000041</v>
      </c>
      <c r="M1672" s="21">
        <f t="shared" si="239"/>
        <v>629580</v>
      </c>
    </row>
    <row r="1673" spans="1:13" x14ac:dyDescent="0.2">
      <c r="A1673" s="5">
        <v>42606</v>
      </c>
      <c r="C1673" s="4">
        <v>1.51</v>
      </c>
      <c r="D1673" s="4">
        <v>1.415</v>
      </c>
      <c r="E1673" s="4">
        <f t="shared" si="234"/>
        <v>1</v>
      </c>
      <c r="F1673" s="4">
        <f t="shared" si="240"/>
        <v>1</v>
      </c>
      <c r="G1673" s="15">
        <f t="shared" si="235"/>
        <v>1E-3</v>
      </c>
      <c r="H1673" s="8">
        <f t="shared" si="236"/>
        <v>1.0999999999999899E-2</v>
      </c>
      <c r="I1673" s="8">
        <f t="shared" si="237"/>
        <v>1.5090000000000001</v>
      </c>
      <c r="J1673" s="8">
        <f t="shared" si="241"/>
        <v>1.0999999999999899E-2</v>
      </c>
      <c r="K1673" s="19">
        <f t="shared" si="242"/>
        <v>2.1405000000000096</v>
      </c>
      <c r="L1673" s="19">
        <f t="shared" si="238"/>
        <v>8990100.0000000391</v>
      </c>
      <c r="M1673" s="21">
        <f t="shared" si="239"/>
        <v>633780</v>
      </c>
    </row>
    <row r="1674" spans="1:13" x14ac:dyDescent="0.2">
      <c r="A1674" s="5">
        <v>42607</v>
      </c>
      <c r="C1674" s="4">
        <v>1.5109999999999999</v>
      </c>
      <c r="D1674" s="4">
        <v>1.4239999999999999</v>
      </c>
      <c r="E1674" s="4">
        <f t="shared" si="234"/>
        <v>0</v>
      </c>
      <c r="F1674" s="4">
        <f t="shared" si="240"/>
        <v>2</v>
      </c>
      <c r="G1674" s="15">
        <f t="shared" si="235"/>
        <v>0</v>
      </c>
      <c r="H1674" s="8">
        <f t="shared" si="236"/>
        <v>9.9999999999988987E-4</v>
      </c>
      <c r="I1674" s="8">
        <f t="shared" si="237"/>
        <v>1.5109999999999999</v>
      </c>
      <c r="J1674" s="8">
        <f t="shared" si="241"/>
        <v>8.999999999999897E-3</v>
      </c>
      <c r="K1674" s="19">
        <f t="shared" si="242"/>
        <v>2.1495000000000095</v>
      </c>
      <c r="L1674" s="19">
        <f t="shared" si="238"/>
        <v>9027900.000000041</v>
      </c>
      <c r="M1674" s="21">
        <f t="shared" si="239"/>
        <v>634620</v>
      </c>
    </row>
    <row r="1675" spans="1:13" x14ac:dyDescent="0.2">
      <c r="A1675" s="5">
        <v>42608</v>
      </c>
      <c r="C1675" s="4">
        <v>1.5129999999999999</v>
      </c>
      <c r="D1675" s="4">
        <v>1.4279999999999999</v>
      </c>
      <c r="E1675" s="4">
        <f t="shared" si="234"/>
        <v>0</v>
      </c>
      <c r="F1675" s="4">
        <f t="shared" si="240"/>
        <v>3</v>
      </c>
      <c r="G1675" s="15">
        <f t="shared" si="235"/>
        <v>0</v>
      </c>
      <c r="H1675" s="8">
        <f t="shared" si="236"/>
        <v>2.0000000000000018E-3</v>
      </c>
      <c r="I1675" s="8">
        <f t="shared" si="237"/>
        <v>1.5129999999999999</v>
      </c>
      <c r="J1675" s="8">
        <f t="shared" si="241"/>
        <v>4.0000000000000036E-3</v>
      </c>
      <c r="K1675" s="19">
        <f t="shared" si="242"/>
        <v>2.1535000000000095</v>
      </c>
      <c r="L1675" s="19">
        <f t="shared" si="238"/>
        <v>9044700.000000041</v>
      </c>
      <c r="M1675" s="21">
        <f t="shared" si="239"/>
        <v>635459.99999999988</v>
      </c>
    </row>
    <row r="1676" spans="1:13" x14ac:dyDescent="0.2">
      <c r="A1676" s="5">
        <v>42611</v>
      </c>
      <c r="C1676" s="4">
        <v>1.4670000000000001</v>
      </c>
      <c r="D1676" s="4">
        <v>1.3959999999999999</v>
      </c>
      <c r="E1676" s="4">
        <f t="shared" si="234"/>
        <v>0</v>
      </c>
      <c r="F1676" s="4">
        <f t="shared" si="240"/>
        <v>4</v>
      </c>
      <c r="G1676" s="15">
        <f t="shared" si="235"/>
        <v>0</v>
      </c>
      <c r="H1676" s="8">
        <f t="shared" si="236"/>
        <v>-4.5999999999999819E-2</v>
      </c>
      <c r="I1676" s="8">
        <f t="shared" si="237"/>
        <v>1.4670000000000001</v>
      </c>
      <c r="J1676" s="8">
        <f t="shared" si="241"/>
        <v>-3.2000000000000028E-2</v>
      </c>
      <c r="K1676" s="19">
        <f t="shared" si="242"/>
        <v>2.1215000000000095</v>
      </c>
      <c r="L1676" s="19">
        <f t="shared" si="238"/>
        <v>8910300.0000000391</v>
      </c>
      <c r="M1676" s="21">
        <f t="shared" si="239"/>
        <v>616140.00000000012</v>
      </c>
    </row>
    <row r="1677" spans="1:13" x14ac:dyDescent="0.2">
      <c r="A1677" s="5">
        <v>42612</v>
      </c>
      <c r="C1677" s="4">
        <v>1.448</v>
      </c>
      <c r="D1677" s="4">
        <v>1.375</v>
      </c>
      <c r="E1677" s="4">
        <f t="shared" si="234"/>
        <v>0</v>
      </c>
      <c r="F1677" s="4">
        <f t="shared" si="240"/>
        <v>5</v>
      </c>
      <c r="G1677" s="15">
        <f t="shared" si="235"/>
        <v>0</v>
      </c>
      <c r="H1677" s="8">
        <f t="shared" si="236"/>
        <v>-1.9000000000000128E-2</v>
      </c>
      <c r="I1677" s="8">
        <f t="shared" si="237"/>
        <v>1.448</v>
      </c>
      <c r="J1677" s="8">
        <f t="shared" si="241"/>
        <v>-2.0999999999999908E-2</v>
      </c>
      <c r="K1677" s="19">
        <f t="shared" si="242"/>
        <v>2.1005000000000096</v>
      </c>
      <c r="L1677" s="19">
        <f t="shared" si="238"/>
        <v>8822100.0000000391</v>
      </c>
      <c r="M1677" s="21">
        <f t="shared" si="239"/>
        <v>608159.99999999988</v>
      </c>
    </row>
    <row r="1678" spans="1:13" x14ac:dyDescent="0.2">
      <c r="A1678" s="5">
        <v>42613</v>
      </c>
      <c r="C1678" s="4">
        <v>1.4119999999999999</v>
      </c>
      <c r="D1678" s="4">
        <v>1.333</v>
      </c>
      <c r="E1678" s="4">
        <f t="shared" si="234"/>
        <v>2</v>
      </c>
      <c r="F1678" s="4">
        <f t="shared" si="240"/>
        <v>0</v>
      </c>
      <c r="G1678" s="15">
        <f t="shared" si="235"/>
        <v>0</v>
      </c>
      <c r="H1678" s="8">
        <f t="shared" si="236"/>
        <v>-3.6000000000000032E-2</v>
      </c>
      <c r="I1678" s="8">
        <f t="shared" si="237"/>
        <v>1.4119999999999999</v>
      </c>
      <c r="J1678" s="8">
        <f t="shared" si="241"/>
        <v>-4.2000000000000037E-2</v>
      </c>
      <c r="K1678" s="19">
        <f t="shared" si="242"/>
        <v>2.0585000000000093</v>
      </c>
      <c r="L1678" s="19">
        <f t="shared" si="238"/>
        <v>8645700.0000000391</v>
      </c>
      <c r="M1678" s="21">
        <f t="shared" si="239"/>
        <v>593040</v>
      </c>
    </row>
    <row r="1679" spans="1:13" x14ac:dyDescent="0.2">
      <c r="A1679" s="5">
        <v>42614</v>
      </c>
      <c r="C1679" s="4">
        <v>1.272</v>
      </c>
      <c r="D1679" s="4">
        <v>1.2669999999999999</v>
      </c>
      <c r="E1679" s="4">
        <f t="shared" si="234"/>
        <v>0</v>
      </c>
      <c r="F1679" s="4">
        <f t="shared" si="240"/>
        <v>0</v>
      </c>
      <c r="G1679" s="15">
        <f t="shared" si="235"/>
        <v>0</v>
      </c>
      <c r="H1679" s="8">
        <f t="shared" si="236"/>
        <v>-0.1399999999999999</v>
      </c>
      <c r="I1679" s="8">
        <f t="shared" si="237"/>
        <v>1.272</v>
      </c>
      <c r="J1679" s="8">
        <f t="shared" si="241"/>
        <v>-6.0999999999999943E-2</v>
      </c>
      <c r="K1679" s="19">
        <f t="shared" si="242"/>
        <v>1.9975000000000094</v>
      </c>
      <c r="L1679" s="19">
        <f t="shared" si="238"/>
        <v>8389500.0000000391</v>
      </c>
      <c r="M1679" s="21">
        <f t="shared" si="239"/>
        <v>534240</v>
      </c>
    </row>
    <row r="1680" spans="1:13" x14ac:dyDescent="0.2">
      <c r="A1680" s="5">
        <v>42615</v>
      </c>
      <c r="C1680" s="4">
        <v>1.302</v>
      </c>
      <c r="D1680" s="4">
        <v>1.2969999999999999</v>
      </c>
      <c r="E1680" s="4">
        <f t="shared" si="234"/>
        <v>0</v>
      </c>
      <c r="F1680" s="4">
        <f t="shared" si="240"/>
        <v>0</v>
      </c>
      <c r="G1680" s="15">
        <f t="shared" si="235"/>
        <v>0</v>
      </c>
      <c r="H1680" s="8">
        <f t="shared" si="236"/>
        <v>3.0000000000000027E-2</v>
      </c>
      <c r="I1680" s="8">
        <f t="shared" si="237"/>
        <v>1.302</v>
      </c>
      <c r="J1680" s="8">
        <f t="shared" si="241"/>
        <v>3.0000000000000027E-2</v>
      </c>
      <c r="K1680" s="19">
        <f t="shared" si="242"/>
        <v>2.0275000000000096</v>
      </c>
      <c r="L1680" s="19">
        <f t="shared" si="238"/>
        <v>8515500.000000041</v>
      </c>
      <c r="M1680" s="21">
        <f t="shared" si="239"/>
        <v>546840.00000000012</v>
      </c>
    </row>
    <row r="1681" spans="1:13" x14ac:dyDescent="0.2">
      <c r="A1681" s="5">
        <v>42619</v>
      </c>
      <c r="C1681" s="4">
        <v>1.3160000000000001</v>
      </c>
      <c r="D1681" s="4">
        <v>1.3089999999999999</v>
      </c>
      <c r="E1681" s="4">
        <f t="shared" si="234"/>
        <v>0</v>
      </c>
      <c r="F1681" s="4">
        <f t="shared" si="240"/>
        <v>0</v>
      </c>
      <c r="G1681" s="15">
        <f t="shared" si="235"/>
        <v>0</v>
      </c>
      <c r="H1681" s="8">
        <f t="shared" si="236"/>
        <v>1.4000000000000012E-2</v>
      </c>
      <c r="I1681" s="8">
        <f t="shared" si="237"/>
        <v>1.3160000000000001</v>
      </c>
      <c r="J1681" s="8">
        <f t="shared" si="241"/>
        <v>1.4000000000000012E-2</v>
      </c>
      <c r="K1681" s="19">
        <f t="shared" si="242"/>
        <v>2.0415000000000099</v>
      </c>
      <c r="L1681" s="19">
        <f t="shared" si="238"/>
        <v>8574300.0000000428</v>
      </c>
      <c r="M1681" s="21">
        <f t="shared" si="239"/>
        <v>552720</v>
      </c>
    </row>
    <row r="1682" spans="1:13" x14ac:dyDescent="0.2">
      <c r="A1682" s="5">
        <v>42620</v>
      </c>
      <c r="C1682" s="4">
        <v>1.3460000000000001</v>
      </c>
      <c r="D1682" s="4">
        <v>1.3360000000000001</v>
      </c>
      <c r="E1682" s="4">
        <f t="shared" si="234"/>
        <v>0</v>
      </c>
      <c r="F1682" s="4">
        <f t="shared" si="240"/>
        <v>0</v>
      </c>
      <c r="G1682" s="15">
        <f t="shared" si="235"/>
        <v>0</v>
      </c>
      <c r="H1682" s="8">
        <f t="shared" si="236"/>
        <v>3.0000000000000027E-2</v>
      </c>
      <c r="I1682" s="8">
        <f t="shared" si="237"/>
        <v>1.3460000000000001</v>
      </c>
      <c r="J1682" s="8">
        <f t="shared" si="241"/>
        <v>3.0000000000000027E-2</v>
      </c>
      <c r="K1682" s="19">
        <f t="shared" si="242"/>
        <v>2.0715000000000101</v>
      </c>
      <c r="L1682" s="19">
        <f t="shared" si="238"/>
        <v>8700300.0000000428</v>
      </c>
      <c r="M1682" s="21">
        <f t="shared" si="239"/>
        <v>565320.00000000012</v>
      </c>
    </row>
    <row r="1683" spans="1:13" x14ac:dyDescent="0.2">
      <c r="A1683" s="5">
        <v>42621</v>
      </c>
      <c r="C1683" s="4">
        <v>1.417</v>
      </c>
      <c r="D1683" s="4">
        <v>1.403</v>
      </c>
      <c r="E1683" s="4">
        <f t="shared" si="234"/>
        <v>0</v>
      </c>
      <c r="F1683" s="4">
        <f t="shared" si="240"/>
        <v>0</v>
      </c>
      <c r="G1683" s="15">
        <f t="shared" si="235"/>
        <v>0</v>
      </c>
      <c r="H1683" s="8">
        <f t="shared" si="236"/>
        <v>7.0999999999999952E-2</v>
      </c>
      <c r="I1683" s="8">
        <f t="shared" si="237"/>
        <v>1.417</v>
      </c>
      <c r="J1683" s="8">
        <f t="shared" si="241"/>
        <v>7.0999999999999952E-2</v>
      </c>
      <c r="K1683" s="19">
        <f t="shared" si="242"/>
        <v>2.1425000000000098</v>
      </c>
      <c r="L1683" s="19">
        <f t="shared" si="238"/>
        <v>8998500.000000041</v>
      </c>
      <c r="M1683" s="21">
        <f t="shared" si="239"/>
        <v>595140.00000000012</v>
      </c>
    </row>
    <row r="1684" spans="1:13" x14ac:dyDescent="0.2">
      <c r="A1684" s="5">
        <v>42622</v>
      </c>
      <c r="C1684" s="4">
        <v>1.361</v>
      </c>
      <c r="D1684" s="4">
        <v>1.3520000000000001</v>
      </c>
      <c r="E1684" s="4">
        <f t="shared" si="234"/>
        <v>0</v>
      </c>
      <c r="F1684" s="4">
        <f t="shared" si="240"/>
        <v>0</v>
      </c>
      <c r="G1684" s="15">
        <f t="shared" si="235"/>
        <v>0</v>
      </c>
      <c r="H1684" s="8">
        <f t="shared" si="236"/>
        <v>-5.600000000000005E-2</v>
      </c>
      <c r="I1684" s="8">
        <f t="shared" si="237"/>
        <v>1.361</v>
      </c>
      <c r="J1684" s="8">
        <f t="shared" si="241"/>
        <v>-5.600000000000005E-2</v>
      </c>
      <c r="K1684" s="19">
        <f t="shared" si="242"/>
        <v>2.0865000000000098</v>
      </c>
      <c r="L1684" s="19">
        <f t="shared" si="238"/>
        <v>8763300.000000041</v>
      </c>
      <c r="M1684" s="21">
        <f t="shared" si="239"/>
        <v>571620</v>
      </c>
    </row>
    <row r="1685" spans="1:13" x14ac:dyDescent="0.2">
      <c r="A1685" s="5">
        <v>42625</v>
      </c>
      <c r="C1685" s="4">
        <v>1.39</v>
      </c>
      <c r="D1685" s="4">
        <v>1.371</v>
      </c>
      <c r="E1685" s="4">
        <f t="shared" si="234"/>
        <v>0</v>
      </c>
      <c r="F1685" s="4">
        <f t="shared" si="240"/>
        <v>0</v>
      </c>
      <c r="G1685" s="15">
        <f t="shared" si="235"/>
        <v>0</v>
      </c>
      <c r="H1685" s="8">
        <f t="shared" si="236"/>
        <v>2.8999999999999915E-2</v>
      </c>
      <c r="I1685" s="8">
        <f t="shared" si="237"/>
        <v>1.39</v>
      </c>
      <c r="J1685" s="8">
        <f t="shared" si="241"/>
        <v>2.8999999999999915E-2</v>
      </c>
      <c r="K1685" s="19">
        <f t="shared" si="242"/>
        <v>2.1155000000000097</v>
      </c>
      <c r="L1685" s="19">
        <f t="shared" si="238"/>
        <v>8885100.000000041</v>
      </c>
      <c r="M1685" s="21">
        <f t="shared" si="239"/>
        <v>583800</v>
      </c>
    </row>
    <row r="1686" spans="1:13" x14ac:dyDescent="0.2">
      <c r="A1686" s="5">
        <v>42626</v>
      </c>
      <c r="C1686" s="4">
        <v>1.377</v>
      </c>
      <c r="D1686" s="4">
        <v>1.349</v>
      </c>
      <c r="E1686" s="4">
        <f t="shared" si="234"/>
        <v>0</v>
      </c>
      <c r="F1686" s="4">
        <f t="shared" si="240"/>
        <v>0</v>
      </c>
      <c r="G1686" s="15">
        <f t="shared" si="235"/>
        <v>0</v>
      </c>
      <c r="H1686" s="8">
        <f t="shared" si="236"/>
        <v>-1.2999999999999901E-2</v>
      </c>
      <c r="I1686" s="8">
        <f t="shared" si="237"/>
        <v>1.377</v>
      </c>
      <c r="J1686" s="8">
        <f t="shared" si="241"/>
        <v>-1.2999999999999901E-2</v>
      </c>
      <c r="K1686" s="19">
        <f t="shared" si="242"/>
        <v>2.1025000000000098</v>
      </c>
      <c r="L1686" s="19">
        <f t="shared" si="238"/>
        <v>8830500.000000041</v>
      </c>
      <c r="M1686" s="21">
        <f t="shared" si="239"/>
        <v>578340</v>
      </c>
    </row>
    <row r="1687" spans="1:13" x14ac:dyDescent="0.2">
      <c r="A1687" s="5">
        <v>42627</v>
      </c>
      <c r="C1687" s="4">
        <v>1.3620000000000001</v>
      </c>
      <c r="D1687" s="4">
        <v>1.331</v>
      </c>
      <c r="E1687" s="4">
        <f t="shared" si="234"/>
        <v>0</v>
      </c>
      <c r="F1687" s="4">
        <f t="shared" si="240"/>
        <v>0</v>
      </c>
      <c r="G1687" s="15">
        <f t="shared" si="235"/>
        <v>0</v>
      </c>
      <c r="H1687" s="8">
        <f t="shared" si="236"/>
        <v>-1.4999999999999902E-2</v>
      </c>
      <c r="I1687" s="8">
        <f t="shared" si="237"/>
        <v>1.3620000000000001</v>
      </c>
      <c r="J1687" s="8">
        <f t="shared" si="241"/>
        <v>-1.4999999999999902E-2</v>
      </c>
      <c r="K1687" s="19">
        <f t="shared" si="242"/>
        <v>2.0875000000000101</v>
      </c>
      <c r="L1687" s="19">
        <f t="shared" si="238"/>
        <v>8767500.0000000428</v>
      </c>
      <c r="M1687" s="21">
        <f t="shared" si="239"/>
        <v>572040.00000000012</v>
      </c>
    </row>
    <row r="1688" spans="1:13" x14ac:dyDescent="0.2">
      <c r="A1688" s="5">
        <v>42628</v>
      </c>
      <c r="C1688" s="4">
        <v>1.43</v>
      </c>
      <c r="D1688" s="4">
        <v>1.379</v>
      </c>
      <c r="E1688" s="4">
        <f t="shared" si="234"/>
        <v>0</v>
      </c>
      <c r="F1688" s="4">
        <f t="shared" si="240"/>
        <v>0</v>
      </c>
      <c r="G1688" s="15">
        <f t="shared" si="235"/>
        <v>0</v>
      </c>
      <c r="H1688" s="8">
        <f t="shared" si="236"/>
        <v>6.7999999999999838E-2</v>
      </c>
      <c r="I1688" s="8">
        <f t="shared" si="237"/>
        <v>1.43</v>
      </c>
      <c r="J1688" s="8">
        <f t="shared" si="241"/>
        <v>6.7999999999999838E-2</v>
      </c>
      <c r="K1688" s="19">
        <f t="shared" si="242"/>
        <v>2.1555000000000097</v>
      </c>
      <c r="L1688" s="19">
        <f t="shared" si="238"/>
        <v>9053100.000000041</v>
      </c>
      <c r="M1688" s="21">
        <f t="shared" si="239"/>
        <v>600600</v>
      </c>
    </row>
    <row r="1689" spans="1:13" x14ac:dyDescent="0.2">
      <c r="A1689" s="5">
        <v>42629</v>
      </c>
      <c r="C1689" s="4">
        <v>1.462</v>
      </c>
      <c r="D1689" s="4">
        <v>1.3839999999999999</v>
      </c>
      <c r="E1689" s="4">
        <f t="shared" si="234"/>
        <v>0</v>
      </c>
      <c r="F1689" s="4">
        <f t="shared" si="240"/>
        <v>0</v>
      </c>
      <c r="G1689" s="15">
        <f t="shared" si="235"/>
        <v>0</v>
      </c>
      <c r="H1689" s="8">
        <f t="shared" si="236"/>
        <v>3.2000000000000028E-2</v>
      </c>
      <c r="I1689" s="8">
        <f t="shared" si="237"/>
        <v>1.462</v>
      </c>
      <c r="J1689" s="8">
        <f t="shared" si="241"/>
        <v>3.2000000000000028E-2</v>
      </c>
      <c r="K1689" s="19">
        <f t="shared" si="242"/>
        <v>2.1875000000000098</v>
      </c>
      <c r="L1689" s="19">
        <f t="shared" si="238"/>
        <v>9187500.000000041</v>
      </c>
      <c r="M1689" s="21">
        <f t="shared" si="239"/>
        <v>614040</v>
      </c>
    </row>
    <row r="1690" spans="1:13" x14ac:dyDescent="0.2">
      <c r="A1690" s="5">
        <v>42632</v>
      </c>
      <c r="C1690" s="4">
        <v>1.421</v>
      </c>
      <c r="D1690" s="4">
        <v>1.353</v>
      </c>
      <c r="E1690" s="4">
        <f t="shared" si="234"/>
        <v>0</v>
      </c>
      <c r="F1690" s="4">
        <f t="shared" si="240"/>
        <v>0</v>
      </c>
      <c r="G1690" s="15">
        <f t="shared" si="235"/>
        <v>0</v>
      </c>
      <c r="H1690" s="8">
        <f t="shared" si="236"/>
        <v>-4.0999999999999925E-2</v>
      </c>
      <c r="I1690" s="8">
        <f t="shared" si="237"/>
        <v>1.421</v>
      </c>
      <c r="J1690" s="8">
        <f t="shared" si="241"/>
        <v>-4.0999999999999925E-2</v>
      </c>
      <c r="K1690" s="19">
        <f t="shared" si="242"/>
        <v>2.1465000000000098</v>
      </c>
      <c r="L1690" s="19">
        <f t="shared" si="238"/>
        <v>9015300.000000041</v>
      </c>
      <c r="M1690" s="21">
        <f t="shared" si="239"/>
        <v>596820</v>
      </c>
    </row>
    <row r="1691" spans="1:13" x14ac:dyDescent="0.2">
      <c r="A1691" s="5">
        <v>42633</v>
      </c>
      <c r="C1691" s="4">
        <v>1.365</v>
      </c>
      <c r="D1691" s="4">
        <v>1.325</v>
      </c>
      <c r="E1691" s="4">
        <f t="shared" si="234"/>
        <v>0</v>
      </c>
      <c r="F1691" s="4">
        <f t="shared" si="240"/>
        <v>0</v>
      </c>
      <c r="G1691" s="15">
        <f t="shared" si="235"/>
        <v>0</v>
      </c>
      <c r="H1691" s="8">
        <f t="shared" si="236"/>
        <v>-5.600000000000005E-2</v>
      </c>
      <c r="I1691" s="8">
        <f t="shared" si="237"/>
        <v>1.365</v>
      </c>
      <c r="J1691" s="8">
        <f t="shared" si="241"/>
        <v>-5.600000000000005E-2</v>
      </c>
      <c r="K1691" s="19">
        <f t="shared" si="242"/>
        <v>2.0905000000000098</v>
      </c>
      <c r="L1691" s="19">
        <f t="shared" si="238"/>
        <v>8780100.000000041</v>
      </c>
      <c r="M1691" s="21">
        <f t="shared" si="239"/>
        <v>573300</v>
      </c>
    </row>
    <row r="1692" spans="1:13" x14ac:dyDescent="0.2">
      <c r="A1692" s="5">
        <v>42634</v>
      </c>
      <c r="C1692" s="4">
        <v>1.399</v>
      </c>
      <c r="D1692" s="4">
        <v>1.3660000000000001</v>
      </c>
      <c r="E1692" s="4">
        <f t="shared" si="234"/>
        <v>0</v>
      </c>
      <c r="F1692" s="4">
        <f t="shared" si="240"/>
        <v>0</v>
      </c>
      <c r="G1692" s="15">
        <f t="shared" si="235"/>
        <v>0</v>
      </c>
      <c r="H1692" s="8">
        <f t="shared" si="236"/>
        <v>3.400000000000003E-2</v>
      </c>
      <c r="I1692" s="8">
        <f t="shared" si="237"/>
        <v>1.399</v>
      </c>
      <c r="J1692" s="8">
        <f t="shared" si="241"/>
        <v>3.400000000000003E-2</v>
      </c>
      <c r="K1692" s="19">
        <f t="shared" si="242"/>
        <v>2.12450000000001</v>
      </c>
      <c r="L1692" s="19">
        <f t="shared" si="238"/>
        <v>8922900.0000000428</v>
      </c>
      <c r="M1692" s="21">
        <f t="shared" si="239"/>
        <v>587580</v>
      </c>
    </row>
    <row r="1693" spans="1:13" x14ac:dyDescent="0.2">
      <c r="A1693" s="5">
        <v>42635</v>
      </c>
      <c r="C1693" s="4">
        <v>1.4019999999999999</v>
      </c>
      <c r="D1693" s="4">
        <v>1.379</v>
      </c>
      <c r="E1693" s="4">
        <f t="shared" si="234"/>
        <v>0</v>
      </c>
      <c r="F1693" s="4">
        <f t="shared" si="240"/>
        <v>0</v>
      </c>
      <c r="G1693" s="15">
        <f t="shared" si="235"/>
        <v>0</v>
      </c>
      <c r="H1693" s="8">
        <f t="shared" si="236"/>
        <v>2.9999999999998916E-3</v>
      </c>
      <c r="I1693" s="8">
        <f t="shared" si="237"/>
        <v>1.4019999999999999</v>
      </c>
      <c r="J1693" s="8">
        <f t="shared" si="241"/>
        <v>2.9999999999998916E-3</v>
      </c>
      <c r="K1693" s="19">
        <f t="shared" si="242"/>
        <v>2.1275000000000102</v>
      </c>
      <c r="L1693" s="19">
        <f t="shared" si="238"/>
        <v>8935500.0000000428</v>
      </c>
      <c r="M1693" s="21">
        <f t="shared" si="239"/>
        <v>588840</v>
      </c>
    </row>
    <row r="1694" spans="1:13" x14ac:dyDescent="0.2">
      <c r="A1694" s="5">
        <v>42636</v>
      </c>
      <c r="C1694" s="4">
        <v>1.377</v>
      </c>
      <c r="D1694" s="4">
        <v>1.3560000000000001</v>
      </c>
      <c r="E1694" s="4">
        <f t="shared" si="234"/>
        <v>1</v>
      </c>
      <c r="F1694" s="4">
        <f t="shared" si="240"/>
        <v>1</v>
      </c>
      <c r="G1694" s="15">
        <f t="shared" si="235"/>
        <v>1E-3</v>
      </c>
      <c r="H1694" s="8">
        <f t="shared" si="236"/>
        <v>-2.4999999999999911E-2</v>
      </c>
      <c r="I1694" s="8">
        <f t="shared" si="237"/>
        <v>1.3760000000000001</v>
      </c>
      <c r="J1694" s="8">
        <f t="shared" si="241"/>
        <v>-2.4999999999999911E-2</v>
      </c>
      <c r="K1694" s="19">
        <f t="shared" si="242"/>
        <v>2.1015000000000104</v>
      </c>
      <c r="L1694" s="19">
        <f t="shared" si="238"/>
        <v>8826300.0000000428</v>
      </c>
      <c r="M1694" s="21">
        <f t="shared" si="239"/>
        <v>577920.00000000012</v>
      </c>
    </row>
    <row r="1695" spans="1:13" x14ac:dyDescent="0.2">
      <c r="A1695" s="5">
        <v>42639</v>
      </c>
      <c r="C1695" s="4">
        <v>1.4019999999999999</v>
      </c>
      <c r="D1695" s="4">
        <v>1.3859999999999999</v>
      </c>
      <c r="E1695" s="4">
        <f t="shared" si="234"/>
        <v>0</v>
      </c>
      <c r="F1695" s="4">
        <f t="shared" si="240"/>
        <v>2</v>
      </c>
      <c r="G1695" s="15">
        <f t="shared" si="235"/>
        <v>0</v>
      </c>
      <c r="H1695" s="8">
        <f t="shared" si="236"/>
        <v>2.4999999999999911E-2</v>
      </c>
      <c r="I1695" s="8">
        <f t="shared" si="237"/>
        <v>1.4019999999999999</v>
      </c>
      <c r="J1695" s="8">
        <f t="shared" si="241"/>
        <v>2.9999999999999805E-2</v>
      </c>
      <c r="K1695" s="19">
        <f t="shared" si="242"/>
        <v>2.1315000000000102</v>
      </c>
      <c r="L1695" s="19">
        <f t="shared" si="238"/>
        <v>8952300.0000000428</v>
      </c>
      <c r="M1695" s="21">
        <f t="shared" si="239"/>
        <v>588840</v>
      </c>
    </row>
    <row r="1696" spans="1:13" x14ac:dyDescent="0.2">
      <c r="A1696" s="5">
        <v>42640</v>
      </c>
      <c r="C1696" s="4">
        <v>1.3939999999999999</v>
      </c>
      <c r="D1696" s="4">
        <v>1.363</v>
      </c>
      <c r="E1696" s="4">
        <f t="shared" si="234"/>
        <v>0</v>
      </c>
      <c r="F1696" s="4">
        <f t="shared" si="240"/>
        <v>3</v>
      </c>
      <c r="G1696" s="15">
        <f t="shared" si="235"/>
        <v>0</v>
      </c>
      <c r="H1696" s="8">
        <f t="shared" si="236"/>
        <v>-8.0000000000000071E-3</v>
      </c>
      <c r="I1696" s="8">
        <f t="shared" si="237"/>
        <v>1.3939999999999999</v>
      </c>
      <c r="J1696" s="8">
        <f t="shared" si="241"/>
        <v>-2.2999999999999909E-2</v>
      </c>
      <c r="K1696" s="19">
        <f t="shared" si="242"/>
        <v>2.10850000000001</v>
      </c>
      <c r="L1696" s="19">
        <f t="shared" si="238"/>
        <v>8855700.000000041</v>
      </c>
      <c r="M1696" s="21">
        <f t="shared" si="239"/>
        <v>585479.99999999988</v>
      </c>
    </row>
    <row r="1697" spans="1:13" x14ac:dyDescent="0.2">
      <c r="A1697" s="5">
        <v>42641</v>
      </c>
      <c r="C1697" s="4">
        <v>1.478</v>
      </c>
      <c r="D1697" s="4">
        <v>1.4390000000000001</v>
      </c>
      <c r="E1697" s="4">
        <f t="shared" si="234"/>
        <v>0</v>
      </c>
      <c r="F1697" s="4">
        <f t="shared" si="240"/>
        <v>4</v>
      </c>
      <c r="G1697" s="15">
        <f t="shared" si="235"/>
        <v>0</v>
      </c>
      <c r="H1697" s="8">
        <f t="shared" si="236"/>
        <v>8.4000000000000075E-2</v>
      </c>
      <c r="I1697" s="8">
        <f t="shared" si="237"/>
        <v>1.478</v>
      </c>
      <c r="J1697" s="8">
        <f t="shared" si="241"/>
        <v>7.6000000000000068E-2</v>
      </c>
      <c r="K1697" s="19">
        <f t="shared" si="242"/>
        <v>2.1845000000000101</v>
      </c>
      <c r="L1697" s="19">
        <f t="shared" si="238"/>
        <v>9174900.0000000428</v>
      </c>
      <c r="M1697" s="21">
        <f t="shared" si="239"/>
        <v>620760</v>
      </c>
    </row>
    <row r="1698" spans="1:13" x14ac:dyDescent="0.2">
      <c r="A1698" s="5">
        <v>42642</v>
      </c>
      <c r="C1698" s="4">
        <v>1.4670000000000001</v>
      </c>
      <c r="D1698" s="4">
        <v>1.4419999999999999</v>
      </c>
      <c r="E1698" s="4">
        <f t="shared" si="234"/>
        <v>0</v>
      </c>
      <c r="F1698" s="4">
        <f t="shared" si="240"/>
        <v>5</v>
      </c>
      <c r="G1698" s="15">
        <f t="shared" si="235"/>
        <v>0</v>
      </c>
      <c r="H1698" s="8">
        <f t="shared" si="236"/>
        <v>-1.0999999999999899E-2</v>
      </c>
      <c r="I1698" s="8">
        <f t="shared" si="237"/>
        <v>1.4670000000000001</v>
      </c>
      <c r="J1698" s="8">
        <f t="shared" si="241"/>
        <v>2.9999999999998916E-3</v>
      </c>
      <c r="K1698" s="19">
        <f t="shared" si="242"/>
        <v>2.1875000000000098</v>
      </c>
      <c r="L1698" s="19">
        <f t="shared" si="238"/>
        <v>9187500.000000041</v>
      </c>
      <c r="M1698" s="21">
        <f t="shared" si="239"/>
        <v>616140.00000000012</v>
      </c>
    </row>
    <row r="1699" spans="1:13" x14ac:dyDescent="0.2">
      <c r="A1699" s="5">
        <v>42643</v>
      </c>
      <c r="C1699" s="4">
        <v>1.4870000000000001</v>
      </c>
      <c r="D1699" s="4">
        <v>1.4630000000000001</v>
      </c>
      <c r="E1699" s="4">
        <f t="shared" si="234"/>
        <v>2</v>
      </c>
      <c r="F1699" s="4">
        <f t="shared" si="240"/>
        <v>0</v>
      </c>
      <c r="G1699" s="15">
        <f t="shared" si="235"/>
        <v>0</v>
      </c>
      <c r="H1699" s="8">
        <f t="shared" si="236"/>
        <v>2.0000000000000018E-2</v>
      </c>
      <c r="I1699" s="8">
        <f t="shared" si="237"/>
        <v>1.4870000000000001</v>
      </c>
      <c r="J1699" s="8">
        <f t="shared" si="241"/>
        <v>2.100000000000013E-2</v>
      </c>
      <c r="K1699" s="19">
        <f t="shared" si="242"/>
        <v>2.2085000000000097</v>
      </c>
      <c r="L1699" s="19">
        <f t="shared" si="238"/>
        <v>9275700.000000041</v>
      </c>
      <c r="M1699" s="21">
        <f t="shared" si="239"/>
        <v>624540.00000000012</v>
      </c>
    </row>
    <row r="1700" spans="1:13" x14ac:dyDescent="0.2">
      <c r="A1700" s="5">
        <v>42646</v>
      </c>
      <c r="C1700" s="4">
        <v>1.4710000000000001</v>
      </c>
      <c r="D1700" s="4">
        <v>1.4470000000000001</v>
      </c>
      <c r="E1700" s="4">
        <f t="shared" si="234"/>
        <v>0</v>
      </c>
      <c r="F1700" s="4">
        <f t="shared" si="240"/>
        <v>0</v>
      </c>
      <c r="G1700" s="15">
        <f t="shared" si="235"/>
        <v>0</v>
      </c>
      <c r="H1700" s="8">
        <f t="shared" si="236"/>
        <v>-1.6000000000000014E-2</v>
      </c>
      <c r="I1700" s="8">
        <f t="shared" si="237"/>
        <v>1.4710000000000001</v>
      </c>
      <c r="J1700" s="8">
        <f t="shared" si="241"/>
        <v>8.0000000000000071E-3</v>
      </c>
      <c r="K1700" s="19">
        <f t="shared" si="242"/>
        <v>2.2165000000000097</v>
      </c>
      <c r="L1700" s="19">
        <f t="shared" si="238"/>
        <v>9309300.000000041</v>
      </c>
      <c r="M1700" s="21">
        <f t="shared" si="239"/>
        <v>617820.00000000012</v>
      </c>
    </row>
    <row r="1701" spans="1:13" x14ac:dyDescent="0.2">
      <c r="A1701" s="5">
        <v>42647</v>
      </c>
      <c r="C1701" s="4">
        <v>1.5</v>
      </c>
      <c r="D1701" s="4">
        <v>1.4690000000000001</v>
      </c>
      <c r="E1701" s="4">
        <f t="shared" si="234"/>
        <v>0</v>
      </c>
      <c r="F1701" s="4">
        <f t="shared" si="240"/>
        <v>0</v>
      </c>
      <c r="G1701" s="15">
        <f t="shared" si="235"/>
        <v>0</v>
      </c>
      <c r="H1701" s="8">
        <f t="shared" si="236"/>
        <v>2.8999999999999915E-2</v>
      </c>
      <c r="I1701" s="8">
        <f t="shared" si="237"/>
        <v>1.5</v>
      </c>
      <c r="J1701" s="8">
        <f t="shared" si="241"/>
        <v>2.8999999999999915E-2</v>
      </c>
      <c r="K1701" s="19">
        <f t="shared" si="242"/>
        <v>2.2455000000000096</v>
      </c>
      <c r="L1701" s="19">
        <f t="shared" si="238"/>
        <v>9431100.0000000391</v>
      </c>
      <c r="M1701" s="21">
        <f t="shared" si="239"/>
        <v>630000</v>
      </c>
    </row>
    <row r="1702" spans="1:13" x14ac:dyDescent="0.2">
      <c r="A1702" s="5">
        <v>42648</v>
      </c>
      <c r="C1702" s="4">
        <v>1.4930000000000001</v>
      </c>
      <c r="D1702" s="4">
        <v>1.4710000000000001</v>
      </c>
      <c r="E1702" s="4">
        <f t="shared" si="234"/>
        <v>0</v>
      </c>
      <c r="F1702" s="4">
        <f t="shared" si="240"/>
        <v>0</v>
      </c>
      <c r="G1702" s="15">
        <f t="shared" si="235"/>
        <v>0</v>
      </c>
      <c r="H1702" s="8">
        <f t="shared" si="236"/>
        <v>-6.9999999999998952E-3</v>
      </c>
      <c r="I1702" s="8">
        <f t="shared" si="237"/>
        <v>1.4930000000000001</v>
      </c>
      <c r="J1702" s="8">
        <f t="shared" si="241"/>
        <v>-6.9999999999998952E-3</v>
      </c>
      <c r="K1702" s="19">
        <f t="shared" si="242"/>
        <v>2.2385000000000099</v>
      </c>
      <c r="L1702" s="19">
        <f t="shared" si="238"/>
        <v>9401700.000000041</v>
      </c>
      <c r="M1702" s="21">
        <f t="shared" si="239"/>
        <v>627060</v>
      </c>
    </row>
    <row r="1703" spans="1:13" x14ac:dyDescent="0.2">
      <c r="A1703" s="5">
        <v>42649</v>
      </c>
      <c r="C1703" s="4">
        <v>1.498</v>
      </c>
      <c r="D1703" s="4">
        <v>1.48</v>
      </c>
      <c r="E1703" s="4">
        <f t="shared" si="234"/>
        <v>0</v>
      </c>
      <c r="F1703" s="4">
        <f t="shared" si="240"/>
        <v>0</v>
      </c>
      <c r="G1703" s="15">
        <f t="shared" si="235"/>
        <v>0</v>
      </c>
      <c r="H1703" s="8">
        <f t="shared" si="236"/>
        <v>4.9999999999998934E-3</v>
      </c>
      <c r="I1703" s="8">
        <f t="shared" si="237"/>
        <v>1.498</v>
      </c>
      <c r="J1703" s="8">
        <f t="shared" si="241"/>
        <v>4.9999999999998934E-3</v>
      </c>
      <c r="K1703" s="19">
        <f t="shared" si="242"/>
        <v>2.2435000000000098</v>
      </c>
      <c r="L1703" s="19">
        <f t="shared" si="238"/>
        <v>9422700.000000041</v>
      </c>
      <c r="M1703" s="21">
        <f t="shared" si="239"/>
        <v>629160</v>
      </c>
    </row>
    <row r="1704" spans="1:13" x14ac:dyDescent="0.2">
      <c r="A1704" s="5">
        <v>42650</v>
      </c>
      <c r="C1704" s="4">
        <v>1.482</v>
      </c>
      <c r="D1704" s="4">
        <v>1.4710000000000001</v>
      </c>
      <c r="E1704" s="4">
        <f t="shared" si="234"/>
        <v>0</v>
      </c>
      <c r="F1704" s="4">
        <f t="shared" si="240"/>
        <v>0</v>
      </c>
      <c r="G1704" s="15">
        <f t="shared" si="235"/>
        <v>0</v>
      </c>
      <c r="H1704" s="8">
        <f t="shared" si="236"/>
        <v>-1.6000000000000014E-2</v>
      </c>
      <c r="I1704" s="8">
        <f t="shared" si="237"/>
        <v>1.482</v>
      </c>
      <c r="J1704" s="8">
        <f t="shared" si="241"/>
        <v>-1.6000000000000014E-2</v>
      </c>
      <c r="K1704" s="19">
        <f t="shared" si="242"/>
        <v>2.2275000000000098</v>
      </c>
      <c r="L1704" s="19">
        <f t="shared" si="238"/>
        <v>9355500.000000041</v>
      </c>
      <c r="M1704" s="21">
        <f t="shared" si="239"/>
        <v>622440</v>
      </c>
    </row>
    <row r="1705" spans="1:13" x14ac:dyDescent="0.2">
      <c r="A1705" s="5">
        <v>42654</v>
      </c>
      <c r="C1705" s="4">
        <v>1.4830000000000001</v>
      </c>
      <c r="D1705" s="4">
        <v>1.4770000000000001</v>
      </c>
      <c r="E1705" s="4">
        <f t="shared" si="234"/>
        <v>0</v>
      </c>
      <c r="F1705" s="4">
        <f t="shared" si="240"/>
        <v>0</v>
      </c>
      <c r="G1705" s="15">
        <f t="shared" si="235"/>
        <v>0</v>
      </c>
      <c r="H1705" s="8">
        <f t="shared" si="236"/>
        <v>1.0000000000001119E-3</v>
      </c>
      <c r="I1705" s="8">
        <f t="shared" si="237"/>
        <v>1.4830000000000001</v>
      </c>
      <c r="J1705" s="8">
        <f t="shared" si="241"/>
        <v>1.0000000000001119E-3</v>
      </c>
      <c r="K1705" s="19">
        <f t="shared" si="242"/>
        <v>2.2285000000000101</v>
      </c>
      <c r="L1705" s="19">
        <f t="shared" si="238"/>
        <v>9359700.0000000428</v>
      </c>
      <c r="M1705" s="21">
        <f t="shared" si="239"/>
        <v>622860</v>
      </c>
    </row>
    <row r="1706" spans="1:13" x14ac:dyDescent="0.2">
      <c r="A1706" s="5">
        <v>42655</v>
      </c>
      <c r="C1706" s="4">
        <v>1.462</v>
      </c>
      <c r="D1706" s="4">
        <v>1.46</v>
      </c>
      <c r="E1706" s="4">
        <f t="shared" si="234"/>
        <v>0</v>
      </c>
      <c r="F1706" s="4">
        <f t="shared" si="240"/>
        <v>0</v>
      </c>
      <c r="G1706" s="15">
        <f t="shared" si="235"/>
        <v>0</v>
      </c>
      <c r="H1706" s="8">
        <f t="shared" si="236"/>
        <v>-2.100000000000013E-2</v>
      </c>
      <c r="I1706" s="8">
        <f t="shared" si="237"/>
        <v>1.462</v>
      </c>
      <c r="J1706" s="8">
        <f t="shared" si="241"/>
        <v>-2.100000000000013E-2</v>
      </c>
      <c r="K1706" s="19">
        <f t="shared" si="242"/>
        <v>2.2075000000000102</v>
      </c>
      <c r="L1706" s="19">
        <f t="shared" si="238"/>
        <v>9271500.0000000428</v>
      </c>
      <c r="M1706" s="21">
        <f t="shared" si="239"/>
        <v>614040</v>
      </c>
    </row>
    <row r="1707" spans="1:13" x14ac:dyDescent="0.2">
      <c r="A1707" s="5">
        <v>42656</v>
      </c>
      <c r="C1707" s="4">
        <v>1.482</v>
      </c>
      <c r="D1707" s="4">
        <v>1.4770000000000001</v>
      </c>
      <c r="E1707" s="4">
        <f t="shared" si="234"/>
        <v>0</v>
      </c>
      <c r="F1707" s="4">
        <f t="shared" si="240"/>
        <v>0</v>
      </c>
      <c r="G1707" s="15">
        <f t="shared" si="235"/>
        <v>0</v>
      </c>
      <c r="H1707" s="8">
        <f t="shared" si="236"/>
        <v>2.0000000000000018E-2</v>
      </c>
      <c r="I1707" s="8">
        <f t="shared" si="237"/>
        <v>1.482</v>
      </c>
      <c r="J1707" s="8">
        <f t="shared" si="241"/>
        <v>2.0000000000000018E-2</v>
      </c>
      <c r="K1707" s="19">
        <f t="shared" si="242"/>
        <v>2.2275000000000102</v>
      </c>
      <c r="L1707" s="19">
        <f t="shared" si="238"/>
        <v>9355500.0000000428</v>
      </c>
      <c r="M1707" s="21">
        <f t="shared" si="239"/>
        <v>622440</v>
      </c>
    </row>
    <row r="1708" spans="1:13" x14ac:dyDescent="0.2">
      <c r="A1708" s="5">
        <v>42657</v>
      </c>
      <c r="C1708" s="4">
        <v>1.494</v>
      </c>
      <c r="D1708" s="4">
        <v>1.4850000000000001</v>
      </c>
      <c r="E1708" s="4">
        <f t="shared" si="234"/>
        <v>0</v>
      </c>
      <c r="F1708" s="4">
        <f t="shared" si="240"/>
        <v>0</v>
      </c>
      <c r="G1708" s="15">
        <f t="shared" si="235"/>
        <v>0</v>
      </c>
      <c r="H1708" s="8">
        <f t="shared" si="236"/>
        <v>1.2000000000000011E-2</v>
      </c>
      <c r="I1708" s="8">
        <f t="shared" si="237"/>
        <v>1.494</v>
      </c>
      <c r="J1708" s="8">
        <f t="shared" si="241"/>
        <v>1.2000000000000011E-2</v>
      </c>
      <c r="K1708" s="19">
        <f t="shared" si="242"/>
        <v>2.2395000000000103</v>
      </c>
      <c r="L1708" s="19">
        <f t="shared" si="238"/>
        <v>9405900.0000000428</v>
      </c>
      <c r="M1708" s="21">
        <f t="shared" si="239"/>
        <v>627480</v>
      </c>
    </row>
    <row r="1709" spans="1:13" x14ac:dyDescent="0.2">
      <c r="A1709" s="5">
        <v>42660</v>
      </c>
      <c r="C1709" s="4">
        <v>1.492</v>
      </c>
      <c r="D1709" s="4">
        <v>1.482</v>
      </c>
      <c r="E1709" s="4">
        <f t="shared" si="234"/>
        <v>0</v>
      </c>
      <c r="F1709" s="4">
        <f t="shared" si="240"/>
        <v>0</v>
      </c>
      <c r="G1709" s="15">
        <f t="shared" si="235"/>
        <v>0</v>
      </c>
      <c r="H1709" s="8">
        <f t="shared" si="236"/>
        <v>-2.0000000000000018E-3</v>
      </c>
      <c r="I1709" s="8">
        <f t="shared" si="237"/>
        <v>1.492</v>
      </c>
      <c r="J1709" s="8">
        <f t="shared" si="241"/>
        <v>-2.0000000000000018E-3</v>
      </c>
      <c r="K1709" s="19">
        <f t="shared" si="242"/>
        <v>2.2375000000000105</v>
      </c>
      <c r="L1709" s="19">
        <f t="shared" si="238"/>
        <v>9397500.0000000447</v>
      </c>
      <c r="M1709" s="21">
        <f t="shared" si="239"/>
        <v>626640</v>
      </c>
    </row>
    <row r="1710" spans="1:13" x14ac:dyDescent="0.2">
      <c r="A1710" s="5">
        <v>42661</v>
      </c>
      <c r="C1710" s="4">
        <v>1.506</v>
      </c>
      <c r="D1710" s="4">
        <v>1.492</v>
      </c>
      <c r="E1710" s="4">
        <f t="shared" si="234"/>
        <v>0</v>
      </c>
      <c r="F1710" s="4">
        <f t="shared" si="240"/>
        <v>0</v>
      </c>
      <c r="G1710" s="15">
        <f t="shared" si="235"/>
        <v>0</v>
      </c>
      <c r="H1710" s="8">
        <f t="shared" si="236"/>
        <v>1.4000000000000012E-2</v>
      </c>
      <c r="I1710" s="8">
        <f t="shared" si="237"/>
        <v>1.506</v>
      </c>
      <c r="J1710" s="8">
        <f t="shared" si="241"/>
        <v>1.4000000000000012E-2</v>
      </c>
      <c r="K1710" s="19">
        <f t="shared" si="242"/>
        <v>2.2515000000000107</v>
      </c>
      <c r="L1710" s="19">
        <f t="shared" si="238"/>
        <v>9456300.0000000447</v>
      </c>
      <c r="M1710" s="21">
        <f t="shared" si="239"/>
        <v>632520</v>
      </c>
    </row>
    <row r="1711" spans="1:13" x14ac:dyDescent="0.2">
      <c r="A1711" s="5">
        <v>42662</v>
      </c>
      <c r="C1711" s="4">
        <v>1.514</v>
      </c>
      <c r="D1711" s="4">
        <v>1.5029999999999999</v>
      </c>
      <c r="E1711" s="4">
        <f t="shared" si="234"/>
        <v>0</v>
      </c>
      <c r="F1711" s="4">
        <f t="shared" si="240"/>
        <v>0</v>
      </c>
      <c r="G1711" s="15">
        <f t="shared" si="235"/>
        <v>0</v>
      </c>
      <c r="H1711" s="8">
        <f t="shared" si="236"/>
        <v>8.0000000000000071E-3</v>
      </c>
      <c r="I1711" s="8">
        <f t="shared" si="237"/>
        <v>1.514</v>
      </c>
      <c r="J1711" s="8">
        <f t="shared" si="241"/>
        <v>8.0000000000000071E-3</v>
      </c>
      <c r="K1711" s="19">
        <f t="shared" si="242"/>
        <v>2.2595000000000107</v>
      </c>
      <c r="L1711" s="19">
        <f t="shared" si="238"/>
        <v>9489900.0000000447</v>
      </c>
      <c r="M1711" s="21">
        <f t="shared" si="239"/>
        <v>635880</v>
      </c>
    </row>
    <row r="1712" spans="1:13" x14ac:dyDescent="0.2">
      <c r="A1712" s="5">
        <v>42663</v>
      </c>
      <c r="C1712" s="4">
        <v>1.494</v>
      </c>
      <c r="D1712" s="4">
        <v>1.48</v>
      </c>
      <c r="E1712" s="4">
        <f t="shared" si="234"/>
        <v>0</v>
      </c>
      <c r="F1712" s="4">
        <f t="shared" si="240"/>
        <v>0</v>
      </c>
      <c r="G1712" s="15">
        <f t="shared" si="235"/>
        <v>0</v>
      </c>
      <c r="H1712" s="8">
        <f t="shared" si="236"/>
        <v>-2.0000000000000018E-2</v>
      </c>
      <c r="I1712" s="8">
        <f t="shared" si="237"/>
        <v>1.494</v>
      </c>
      <c r="J1712" s="8">
        <f t="shared" si="241"/>
        <v>-2.0000000000000018E-2</v>
      </c>
      <c r="K1712" s="19">
        <f t="shared" si="242"/>
        <v>2.2395000000000107</v>
      </c>
      <c r="L1712" s="19">
        <f t="shared" si="238"/>
        <v>9405900.0000000447</v>
      </c>
      <c r="M1712" s="21">
        <f t="shared" si="239"/>
        <v>627480</v>
      </c>
    </row>
    <row r="1713" spans="1:13" x14ac:dyDescent="0.2">
      <c r="A1713" s="5">
        <v>42664</v>
      </c>
      <c r="C1713" s="4">
        <v>1.5309999999999999</v>
      </c>
      <c r="D1713" s="4">
        <v>1.512</v>
      </c>
      <c r="E1713" s="4">
        <f t="shared" si="234"/>
        <v>0</v>
      </c>
      <c r="F1713" s="4">
        <f t="shared" si="240"/>
        <v>0</v>
      </c>
      <c r="G1713" s="15">
        <f t="shared" si="235"/>
        <v>0</v>
      </c>
      <c r="H1713" s="8">
        <f t="shared" si="236"/>
        <v>3.6999999999999922E-2</v>
      </c>
      <c r="I1713" s="8">
        <f t="shared" si="237"/>
        <v>1.5309999999999999</v>
      </c>
      <c r="J1713" s="8">
        <f t="shared" si="241"/>
        <v>3.6999999999999922E-2</v>
      </c>
      <c r="K1713" s="19">
        <f t="shared" si="242"/>
        <v>2.2765000000000106</v>
      </c>
      <c r="L1713" s="19">
        <f t="shared" si="238"/>
        <v>9561300.0000000447</v>
      </c>
      <c r="M1713" s="21">
        <f t="shared" si="239"/>
        <v>643020</v>
      </c>
    </row>
    <row r="1714" spans="1:13" x14ac:dyDescent="0.2">
      <c r="A1714" s="5">
        <v>42667</v>
      </c>
      <c r="C1714" s="4">
        <v>1.504</v>
      </c>
      <c r="D1714" s="4">
        <v>1.4890000000000001</v>
      </c>
      <c r="E1714" s="4">
        <f t="shared" si="234"/>
        <v>1</v>
      </c>
      <c r="F1714" s="4">
        <f t="shared" si="240"/>
        <v>1</v>
      </c>
      <c r="G1714" s="15">
        <f t="shared" si="235"/>
        <v>1E-3</v>
      </c>
      <c r="H1714" s="8">
        <f t="shared" si="236"/>
        <v>-2.6999999999999913E-2</v>
      </c>
      <c r="I1714" s="8">
        <f t="shared" si="237"/>
        <v>1.5030000000000001</v>
      </c>
      <c r="J1714" s="8">
        <f t="shared" si="241"/>
        <v>-2.6999999999999913E-2</v>
      </c>
      <c r="K1714" s="19">
        <f t="shared" si="242"/>
        <v>2.248500000000011</v>
      </c>
      <c r="L1714" s="19">
        <f t="shared" si="238"/>
        <v>9443700.0000000466</v>
      </c>
      <c r="M1714" s="21">
        <f t="shared" si="239"/>
        <v>631260</v>
      </c>
    </row>
    <row r="1715" spans="1:13" x14ac:dyDescent="0.2">
      <c r="A1715" s="5">
        <v>42668</v>
      </c>
      <c r="C1715" s="4">
        <v>1.5009999999999999</v>
      </c>
      <c r="D1715" s="4">
        <v>1.486</v>
      </c>
      <c r="E1715" s="4">
        <f t="shared" si="234"/>
        <v>0</v>
      </c>
      <c r="F1715" s="4">
        <f t="shared" si="240"/>
        <v>2</v>
      </c>
      <c r="G1715" s="15">
        <f t="shared" si="235"/>
        <v>0</v>
      </c>
      <c r="H1715" s="8">
        <f t="shared" si="236"/>
        <v>-3.0000000000001137E-3</v>
      </c>
      <c r="I1715" s="8">
        <f t="shared" si="237"/>
        <v>1.5009999999999999</v>
      </c>
      <c r="J1715" s="8">
        <f t="shared" si="241"/>
        <v>-3.0000000000001137E-3</v>
      </c>
      <c r="K1715" s="19">
        <f t="shared" si="242"/>
        <v>2.2455000000000109</v>
      </c>
      <c r="L1715" s="19">
        <f t="shared" si="238"/>
        <v>9431100.0000000466</v>
      </c>
      <c r="M1715" s="21">
        <f t="shared" si="239"/>
        <v>630420</v>
      </c>
    </row>
    <row r="1716" spans="1:13" x14ac:dyDescent="0.2">
      <c r="A1716" s="5">
        <v>42669</v>
      </c>
      <c r="C1716" s="4">
        <v>1.4830000000000001</v>
      </c>
      <c r="D1716" s="4">
        <v>1.4710000000000001</v>
      </c>
      <c r="E1716" s="4">
        <f t="shared" si="234"/>
        <v>0</v>
      </c>
      <c r="F1716" s="4">
        <f t="shared" si="240"/>
        <v>3</v>
      </c>
      <c r="G1716" s="15">
        <f t="shared" si="235"/>
        <v>0</v>
      </c>
      <c r="H1716" s="8">
        <f t="shared" si="236"/>
        <v>-1.7999999999999794E-2</v>
      </c>
      <c r="I1716" s="8">
        <f t="shared" si="237"/>
        <v>1.4830000000000001</v>
      </c>
      <c r="J1716" s="8">
        <f t="shared" si="241"/>
        <v>-1.4999999999999902E-2</v>
      </c>
      <c r="K1716" s="19">
        <f t="shared" si="242"/>
        <v>2.2305000000000108</v>
      </c>
      <c r="L1716" s="19">
        <f t="shared" si="238"/>
        <v>9368100.0000000466</v>
      </c>
      <c r="M1716" s="21">
        <f t="shared" si="239"/>
        <v>622860</v>
      </c>
    </row>
    <row r="1717" spans="1:13" x14ac:dyDescent="0.2">
      <c r="A1717" s="5">
        <v>42670</v>
      </c>
      <c r="C1717" s="4">
        <v>1.4870000000000001</v>
      </c>
      <c r="D1717" s="4">
        <v>1.478</v>
      </c>
      <c r="E1717" s="4">
        <f t="shared" si="234"/>
        <v>0</v>
      </c>
      <c r="F1717" s="4">
        <f t="shared" si="240"/>
        <v>4</v>
      </c>
      <c r="G1717" s="15">
        <f t="shared" si="235"/>
        <v>0</v>
      </c>
      <c r="H1717" s="8">
        <f t="shared" si="236"/>
        <v>4.0000000000000036E-3</v>
      </c>
      <c r="I1717" s="8">
        <f t="shared" si="237"/>
        <v>1.4870000000000001</v>
      </c>
      <c r="J1717" s="8">
        <f t="shared" si="241"/>
        <v>6.9999999999998952E-3</v>
      </c>
      <c r="K1717" s="19">
        <f t="shared" si="242"/>
        <v>2.2375000000000105</v>
      </c>
      <c r="L1717" s="19">
        <f t="shared" si="238"/>
        <v>9397500.0000000447</v>
      </c>
      <c r="M1717" s="21">
        <f t="shared" si="239"/>
        <v>624540.00000000012</v>
      </c>
    </row>
    <row r="1718" spans="1:13" x14ac:dyDescent="0.2">
      <c r="A1718" s="5">
        <v>42671</v>
      </c>
      <c r="C1718" s="4">
        <v>1.4690000000000001</v>
      </c>
      <c r="D1718" s="4">
        <v>1.4550000000000001</v>
      </c>
      <c r="E1718" s="4">
        <f t="shared" si="234"/>
        <v>0</v>
      </c>
      <c r="F1718" s="4">
        <f t="shared" si="240"/>
        <v>5</v>
      </c>
      <c r="G1718" s="15">
        <f t="shared" si="235"/>
        <v>0</v>
      </c>
      <c r="H1718" s="8">
        <f t="shared" si="236"/>
        <v>-1.8000000000000016E-2</v>
      </c>
      <c r="I1718" s="8">
        <f t="shared" si="237"/>
        <v>1.4690000000000001</v>
      </c>
      <c r="J1718" s="8">
        <f t="shared" si="241"/>
        <v>-2.2999999999999909E-2</v>
      </c>
      <c r="K1718" s="19">
        <f t="shared" si="242"/>
        <v>2.2145000000000108</v>
      </c>
      <c r="L1718" s="19">
        <f t="shared" si="238"/>
        <v>9300900.0000000447</v>
      </c>
      <c r="M1718" s="21">
        <f t="shared" si="239"/>
        <v>616980</v>
      </c>
    </row>
    <row r="1719" spans="1:13" x14ac:dyDescent="0.2">
      <c r="A1719" s="5">
        <v>42674</v>
      </c>
      <c r="C1719" s="4">
        <v>1.45</v>
      </c>
      <c r="D1719" s="4">
        <v>1.42</v>
      </c>
      <c r="E1719" s="4">
        <f t="shared" si="234"/>
        <v>2</v>
      </c>
      <c r="F1719" s="4">
        <f t="shared" si="240"/>
        <v>0</v>
      </c>
      <c r="G1719" s="15">
        <f t="shared" si="235"/>
        <v>0</v>
      </c>
      <c r="H1719" s="8">
        <f t="shared" si="236"/>
        <v>-1.9000000000000128E-2</v>
      </c>
      <c r="I1719" s="8">
        <f t="shared" si="237"/>
        <v>1.45</v>
      </c>
      <c r="J1719" s="8">
        <f t="shared" si="241"/>
        <v>-3.5000000000000142E-2</v>
      </c>
      <c r="K1719" s="19">
        <f t="shared" si="242"/>
        <v>2.1795000000000107</v>
      </c>
      <c r="L1719" s="19">
        <f t="shared" si="238"/>
        <v>9153900.0000000447</v>
      </c>
      <c r="M1719" s="21">
        <f t="shared" si="239"/>
        <v>609000</v>
      </c>
    </row>
    <row r="1720" spans="1:13" x14ac:dyDescent="0.2">
      <c r="A1720" s="5">
        <v>42675</v>
      </c>
      <c r="C1720" s="4">
        <v>1.484</v>
      </c>
      <c r="D1720" s="4">
        <v>1.4450000000000001</v>
      </c>
      <c r="E1720" s="4">
        <f t="shared" si="234"/>
        <v>0</v>
      </c>
      <c r="F1720" s="4">
        <f t="shared" si="240"/>
        <v>0</v>
      </c>
      <c r="G1720" s="15">
        <f t="shared" si="235"/>
        <v>0</v>
      </c>
      <c r="H1720" s="8">
        <f t="shared" si="236"/>
        <v>3.400000000000003E-2</v>
      </c>
      <c r="I1720" s="8">
        <f t="shared" si="237"/>
        <v>1.484</v>
      </c>
      <c r="J1720" s="8">
        <f t="shared" si="241"/>
        <v>6.4000000000000057E-2</v>
      </c>
      <c r="K1720" s="19">
        <f t="shared" si="242"/>
        <v>2.2435000000000107</v>
      </c>
      <c r="L1720" s="19">
        <f t="shared" si="238"/>
        <v>9422700.0000000447</v>
      </c>
      <c r="M1720" s="21">
        <f t="shared" si="239"/>
        <v>623280</v>
      </c>
    </row>
    <row r="1721" spans="1:13" x14ac:dyDescent="0.2">
      <c r="A1721" s="5">
        <v>42676</v>
      </c>
      <c r="C1721" s="4">
        <v>1.448</v>
      </c>
      <c r="D1721" s="4">
        <v>1.4139999999999999</v>
      </c>
      <c r="E1721" s="4">
        <f t="shared" si="234"/>
        <v>0</v>
      </c>
      <c r="F1721" s="4">
        <f t="shared" si="240"/>
        <v>0</v>
      </c>
      <c r="G1721" s="15">
        <f t="shared" si="235"/>
        <v>0</v>
      </c>
      <c r="H1721" s="8">
        <f t="shared" si="236"/>
        <v>-3.6000000000000032E-2</v>
      </c>
      <c r="I1721" s="8">
        <f t="shared" si="237"/>
        <v>1.448</v>
      </c>
      <c r="J1721" s="8">
        <f t="shared" si="241"/>
        <v>-3.6000000000000032E-2</v>
      </c>
      <c r="K1721" s="19">
        <f t="shared" si="242"/>
        <v>2.2075000000000107</v>
      </c>
      <c r="L1721" s="19">
        <f t="shared" si="238"/>
        <v>9271500.0000000447</v>
      </c>
      <c r="M1721" s="21">
        <f t="shared" si="239"/>
        <v>608159.99999999988</v>
      </c>
    </row>
    <row r="1722" spans="1:13" x14ac:dyDescent="0.2">
      <c r="A1722" s="5">
        <v>42677</v>
      </c>
      <c r="C1722" s="4">
        <v>1.425</v>
      </c>
      <c r="D1722" s="4">
        <v>1.401</v>
      </c>
      <c r="E1722" s="4">
        <f t="shared" si="234"/>
        <v>0</v>
      </c>
      <c r="F1722" s="4">
        <f t="shared" si="240"/>
        <v>0</v>
      </c>
      <c r="G1722" s="15">
        <f t="shared" si="235"/>
        <v>0</v>
      </c>
      <c r="H1722" s="8">
        <f t="shared" si="236"/>
        <v>-2.2999999999999909E-2</v>
      </c>
      <c r="I1722" s="8">
        <f t="shared" si="237"/>
        <v>1.425</v>
      </c>
      <c r="J1722" s="8">
        <f t="shared" si="241"/>
        <v>-2.2999999999999909E-2</v>
      </c>
      <c r="K1722" s="19">
        <f t="shared" si="242"/>
        <v>2.1845000000000105</v>
      </c>
      <c r="L1722" s="19">
        <f t="shared" si="238"/>
        <v>9174900.0000000447</v>
      </c>
      <c r="M1722" s="21">
        <f t="shared" si="239"/>
        <v>598500</v>
      </c>
    </row>
    <row r="1723" spans="1:13" x14ac:dyDescent="0.2">
      <c r="A1723" s="5">
        <v>42678</v>
      </c>
      <c r="C1723" s="4">
        <v>1.379</v>
      </c>
      <c r="D1723" s="4">
        <v>1.3640000000000001</v>
      </c>
      <c r="E1723" s="4">
        <f t="shared" si="234"/>
        <v>0</v>
      </c>
      <c r="F1723" s="4">
        <f t="shared" si="240"/>
        <v>0</v>
      </c>
      <c r="G1723" s="15">
        <f t="shared" si="235"/>
        <v>0</v>
      </c>
      <c r="H1723" s="8">
        <f t="shared" si="236"/>
        <v>-4.6000000000000041E-2</v>
      </c>
      <c r="I1723" s="8">
        <f t="shared" si="237"/>
        <v>1.379</v>
      </c>
      <c r="J1723" s="8">
        <f t="shared" si="241"/>
        <v>-4.6000000000000041E-2</v>
      </c>
      <c r="K1723" s="19">
        <f t="shared" si="242"/>
        <v>2.1385000000000103</v>
      </c>
      <c r="L1723" s="19">
        <f t="shared" si="238"/>
        <v>8981700.0000000428</v>
      </c>
      <c r="M1723" s="21">
        <f t="shared" si="239"/>
        <v>579180</v>
      </c>
    </row>
    <row r="1724" spans="1:13" x14ac:dyDescent="0.2">
      <c r="A1724" s="5">
        <v>42681</v>
      </c>
      <c r="C1724" s="4">
        <v>1.371</v>
      </c>
      <c r="D1724" s="4">
        <v>1.365</v>
      </c>
      <c r="E1724" s="4">
        <f t="shared" si="234"/>
        <v>0</v>
      </c>
      <c r="F1724" s="4">
        <f t="shared" si="240"/>
        <v>0</v>
      </c>
      <c r="G1724" s="15">
        <f t="shared" si="235"/>
        <v>0</v>
      </c>
      <c r="H1724" s="8">
        <f t="shared" si="236"/>
        <v>-8.0000000000000071E-3</v>
      </c>
      <c r="I1724" s="8">
        <f t="shared" si="237"/>
        <v>1.371</v>
      </c>
      <c r="J1724" s="8">
        <f t="shared" si="241"/>
        <v>-8.0000000000000071E-3</v>
      </c>
      <c r="K1724" s="19">
        <f t="shared" si="242"/>
        <v>2.1305000000000103</v>
      </c>
      <c r="L1724" s="19">
        <f t="shared" si="238"/>
        <v>8948100.0000000428</v>
      </c>
      <c r="M1724" s="21">
        <f t="shared" si="239"/>
        <v>575820</v>
      </c>
    </row>
    <row r="1725" spans="1:13" x14ac:dyDescent="0.2">
      <c r="A1725" s="5">
        <v>42682</v>
      </c>
      <c r="C1725" s="4">
        <v>1.369</v>
      </c>
      <c r="D1725" s="4">
        <v>1.363</v>
      </c>
      <c r="E1725" s="4">
        <f t="shared" si="234"/>
        <v>0</v>
      </c>
      <c r="F1725" s="4">
        <f t="shared" si="240"/>
        <v>0</v>
      </c>
      <c r="G1725" s="15">
        <f t="shared" si="235"/>
        <v>0</v>
      </c>
      <c r="H1725" s="8">
        <f t="shared" si="236"/>
        <v>-2.0000000000000018E-3</v>
      </c>
      <c r="I1725" s="8">
        <f t="shared" si="237"/>
        <v>1.369</v>
      </c>
      <c r="J1725" s="8">
        <f t="shared" si="241"/>
        <v>-2.0000000000000018E-3</v>
      </c>
      <c r="K1725" s="19">
        <f t="shared" si="242"/>
        <v>2.1285000000000105</v>
      </c>
      <c r="L1725" s="19">
        <f t="shared" si="238"/>
        <v>8939700.0000000447</v>
      </c>
      <c r="M1725" s="21">
        <f t="shared" si="239"/>
        <v>574980</v>
      </c>
    </row>
    <row r="1726" spans="1:13" x14ac:dyDescent="0.2">
      <c r="A1726" s="5">
        <v>42683</v>
      </c>
      <c r="C1726" s="4">
        <v>1.357</v>
      </c>
      <c r="D1726" s="4">
        <v>1.35</v>
      </c>
      <c r="E1726" s="4">
        <f t="shared" si="234"/>
        <v>0</v>
      </c>
      <c r="F1726" s="4">
        <f t="shared" si="240"/>
        <v>0</v>
      </c>
      <c r="G1726" s="15">
        <f t="shared" si="235"/>
        <v>0</v>
      </c>
      <c r="H1726" s="8">
        <f t="shared" si="236"/>
        <v>-1.2000000000000011E-2</v>
      </c>
      <c r="I1726" s="8">
        <f t="shared" si="237"/>
        <v>1.357</v>
      </c>
      <c r="J1726" s="8">
        <f t="shared" si="241"/>
        <v>-1.2000000000000011E-2</v>
      </c>
      <c r="K1726" s="19">
        <f t="shared" si="242"/>
        <v>2.1165000000000105</v>
      </c>
      <c r="L1726" s="19">
        <f t="shared" si="238"/>
        <v>8889300.0000000447</v>
      </c>
      <c r="M1726" s="21">
        <f t="shared" si="239"/>
        <v>569940</v>
      </c>
    </row>
    <row r="1727" spans="1:13" x14ac:dyDescent="0.2">
      <c r="A1727" s="5">
        <v>42684</v>
      </c>
      <c r="C1727" s="4">
        <v>1.3380000000000001</v>
      </c>
      <c r="D1727" s="4">
        <v>1.3360000000000001</v>
      </c>
      <c r="E1727" s="4">
        <f t="shared" si="234"/>
        <v>0</v>
      </c>
      <c r="F1727" s="4">
        <f t="shared" si="240"/>
        <v>0</v>
      </c>
      <c r="G1727" s="15">
        <f t="shared" si="235"/>
        <v>0</v>
      </c>
      <c r="H1727" s="8">
        <f t="shared" si="236"/>
        <v>-1.8999999999999906E-2</v>
      </c>
      <c r="I1727" s="8">
        <f t="shared" si="237"/>
        <v>1.3380000000000001</v>
      </c>
      <c r="J1727" s="8">
        <f t="shared" si="241"/>
        <v>-1.8999999999999906E-2</v>
      </c>
      <c r="K1727" s="19">
        <f t="shared" si="242"/>
        <v>2.0975000000000108</v>
      </c>
      <c r="L1727" s="19">
        <f t="shared" si="238"/>
        <v>8809500.0000000447</v>
      </c>
      <c r="M1727" s="21">
        <f t="shared" si="239"/>
        <v>561960</v>
      </c>
    </row>
    <row r="1728" spans="1:13" x14ac:dyDescent="0.2">
      <c r="A1728" s="5">
        <v>42688</v>
      </c>
      <c r="C1728" s="4">
        <v>1.278</v>
      </c>
      <c r="D1728" s="4">
        <v>1.284</v>
      </c>
      <c r="E1728" s="4">
        <f t="shared" si="234"/>
        <v>0</v>
      </c>
      <c r="F1728" s="4">
        <f t="shared" si="240"/>
        <v>0</v>
      </c>
      <c r="G1728" s="15">
        <f t="shared" si="235"/>
        <v>0</v>
      </c>
      <c r="H1728" s="8">
        <f t="shared" si="236"/>
        <v>-6.0000000000000053E-2</v>
      </c>
      <c r="I1728" s="8">
        <f t="shared" si="237"/>
        <v>1.278</v>
      </c>
      <c r="J1728" s="8">
        <f t="shared" si="241"/>
        <v>-6.0000000000000053E-2</v>
      </c>
      <c r="K1728" s="19">
        <f t="shared" si="242"/>
        <v>2.0375000000000107</v>
      </c>
      <c r="L1728" s="19">
        <f t="shared" si="238"/>
        <v>8557500.0000000447</v>
      </c>
      <c r="M1728" s="21">
        <f t="shared" si="239"/>
        <v>536760</v>
      </c>
    </row>
    <row r="1729" spans="1:13" x14ac:dyDescent="0.2">
      <c r="A1729" s="5">
        <v>42689</v>
      </c>
      <c r="C1729" s="4">
        <v>1.335</v>
      </c>
      <c r="D1729" s="4">
        <v>1.3380000000000001</v>
      </c>
      <c r="E1729" s="4">
        <f t="shared" si="234"/>
        <v>0</v>
      </c>
      <c r="F1729" s="4">
        <f t="shared" si="240"/>
        <v>0</v>
      </c>
      <c r="G1729" s="15">
        <f t="shared" si="235"/>
        <v>0</v>
      </c>
      <c r="H1729" s="8">
        <f t="shared" si="236"/>
        <v>5.699999999999994E-2</v>
      </c>
      <c r="I1729" s="8">
        <f t="shared" si="237"/>
        <v>1.335</v>
      </c>
      <c r="J1729" s="8">
        <f t="shared" si="241"/>
        <v>5.699999999999994E-2</v>
      </c>
      <c r="K1729" s="19">
        <f t="shared" si="242"/>
        <v>2.0945000000000107</v>
      </c>
      <c r="L1729" s="19">
        <f t="shared" si="238"/>
        <v>8796900.0000000447</v>
      </c>
      <c r="M1729" s="21">
        <f t="shared" si="239"/>
        <v>560700</v>
      </c>
    </row>
    <row r="1730" spans="1:13" x14ac:dyDescent="0.2">
      <c r="A1730" s="5">
        <v>42690</v>
      </c>
      <c r="C1730" s="4">
        <v>1.319</v>
      </c>
      <c r="D1730" s="4">
        <v>1.323</v>
      </c>
      <c r="E1730" s="4">
        <f t="shared" ref="E1730:E1793" si="243">IF(COUNTIF($B:$B, A1735) &gt; 0, 1, IF(COUNTIF($B:$B, A1730) &gt; 0, 2, 0))</f>
        <v>0</v>
      </c>
      <c r="F1730" s="4">
        <f t="shared" si="240"/>
        <v>0</v>
      </c>
      <c r="G1730" s="15">
        <f t="shared" si="235"/>
        <v>0</v>
      </c>
      <c r="H1730" s="8">
        <f t="shared" si="236"/>
        <v>-1.6000000000000014E-2</v>
      </c>
      <c r="I1730" s="8">
        <f t="shared" si="237"/>
        <v>1.319</v>
      </c>
      <c r="J1730" s="8">
        <f t="shared" si="241"/>
        <v>-1.6000000000000014E-2</v>
      </c>
      <c r="K1730" s="19">
        <f t="shared" si="242"/>
        <v>2.0785000000000107</v>
      </c>
      <c r="L1730" s="19">
        <f t="shared" si="238"/>
        <v>8729700.0000000447</v>
      </c>
      <c r="M1730" s="21">
        <f t="shared" si="239"/>
        <v>553980</v>
      </c>
    </row>
    <row r="1731" spans="1:13" x14ac:dyDescent="0.2">
      <c r="A1731" s="5">
        <v>42691</v>
      </c>
      <c r="C1731" s="4">
        <v>1.343</v>
      </c>
      <c r="D1731" s="4">
        <v>1.345</v>
      </c>
      <c r="E1731" s="4">
        <f t="shared" si="243"/>
        <v>0</v>
      </c>
      <c r="F1731" s="4">
        <f t="shared" si="240"/>
        <v>0</v>
      </c>
      <c r="G1731" s="15">
        <f t="shared" ref="G1731:G1794" si="244">IF(E1731=1,2*(E1731*0.0005),0)</f>
        <v>0</v>
      </c>
      <c r="H1731" s="8">
        <f t="shared" ref="H1731:H1794" si="245">C1731-C1730</f>
        <v>2.4000000000000021E-2</v>
      </c>
      <c r="I1731" s="8">
        <f t="shared" ref="I1731:I1794" si="246">(C1731-G1731)</f>
        <v>1.343</v>
      </c>
      <c r="J1731" s="8">
        <f t="shared" si="241"/>
        <v>2.4000000000000021E-2</v>
      </c>
      <c r="K1731" s="19">
        <f t="shared" si="242"/>
        <v>2.1025000000000107</v>
      </c>
      <c r="L1731" s="19">
        <f t="shared" ref="L1731:L1794" si="247">K1731*100*42000</f>
        <v>8830500.0000000447</v>
      </c>
      <c r="M1731" s="21">
        <f t="shared" ref="M1731:M1794" si="248">I1731*100*4200</f>
        <v>564060</v>
      </c>
    </row>
    <row r="1732" spans="1:13" x14ac:dyDescent="0.2">
      <c r="A1732" s="5">
        <v>42692</v>
      </c>
      <c r="C1732" s="4">
        <v>1.339</v>
      </c>
      <c r="D1732" s="4">
        <v>1.343</v>
      </c>
      <c r="E1732" s="4">
        <f t="shared" si="243"/>
        <v>0</v>
      </c>
      <c r="F1732" s="4">
        <f t="shared" ref="F1732:F1795" si="249">IF(E1732=1, 1, IF(AND(F1731&gt;0, E1732&lt;&gt;2), F1731+1, 0))</f>
        <v>0</v>
      </c>
      <c r="G1732" s="15">
        <f t="shared" si="244"/>
        <v>0</v>
      </c>
      <c r="H1732" s="8">
        <f t="shared" si="245"/>
        <v>-4.0000000000000036E-3</v>
      </c>
      <c r="I1732" s="8">
        <f t="shared" si="246"/>
        <v>1.339</v>
      </c>
      <c r="J1732" s="8">
        <f t="shared" ref="J1732:J1795" si="250">IF(E1731=2,C1732-D1731,IF(F1731&gt;=1,D1732-D1731,C1732-C1731))</f>
        <v>-4.0000000000000036E-3</v>
      </c>
      <c r="K1732" s="19">
        <f t="shared" ref="K1732:K1795" si="251">K1731+J1732-G1732</f>
        <v>2.0985000000000107</v>
      </c>
      <c r="L1732" s="19">
        <f t="shared" si="247"/>
        <v>8813700.0000000447</v>
      </c>
      <c r="M1732" s="21">
        <f t="shared" si="248"/>
        <v>562380</v>
      </c>
    </row>
    <row r="1733" spans="1:13" x14ac:dyDescent="0.2">
      <c r="A1733" s="5">
        <v>42695</v>
      </c>
      <c r="C1733" s="4">
        <v>1.397</v>
      </c>
      <c r="D1733" s="4">
        <v>1.401</v>
      </c>
      <c r="E1733" s="4">
        <f t="shared" si="243"/>
        <v>1</v>
      </c>
      <c r="F1733" s="4">
        <f t="shared" si="249"/>
        <v>1</v>
      </c>
      <c r="G1733" s="15">
        <f t="shared" si="244"/>
        <v>1E-3</v>
      </c>
      <c r="H1733" s="8">
        <f t="shared" si="245"/>
        <v>5.8000000000000052E-2</v>
      </c>
      <c r="I1733" s="8">
        <f t="shared" si="246"/>
        <v>1.3960000000000001</v>
      </c>
      <c r="J1733" s="8">
        <f t="shared" si="250"/>
        <v>5.8000000000000052E-2</v>
      </c>
      <c r="K1733" s="19">
        <f t="shared" si="251"/>
        <v>2.1555000000000111</v>
      </c>
      <c r="L1733" s="19">
        <f t="shared" si="247"/>
        <v>9053100.0000000466</v>
      </c>
      <c r="M1733" s="21">
        <f t="shared" si="248"/>
        <v>586320.00000000012</v>
      </c>
    </row>
    <row r="1734" spans="1:13" x14ac:dyDescent="0.2">
      <c r="A1734" s="5">
        <v>42696</v>
      </c>
      <c r="C1734" s="4">
        <v>1.41</v>
      </c>
      <c r="D1734" s="4">
        <v>1.4139999999999999</v>
      </c>
      <c r="E1734" s="4">
        <f t="shared" si="243"/>
        <v>0</v>
      </c>
      <c r="F1734" s="4">
        <f t="shared" si="249"/>
        <v>2</v>
      </c>
      <c r="G1734" s="15">
        <f t="shared" si="244"/>
        <v>0</v>
      </c>
      <c r="H1734" s="8">
        <f t="shared" si="245"/>
        <v>1.2999999999999901E-2</v>
      </c>
      <c r="I1734" s="8">
        <f t="shared" si="246"/>
        <v>1.41</v>
      </c>
      <c r="J1734" s="8">
        <f t="shared" si="250"/>
        <v>1.2999999999999901E-2</v>
      </c>
      <c r="K1734" s="19">
        <f t="shared" si="251"/>
        <v>2.168500000000011</v>
      </c>
      <c r="L1734" s="19">
        <f t="shared" si="247"/>
        <v>9107700.0000000466</v>
      </c>
      <c r="M1734" s="21">
        <f t="shared" si="248"/>
        <v>592200</v>
      </c>
    </row>
    <row r="1735" spans="1:13" x14ac:dyDescent="0.2">
      <c r="A1735" s="5">
        <v>42697</v>
      </c>
      <c r="C1735" s="4">
        <v>1.4219999999999999</v>
      </c>
      <c r="D1735" s="4">
        <v>1.4259999999999999</v>
      </c>
      <c r="E1735" s="4">
        <f t="shared" si="243"/>
        <v>0</v>
      </c>
      <c r="F1735" s="4">
        <f t="shared" si="249"/>
        <v>3</v>
      </c>
      <c r="G1735" s="15">
        <f t="shared" si="244"/>
        <v>0</v>
      </c>
      <c r="H1735" s="8">
        <f t="shared" si="245"/>
        <v>1.2000000000000011E-2</v>
      </c>
      <c r="I1735" s="8">
        <f t="shared" si="246"/>
        <v>1.4219999999999999</v>
      </c>
      <c r="J1735" s="8">
        <f t="shared" si="250"/>
        <v>1.2000000000000011E-2</v>
      </c>
      <c r="K1735" s="19">
        <f t="shared" si="251"/>
        <v>2.180500000000011</v>
      </c>
      <c r="L1735" s="19">
        <f t="shared" si="247"/>
        <v>9158100.0000000466</v>
      </c>
      <c r="M1735" s="21">
        <f t="shared" si="248"/>
        <v>597240</v>
      </c>
    </row>
    <row r="1736" spans="1:13" x14ac:dyDescent="0.2">
      <c r="A1736" s="5">
        <v>42702</v>
      </c>
      <c r="C1736" s="4">
        <v>1.413</v>
      </c>
      <c r="D1736" s="4">
        <v>1.415</v>
      </c>
      <c r="E1736" s="4">
        <f t="shared" si="243"/>
        <v>0</v>
      </c>
      <c r="F1736" s="4">
        <f t="shared" si="249"/>
        <v>4</v>
      </c>
      <c r="G1736" s="15">
        <f t="shared" si="244"/>
        <v>0</v>
      </c>
      <c r="H1736" s="8">
        <f t="shared" si="245"/>
        <v>-8.999999999999897E-3</v>
      </c>
      <c r="I1736" s="8">
        <f t="shared" si="246"/>
        <v>1.413</v>
      </c>
      <c r="J1736" s="8">
        <f t="shared" si="250"/>
        <v>-1.0999999999999899E-2</v>
      </c>
      <c r="K1736" s="19">
        <f t="shared" si="251"/>
        <v>2.1695000000000109</v>
      </c>
      <c r="L1736" s="19">
        <f t="shared" si="247"/>
        <v>9111900.0000000466</v>
      </c>
      <c r="M1736" s="21">
        <f t="shared" si="248"/>
        <v>593460</v>
      </c>
    </row>
    <row r="1737" spans="1:13" x14ac:dyDescent="0.2">
      <c r="A1737" s="5">
        <v>42703</v>
      </c>
      <c r="C1737" s="4">
        <v>1.377</v>
      </c>
      <c r="D1737" s="4">
        <v>1.377</v>
      </c>
      <c r="E1737" s="4">
        <f t="shared" si="243"/>
        <v>0</v>
      </c>
      <c r="F1737" s="4">
        <f t="shared" si="249"/>
        <v>5</v>
      </c>
      <c r="G1737" s="15">
        <f t="shared" si="244"/>
        <v>0</v>
      </c>
      <c r="H1737" s="8">
        <f t="shared" si="245"/>
        <v>-3.6000000000000032E-2</v>
      </c>
      <c r="I1737" s="8">
        <f t="shared" si="246"/>
        <v>1.377</v>
      </c>
      <c r="J1737" s="8">
        <f t="shared" si="250"/>
        <v>-3.8000000000000034E-2</v>
      </c>
      <c r="K1737" s="19">
        <f t="shared" si="251"/>
        <v>2.1315000000000106</v>
      </c>
      <c r="L1737" s="19">
        <f t="shared" si="247"/>
        <v>8952300.0000000447</v>
      </c>
      <c r="M1737" s="21">
        <f t="shared" si="248"/>
        <v>578340</v>
      </c>
    </row>
    <row r="1738" spans="1:13" x14ac:dyDescent="0.2">
      <c r="A1738" s="5">
        <v>42704</v>
      </c>
      <c r="C1738" s="4">
        <v>1.4910000000000001</v>
      </c>
      <c r="D1738" s="4">
        <v>1.4830000000000001</v>
      </c>
      <c r="E1738" s="4">
        <f t="shared" si="243"/>
        <v>2</v>
      </c>
      <c r="F1738" s="4">
        <f t="shared" si="249"/>
        <v>0</v>
      </c>
      <c r="G1738" s="15">
        <f t="shared" si="244"/>
        <v>0</v>
      </c>
      <c r="H1738" s="8">
        <f t="shared" si="245"/>
        <v>0.1140000000000001</v>
      </c>
      <c r="I1738" s="8">
        <f t="shared" si="246"/>
        <v>1.4910000000000001</v>
      </c>
      <c r="J1738" s="8">
        <f t="shared" si="250"/>
        <v>0.10600000000000009</v>
      </c>
      <c r="K1738" s="19">
        <f t="shared" si="251"/>
        <v>2.2375000000000105</v>
      </c>
      <c r="L1738" s="19">
        <f t="shared" si="247"/>
        <v>9397500.0000000447</v>
      </c>
      <c r="M1738" s="21">
        <f t="shared" si="248"/>
        <v>626220.00000000012</v>
      </c>
    </row>
    <row r="1739" spans="1:13" x14ac:dyDescent="0.2">
      <c r="A1739" s="5">
        <v>42705</v>
      </c>
      <c r="C1739" s="4">
        <v>1.5469999999999999</v>
      </c>
      <c r="D1739" s="4">
        <v>1.556</v>
      </c>
      <c r="E1739" s="4">
        <f t="shared" si="243"/>
        <v>0</v>
      </c>
      <c r="F1739" s="4">
        <f t="shared" si="249"/>
        <v>0</v>
      </c>
      <c r="G1739" s="15">
        <f t="shared" si="244"/>
        <v>0</v>
      </c>
      <c r="H1739" s="8">
        <f t="shared" si="245"/>
        <v>5.5999999999999828E-2</v>
      </c>
      <c r="I1739" s="8">
        <f t="shared" si="246"/>
        <v>1.5469999999999999</v>
      </c>
      <c r="J1739" s="8">
        <f t="shared" si="250"/>
        <v>6.3999999999999835E-2</v>
      </c>
      <c r="K1739" s="19">
        <f t="shared" si="251"/>
        <v>2.3015000000000105</v>
      </c>
      <c r="L1739" s="19">
        <f t="shared" si="247"/>
        <v>9666300.0000000447</v>
      </c>
      <c r="M1739" s="21">
        <f t="shared" si="248"/>
        <v>649740</v>
      </c>
    </row>
    <row r="1740" spans="1:13" x14ac:dyDescent="0.2">
      <c r="A1740" s="5">
        <v>42706</v>
      </c>
      <c r="C1740" s="4">
        <v>1.5589999999999999</v>
      </c>
      <c r="D1740" s="4">
        <v>1.569</v>
      </c>
      <c r="E1740" s="4">
        <f t="shared" si="243"/>
        <v>0</v>
      </c>
      <c r="F1740" s="4">
        <f t="shared" si="249"/>
        <v>0</v>
      </c>
      <c r="G1740" s="15">
        <f t="shared" si="244"/>
        <v>0</v>
      </c>
      <c r="H1740" s="8">
        <f t="shared" si="245"/>
        <v>1.2000000000000011E-2</v>
      </c>
      <c r="I1740" s="8">
        <f t="shared" si="246"/>
        <v>1.5589999999999999</v>
      </c>
      <c r="J1740" s="8">
        <f t="shared" si="250"/>
        <v>1.2000000000000011E-2</v>
      </c>
      <c r="K1740" s="19">
        <f t="shared" si="251"/>
        <v>2.3135000000000105</v>
      </c>
      <c r="L1740" s="19">
        <f t="shared" si="247"/>
        <v>9716700.0000000447</v>
      </c>
      <c r="M1740" s="21">
        <f t="shared" si="248"/>
        <v>654780</v>
      </c>
    </row>
    <row r="1741" spans="1:13" x14ac:dyDescent="0.2">
      <c r="A1741" s="5">
        <v>42709</v>
      </c>
      <c r="C1741" s="4">
        <v>1.5580000000000001</v>
      </c>
      <c r="D1741" s="4">
        <v>1.57</v>
      </c>
      <c r="E1741" s="4">
        <f t="shared" si="243"/>
        <v>0</v>
      </c>
      <c r="F1741" s="4">
        <f t="shared" si="249"/>
        <v>0</v>
      </c>
      <c r="G1741" s="15">
        <f t="shared" si="244"/>
        <v>0</v>
      </c>
      <c r="H1741" s="8">
        <f t="shared" si="245"/>
        <v>-9.9999999999988987E-4</v>
      </c>
      <c r="I1741" s="8">
        <f t="shared" si="246"/>
        <v>1.5580000000000001</v>
      </c>
      <c r="J1741" s="8">
        <f t="shared" si="250"/>
        <v>-9.9999999999988987E-4</v>
      </c>
      <c r="K1741" s="19">
        <f t="shared" si="251"/>
        <v>2.3125000000000107</v>
      </c>
      <c r="L1741" s="19">
        <f t="shared" si="247"/>
        <v>9712500.0000000447</v>
      </c>
      <c r="M1741" s="21">
        <f t="shared" si="248"/>
        <v>654360</v>
      </c>
    </row>
    <row r="1742" spans="1:13" x14ac:dyDescent="0.2">
      <c r="A1742" s="5">
        <v>42710</v>
      </c>
      <c r="C1742" s="4">
        <v>1.536</v>
      </c>
      <c r="D1742" s="4">
        <v>1.5489999999999999</v>
      </c>
      <c r="E1742" s="4">
        <f t="shared" si="243"/>
        <v>0</v>
      </c>
      <c r="F1742" s="4">
        <f t="shared" si="249"/>
        <v>0</v>
      </c>
      <c r="G1742" s="15">
        <f t="shared" si="244"/>
        <v>0</v>
      </c>
      <c r="H1742" s="8">
        <f t="shared" si="245"/>
        <v>-2.200000000000002E-2</v>
      </c>
      <c r="I1742" s="8">
        <f t="shared" si="246"/>
        <v>1.536</v>
      </c>
      <c r="J1742" s="8">
        <f t="shared" si="250"/>
        <v>-2.200000000000002E-2</v>
      </c>
      <c r="K1742" s="19">
        <f t="shared" si="251"/>
        <v>2.2905000000000104</v>
      </c>
      <c r="L1742" s="19">
        <f t="shared" si="247"/>
        <v>9620100.0000000428</v>
      </c>
      <c r="M1742" s="21">
        <f t="shared" si="248"/>
        <v>645120</v>
      </c>
    </row>
    <row r="1743" spans="1:13" x14ac:dyDescent="0.2">
      <c r="A1743" s="5">
        <v>42711</v>
      </c>
      <c r="C1743" s="4">
        <v>1.508</v>
      </c>
      <c r="D1743" s="4">
        <v>1.5229999999999999</v>
      </c>
      <c r="E1743" s="4">
        <f t="shared" si="243"/>
        <v>0</v>
      </c>
      <c r="F1743" s="4">
        <f t="shared" si="249"/>
        <v>0</v>
      </c>
      <c r="G1743" s="15">
        <f t="shared" si="244"/>
        <v>0</v>
      </c>
      <c r="H1743" s="8">
        <f t="shared" si="245"/>
        <v>-2.8000000000000025E-2</v>
      </c>
      <c r="I1743" s="8">
        <f t="shared" si="246"/>
        <v>1.508</v>
      </c>
      <c r="J1743" s="8">
        <f t="shared" si="250"/>
        <v>-2.8000000000000025E-2</v>
      </c>
      <c r="K1743" s="19">
        <f t="shared" si="251"/>
        <v>2.2625000000000104</v>
      </c>
      <c r="L1743" s="19">
        <f t="shared" si="247"/>
        <v>9502500.0000000447</v>
      </c>
      <c r="M1743" s="21">
        <f t="shared" si="248"/>
        <v>633360</v>
      </c>
    </row>
    <row r="1744" spans="1:13" x14ac:dyDescent="0.2">
      <c r="A1744" s="5">
        <v>42712</v>
      </c>
      <c r="C1744" s="4">
        <v>1.5049999999999999</v>
      </c>
      <c r="D1744" s="4">
        <v>1.52</v>
      </c>
      <c r="E1744" s="4">
        <f t="shared" si="243"/>
        <v>0</v>
      </c>
      <c r="F1744" s="4">
        <f t="shared" si="249"/>
        <v>0</v>
      </c>
      <c r="G1744" s="15">
        <f t="shared" si="244"/>
        <v>0</v>
      </c>
      <c r="H1744" s="8">
        <f t="shared" si="245"/>
        <v>-3.0000000000001137E-3</v>
      </c>
      <c r="I1744" s="8">
        <f t="shared" si="246"/>
        <v>1.5049999999999999</v>
      </c>
      <c r="J1744" s="8">
        <f t="shared" si="250"/>
        <v>-3.0000000000001137E-3</v>
      </c>
      <c r="K1744" s="19">
        <f t="shared" si="251"/>
        <v>2.2595000000000103</v>
      </c>
      <c r="L1744" s="19">
        <f t="shared" si="247"/>
        <v>9489900.0000000428</v>
      </c>
      <c r="M1744" s="21">
        <f t="shared" si="248"/>
        <v>632100</v>
      </c>
    </row>
    <row r="1745" spans="1:13" x14ac:dyDescent="0.2">
      <c r="A1745" s="5">
        <v>42713</v>
      </c>
      <c r="C1745" s="4">
        <v>1.5069999999999999</v>
      </c>
      <c r="D1745" s="4">
        <v>1.522</v>
      </c>
      <c r="E1745" s="4">
        <f t="shared" si="243"/>
        <v>0</v>
      </c>
      <c r="F1745" s="4">
        <f t="shared" si="249"/>
        <v>0</v>
      </c>
      <c r="G1745" s="15">
        <f t="shared" si="244"/>
        <v>0</v>
      </c>
      <c r="H1745" s="8">
        <f t="shared" si="245"/>
        <v>2.0000000000000018E-3</v>
      </c>
      <c r="I1745" s="8">
        <f t="shared" si="246"/>
        <v>1.5069999999999999</v>
      </c>
      <c r="J1745" s="8">
        <f t="shared" si="250"/>
        <v>2.0000000000000018E-3</v>
      </c>
      <c r="K1745" s="19">
        <f t="shared" si="251"/>
        <v>2.2615000000000105</v>
      </c>
      <c r="L1745" s="19">
        <f t="shared" si="247"/>
        <v>9498300.0000000447</v>
      </c>
      <c r="M1745" s="21">
        <f t="shared" si="248"/>
        <v>632940</v>
      </c>
    </row>
    <row r="1746" spans="1:13" x14ac:dyDescent="0.2">
      <c r="A1746" s="5">
        <v>42716</v>
      </c>
      <c r="C1746" s="4">
        <v>1.5429999999999999</v>
      </c>
      <c r="D1746" s="4">
        <v>1.5580000000000001</v>
      </c>
      <c r="E1746" s="4">
        <f t="shared" si="243"/>
        <v>0</v>
      </c>
      <c r="F1746" s="4">
        <f t="shared" si="249"/>
        <v>0</v>
      </c>
      <c r="G1746" s="15">
        <f t="shared" si="244"/>
        <v>0</v>
      </c>
      <c r="H1746" s="8">
        <f t="shared" si="245"/>
        <v>3.6000000000000032E-2</v>
      </c>
      <c r="I1746" s="8">
        <f t="shared" si="246"/>
        <v>1.5429999999999999</v>
      </c>
      <c r="J1746" s="8">
        <f t="shared" si="250"/>
        <v>3.6000000000000032E-2</v>
      </c>
      <c r="K1746" s="19">
        <f t="shared" si="251"/>
        <v>2.2975000000000105</v>
      </c>
      <c r="L1746" s="19">
        <f t="shared" si="247"/>
        <v>9649500.0000000447</v>
      </c>
      <c r="M1746" s="21">
        <f t="shared" si="248"/>
        <v>648059.99999999988</v>
      </c>
    </row>
    <row r="1747" spans="1:13" x14ac:dyDescent="0.2">
      <c r="A1747" s="5">
        <v>42717</v>
      </c>
      <c r="C1747" s="4">
        <v>1.5509999999999999</v>
      </c>
      <c r="D1747" s="4">
        <v>1.569</v>
      </c>
      <c r="E1747" s="4">
        <f t="shared" si="243"/>
        <v>0</v>
      </c>
      <c r="F1747" s="4">
        <f t="shared" si="249"/>
        <v>0</v>
      </c>
      <c r="G1747" s="15">
        <f t="shared" si="244"/>
        <v>0</v>
      </c>
      <c r="H1747" s="8">
        <f t="shared" si="245"/>
        <v>8.0000000000000071E-3</v>
      </c>
      <c r="I1747" s="8">
        <f t="shared" si="246"/>
        <v>1.5509999999999999</v>
      </c>
      <c r="J1747" s="8">
        <f t="shared" si="250"/>
        <v>8.0000000000000071E-3</v>
      </c>
      <c r="K1747" s="19">
        <f t="shared" si="251"/>
        <v>2.3055000000000105</v>
      </c>
      <c r="L1747" s="19">
        <f t="shared" si="247"/>
        <v>9683100.0000000447</v>
      </c>
      <c r="M1747" s="21">
        <f t="shared" si="248"/>
        <v>651420</v>
      </c>
    </row>
    <row r="1748" spans="1:13" x14ac:dyDescent="0.2">
      <c r="A1748" s="5">
        <v>42718</v>
      </c>
      <c r="C1748" s="4">
        <v>1.5329999999999999</v>
      </c>
      <c r="D1748" s="4">
        <v>1.552</v>
      </c>
      <c r="E1748" s="4">
        <f t="shared" si="243"/>
        <v>0</v>
      </c>
      <c r="F1748" s="4">
        <f t="shared" si="249"/>
        <v>0</v>
      </c>
      <c r="G1748" s="15">
        <f t="shared" si="244"/>
        <v>0</v>
      </c>
      <c r="H1748" s="8">
        <f t="shared" si="245"/>
        <v>-1.8000000000000016E-2</v>
      </c>
      <c r="I1748" s="8">
        <f t="shared" si="246"/>
        <v>1.5329999999999999</v>
      </c>
      <c r="J1748" s="8">
        <f t="shared" si="250"/>
        <v>-1.8000000000000016E-2</v>
      </c>
      <c r="K1748" s="19">
        <f t="shared" si="251"/>
        <v>2.2875000000000103</v>
      </c>
      <c r="L1748" s="19">
        <f t="shared" si="247"/>
        <v>9607500.0000000428</v>
      </c>
      <c r="M1748" s="21">
        <f t="shared" si="248"/>
        <v>643859.99999999988</v>
      </c>
    </row>
    <row r="1749" spans="1:13" x14ac:dyDescent="0.2">
      <c r="A1749" s="5">
        <v>42719</v>
      </c>
      <c r="C1749" s="4">
        <v>1.542</v>
      </c>
      <c r="D1749" s="4">
        <v>1.5589999999999999</v>
      </c>
      <c r="E1749" s="4">
        <f t="shared" si="243"/>
        <v>0</v>
      </c>
      <c r="F1749" s="4">
        <f t="shared" si="249"/>
        <v>0</v>
      </c>
      <c r="G1749" s="15">
        <f t="shared" si="244"/>
        <v>0</v>
      </c>
      <c r="H1749" s="8">
        <f t="shared" si="245"/>
        <v>9.000000000000119E-3</v>
      </c>
      <c r="I1749" s="8">
        <f t="shared" si="246"/>
        <v>1.542</v>
      </c>
      <c r="J1749" s="8">
        <f t="shared" si="250"/>
        <v>9.000000000000119E-3</v>
      </c>
      <c r="K1749" s="19">
        <f t="shared" si="251"/>
        <v>2.2965000000000106</v>
      </c>
      <c r="L1749" s="19">
        <f t="shared" si="247"/>
        <v>9645300.0000000447</v>
      </c>
      <c r="M1749" s="21">
        <f t="shared" si="248"/>
        <v>647640.00000000012</v>
      </c>
    </row>
    <row r="1750" spans="1:13" x14ac:dyDescent="0.2">
      <c r="A1750" s="5">
        <v>42720</v>
      </c>
      <c r="C1750" s="4">
        <v>1.5569999999999999</v>
      </c>
      <c r="D1750" s="4">
        <v>1.577</v>
      </c>
      <c r="E1750" s="4">
        <f t="shared" si="243"/>
        <v>0</v>
      </c>
      <c r="F1750" s="4">
        <f t="shared" si="249"/>
        <v>0</v>
      </c>
      <c r="G1750" s="15">
        <f t="shared" si="244"/>
        <v>0</v>
      </c>
      <c r="H1750" s="8">
        <f t="shared" si="245"/>
        <v>1.4999999999999902E-2</v>
      </c>
      <c r="I1750" s="8">
        <f t="shared" si="246"/>
        <v>1.5569999999999999</v>
      </c>
      <c r="J1750" s="8">
        <f t="shared" si="250"/>
        <v>1.4999999999999902E-2</v>
      </c>
      <c r="K1750" s="19">
        <f t="shared" si="251"/>
        <v>2.3115000000000103</v>
      </c>
      <c r="L1750" s="19">
        <f t="shared" si="247"/>
        <v>9708300.0000000428</v>
      </c>
      <c r="M1750" s="21">
        <f t="shared" si="248"/>
        <v>653940</v>
      </c>
    </row>
    <row r="1751" spans="1:13" x14ac:dyDescent="0.2">
      <c r="A1751" s="5">
        <v>42723</v>
      </c>
      <c r="C1751" s="4">
        <v>1.5640000000000001</v>
      </c>
      <c r="D1751" s="4">
        <v>1.583</v>
      </c>
      <c r="E1751" s="4">
        <f t="shared" si="243"/>
        <v>0</v>
      </c>
      <c r="F1751" s="4">
        <f t="shared" si="249"/>
        <v>0</v>
      </c>
      <c r="G1751" s="15">
        <f t="shared" si="244"/>
        <v>0</v>
      </c>
      <c r="H1751" s="8">
        <f t="shared" si="245"/>
        <v>7.0000000000001172E-3</v>
      </c>
      <c r="I1751" s="8">
        <f t="shared" si="246"/>
        <v>1.5640000000000001</v>
      </c>
      <c r="J1751" s="8">
        <f t="shared" si="250"/>
        <v>7.0000000000001172E-3</v>
      </c>
      <c r="K1751" s="19">
        <f t="shared" si="251"/>
        <v>2.3185000000000104</v>
      </c>
      <c r="L1751" s="19">
        <f t="shared" si="247"/>
        <v>9737700.0000000447</v>
      </c>
      <c r="M1751" s="21">
        <f t="shared" si="248"/>
        <v>656880</v>
      </c>
    </row>
    <row r="1752" spans="1:13" x14ac:dyDescent="0.2">
      <c r="A1752" s="5">
        <v>42724</v>
      </c>
      <c r="C1752" s="4">
        <v>1.5940000000000001</v>
      </c>
      <c r="D1752" s="4">
        <v>1.611</v>
      </c>
      <c r="E1752" s="4">
        <f t="shared" si="243"/>
        <v>0</v>
      </c>
      <c r="F1752" s="4">
        <f t="shared" si="249"/>
        <v>0</v>
      </c>
      <c r="G1752" s="15">
        <f t="shared" si="244"/>
        <v>0</v>
      </c>
      <c r="H1752" s="8">
        <f t="shared" si="245"/>
        <v>3.0000000000000027E-2</v>
      </c>
      <c r="I1752" s="8">
        <f t="shared" si="246"/>
        <v>1.5940000000000001</v>
      </c>
      <c r="J1752" s="8">
        <f t="shared" si="250"/>
        <v>3.0000000000000027E-2</v>
      </c>
      <c r="K1752" s="19">
        <f t="shared" si="251"/>
        <v>2.3485000000000102</v>
      </c>
      <c r="L1752" s="19">
        <f t="shared" si="247"/>
        <v>9863700.0000000428</v>
      </c>
      <c r="M1752" s="21">
        <f t="shared" si="248"/>
        <v>669480</v>
      </c>
    </row>
    <row r="1753" spans="1:13" x14ac:dyDescent="0.2">
      <c r="A1753" s="5">
        <v>42725</v>
      </c>
      <c r="C1753" s="4">
        <v>1.6060000000000001</v>
      </c>
      <c r="D1753" s="4">
        <v>1.62</v>
      </c>
      <c r="E1753" s="4">
        <f t="shared" si="243"/>
        <v>0</v>
      </c>
      <c r="F1753" s="4">
        <f t="shared" si="249"/>
        <v>0</v>
      </c>
      <c r="G1753" s="15">
        <f t="shared" si="244"/>
        <v>0</v>
      </c>
      <c r="H1753" s="8">
        <f t="shared" si="245"/>
        <v>1.2000000000000011E-2</v>
      </c>
      <c r="I1753" s="8">
        <f t="shared" si="246"/>
        <v>1.6060000000000001</v>
      </c>
      <c r="J1753" s="8">
        <f t="shared" si="250"/>
        <v>1.2000000000000011E-2</v>
      </c>
      <c r="K1753" s="19">
        <f t="shared" si="251"/>
        <v>2.3605000000000103</v>
      </c>
      <c r="L1753" s="19">
        <f t="shared" si="247"/>
        <v>9914100.0000000428</v>
      </c>
      <c r="M1753" s="21">
        <f t="shared" si="248"/>
        <v>674520.00000000012</v>
      </c>
    </row>
    <row r="1754" spans="1:13" x14ac:dyDescent="0.2">
      <c r="A1754" s="5">
        <v>42726</v>
      </c>
      <c r="C1754" s="4">
        <v>1.6040000000000001</v>
      </c>
      <c r="D1754" s="4">
        <v>1.62</v>
      </c>
      <c r="E1754" s="4">
        <f t="shared" si="243"/>
        <v>1</v>
      </c>
      <c r="F1754" s="4">
        <f t="shared" si="249"/>
        <v>1</v>
      </c>
      <c r="G1754" s="15">
        <f t="shared" si="244"/>
        <v>1E-3</v>
      </c>
      <c r="H1754" s="8">
        <f t="shared" si="245"/>
        <v>-2.0000000000000018E-3</v>
      </c>
      <c r="I1754" s="8">
        <f t="shared" si="246"/>
        <v>1.6030000000000002</v>
      </c>
      <c r="J1754" s="8">
        <f t="shared" si="250"/>
        <v>-2.0000000000000018E-3</v>
      </c>
      <c r="K1754" s="19">
        <f t="shared" si="251"/>
        <v>2.3575000000000101</v>
      </c>
      <c r="L1754" s="19">
        <f t="shared" si="247"/>
        <v>9901500.0000000428</v>
      </c>
      <c r="M1754" s="21">
        <f t="shared" si="248"/>
        <v>673260</v>
      </c>
    </row>
    <row r="1755" spans="1:13" x14ac:dyDescent="0.2">
      <c r="A1755" s="5">
        <v>42727</v>
      </c>
      <c r="C1755" s="4">
        <v>1.6259999999999999</v>
      </c>
      <c r="D1755" s="4">
        <v>1.64</v>
      </c>
      <c r="E1755" s="4">
        <f t="shared" si="243"/>
        <v>0</v>
      </c>
      <c r="F1755" s="4">
        <f t="shared" si="249"/>
        <v>2</v>
      </c>
      <c r="G1755" s="15">
        <f t="shared" si="244"/>
        <v>0</v>
      </c>
      <c r="H1755" s="8">
        <f t="shared" si="245"/>
        <v>2.1999999999999797E-2</v>
      </c>
      <c r="I1755" s="8">
        <f t="shared" si="246"/>
        <v>1.6259999999999999</v>
      </c>
      <c r="J1755" s="8">
        <f t="shared" si="250"/>
        <v>1.9999999999999796E-2</v>
      </c>
      <c r="K1755" s="19">
        <f t="shared" si="251"/>
        <v>2.3775000000000102</v>
      </c>
      <c r="L1755" s="19">
        <f t="shared" si="247"/>
        <v>9985500.0000000428</v>
      </c>
      <c r="M1755" s="21">
        <f t="shared" si="248"/>
        <v>682920</v>
      </c>
    </row>
    <row r="1756" spans="1:13" x14ac:dyDescent="0.2">
      <c r="A1756" s="5">
        <v>42731</v>
      </c>
      <c r="C1756" s="4">
        <v>1.653</v>
      </c>
      <c r="D1756" s="4">
        <v>1.6619999999999999</v>
      </c>
      <c r="E1756" s="4">
        <f t="shared" si="243"/>
        <v>0</v>
      </c>
      <c r="F1756" s="4">
        <f t="shared" si="249"/>
        <v>3</v>
      </c>
      <c r="G1756" s="15">
        <f t="shared" si="244"/>
        <v>0</v>
      </c>
      <c r="H1756" s="8">
        <f t="shared" si="245"/>
        <v>2.7000000000000135E-2</v>
      </c>
      <c r="I1756" s="8">
        <f t="shared" si="246"/>
        <v>1.653</v>
      </c>
      <c r="J1756" s="8">
        <f t="shared" si="250"/>
        <v>2.200000000000002E-2</v>
      </c>
      <c r="K1756" s="19">
        <f t="shared" si="251"/>
        <v>2.3995000000000104</v>
      </c>
      <c r="L1756" s="19">
        <f t="shared" si="247"/>
        <v>10077900.000000043</v>
      </c>
      <c r="M1756" s="21">
        <f t="shared" si="248"/>
        <v>694260</v>
      </c>
    </row>
    <row r="1757" spans="1:13" x14ac:dyDescent="0.2">
      <c r="A1757" s="5">
        <v>42732</v>
      </c>
      <c r="C1757" s="4">
        <v>1.675</v>
      </c>
      <c r="D1757" s="4">
        <v>1.6759999999999999</v>
      </c>
      <c r="E1757" s="4">
        <f t="shared" si="243"/>
        <v>0</v>
      </c>
      <c r="F1757" s="4">
        <f t="shared" si="249"/>
        <v>4</v>
      </c>
      <c r="G1757" s="15">
        <f t="shared" si="244"/>
        <v>0</v>
      </c>
      <c r="H1757" s="8">
        <f t="shared" si="245"/>
        <v>2.200000000000002E-2</v>
      </c>
      <c r="I1757" s="8">
        <f t="shared" si="246"/>
        <v>1.675</v>
      </c>
      <c r="J1757" s="8">
        <f t="shared" si="250"/>
        <v>1.4000000000000012E-2</v>
      </c>
      <c r="K1757" s="19">
        <f t="shared" si="251"/>
        <v>2.4135000000000106</v>
      </c>
      <c r="L1757" s="19">
        <f t="shared" si="247"/>
        <v>10136700.000000045</v>
      </c>
      <c r="M1757" s="21">
        <f t="shared" si="248"/>
        <v>703500</v>
      </c>
    </row>
    <row r="1758" spans="1:13" x14ac:dyDescent="0.2">
      <c r="A1758" s="5">
        <v>42733</v>
      </c>
      <c r="C1758" s="4">
        <v>1.6819999999999999</v>
      </c>
      <c r="D1758" s="4">
        <v>1.68</v>
      </c>
      <c r="E1758" s="4">
        <f t="shared" si="243"/>
        <v>0</v>
      </c>
      <c r="F1758" s="4">
        <f t="shared" si="249"/>
        <v>5</v>
      </c>
      <c r="G1758" s="15">
        <f t="shared" si="244"/>
        <v>0</v>
      </c>
      <c r="H1758" s="8">
        <f t="shared" si="245"/>
        <v>6.9999999999998952E-3</v>
      </c>
      <c r="I1758" s="8">
        <f t="shared" si="246"/>
        <v>1.6819999999999999</v>
      </c>
      <c r="J1758" s="8">
        <f t="shared" si="250"/>
        <v>4.0000000000000036E-3</v>
      </c>
      <c r="K1758" s="19">
        <f t="shared" si="251"/>
        <v>2.4175000000000106</v>
      </c>
      <c r="L1758" s="19">
        <f t="shared" si="247"/>
        <v>10153500.000000045</v>
      </c>
      <c r="M1758" s="21">
        <f t="shared" si="248"/>
        <v>706440</v>
      </c>
    </row>
    <row r="1759" spans="1:13" x14ac:dyDescent="0.2">
      <c r="A1759" s="5">
        <v>42734</v>
      </c>
      <c r="C1759" s="4">
        <v>1.665</v>
      </c>
      <c r="D1759" s="4">
        <v>1.671</v>
      </c>
      <c r="E1759" s="4">
        <f t="shared" si="243"/>
        <v>2</v>
      </c>
      <c r="F1759" s="4">
        <f t="shared" si="249"/>
        <v>0</v>
      </c>
      <c r="G1759" s="15">
        <f t="shared" si="244"/>
        <v>0</v>
      </c>
      <c r="H1759" s="8">
        <f t="shared" si="245"/>
        <v>-1.6999999999999904E-2</v>
      </c>
      <c r="I1759" s="8">
        <f t="shared" si="246"/>
        <v>1.665</v>
      </c>
      <c r="J1759" s="8">
        <f t="shared" si="250"/>
        <v>-8.999999999999897E-3</v>
      </c>
      <c r="K1759" s="19">
        <f t="shared" si="251"/>
        <v>2.4085000000000107</v>
      </c>
      <c r="L1759" s="19">
        <f t="shared" si="247"/>
        <v>10115700.000000045</v>
      </c>
      <c r="M1759" s="21">
        <f t="shared" si="248"/>
        <v>699300</v>
      </c>
    </row>
    <row r="1760" spans="1:13" x14ac:dyDescent="0.2">
      <c r="A1760" s="5">
        <v>42738</v>
      </c>
      <c r="C1760" s="4">
        <v>1.6220000000000001</v>
      </c>
      <c r="D1760" s="4">
        <v>1.641</v>
      </c>
      <c r="E1760" s="4">
        <f t="shared" si="243"/>
        <v>0</v>
      </c>
      <c r="F1760" s="4">
        <f t="shared" si="249"/>
        <v>0</v>
      </c>
      <c r="G1760" s="15">
        <f t="shared" si="244"/>
        <v>0</v>
      </c>
      <c r="H1760" s="8">
        <f t="shared" si="245"/>
        <v>-4.2999999999999927E-2</v>
      </c>
      <c r="I1760" s="8">
        <f t="shared" si="246"/>
        <v>1.6220000000000001</v>
      </c>
      <c r="J1760" s="8">
        <f t="shared" si="250"/>
        <v>-4.8999999999999932E-2</v>
      </c>
      <c r="K1760" s="19">
        <f t="shared" si="251"/>
        <v>2.3595000000000108</v>
      </c>
      <c r="L1760" s="19">
        <f t="shared" si="247"/>
        <v>9909900.0000000447</v>
      </c>
      <c r="M1760" s="21">
        <f t="shared" si="248"/>
        <v>681240.00000000012</v>
      </c>
    </row>
    <row r="1761" spans="1:13" x14ac:dyDescent="0.2">
      <c r="A1761" s="5">
        <v>42739</v>
      </c>
      <c r="C1761" s="4">
        <v>1.6459999999999999</v>
      </c>
      <c r="D1761" s="4">
        <v>1.663</v>
      </c>
      <c r="E1761" s="4">
        <f t="shared" si="243"/>
        <v>0</v>
      </c>
      <c r="F1761" s="4">
        <f t="shared" si="249"/>
        <v>0</v>
      </c>
      <c r="G1761" s="15">
        <f t="shared" si="244"/>
        <v>0</v>
      </c>
      <c r="H1761" s="8">
        <f t="shared" si="245"/>
        <v>2.3999999999999799E-2</v>
      </c>
      <c r="I1761" s="8">
        <f t="shared" si="246"/>
        <v>1.6459999999999999</v>
      </c>
      <c r="J1761" s="8">
        <f t="shared" si="250"/>
        <v>2.3999999999999799E-2</v>
      </c>
      <c r="K1761" s="19">
        <f t="shared" si="251"/>
        <v>2.3835000000000104</v>
      </c>
      <c r="L1761" s="19">
        <f t="shared" si="247"/>
        <v>10010700.000000045</v>
      </c>
      <c r="M1761" s="21">
        <f t="shared" si="248"/>
        <v>691320</v>
      </c>
    </row>
    <row r="1762" spans="1:13" x14ac:dyDescent="0.2">
      <c r="A1762" s="5">
        <v>42740</v>
      </c>
      <c r="C1762" s="4">
        <v>1.6379999999999999</v>
      </c>
      <c r="D1762" s="4">
        <v>1.6579999999999999</v>
      </c>
      <c r="E1762" s="4">
        <f t="shared" si="243"/>
        <v>0</v>
      </c>
      <c r="F1762" s="4">
        <f t="shared" si="249"/>
        <v>0</v>
      </c>
      <c r="G1762" s="15">
        <f t="shared" si="244"/>
        <v>0</v>
      </c>
      <c r="H1762" s="8">
        <f t="shared" si="245"/>
        <v>-8.0000000000000071E-3</v>
      </c>
      <c r="I1762" s="8">
        <f t="shared" si="246"/>
        <v>1.6379999999999999</v>
      </c>
      <c r="J1762" s="8">
        <f t="shared" si="250"/>
        <v>-8.0000000000000071E-3</v>
      </c>
      <c r="K1762" s="19">
        <f t="shared" si="251"/>
        <v>2.3755000000000104</v>
      </c>
      <c r="L1762" s="19">
        <f t="shared" si="247"/>
        <v>9977100.0000000428</v>
      </c>
      <c r="M1762" s="21">
        <f t="shared" si="248"/>
        <v>687959.99999999988</v>
      </c>
    </row>
    <row r="1763" spans="1:13" x14ac:dyDescent="0.2">
      <c r="A1763" s="5">
        <v>42741</v>
      </c>
      <c r="C1763" s="4">
        <v>1.6339999999999999</v>
      </c>
      <c r="D1763" s="4">
        <v>1.6579999999999999</v>
      </c>
      <c r="E1763" s="4">
        <f t="shared" si="243"/>
        <v>0</v>
      </c>
      <c r="F1763" s="4">
        <f t="shared" si="249"/>
        <v>0</v>
      </c>
      <c r="G1763" s="15">
        <f t="shared" si="244"/>
        <v>0</v>
      </c>
      <c r="H1763" s="8">
        <f t="shared" si="245"/>
        <v>-4.0000000000000036E-3</v>
      </c>
      <c r="I1763" s="8">
        <f t="shared" si="246"/>
        <v>1.6339999999999999</v>
      </c>
      <c r="J1763" s="8">
        <f t="shared" si="250"/>
        <v>-4.0000000000000036E-3</v>
      </c>
      <c r="K1763" s="19">
        <f t="shared" si="251"/>
        <v>2.3715000000000104</v>
      </c>
      <c r="L1763" s="19">
        <f t="shared" si="247"/>
        <v>9960300.0000000428</v>
      </c>
      <c r="M1763" s="21">
        <f t="shared" si="248"/>
        <v>686279.99999999988</v>
      </c>
    </row>
    <row r="1764" spans="1:13" x14ac:dyDescent="0.2">
      <c r="A1764" s="5">
        <v>42744</v>
      </c>
      <c r="C1764" s="4">
        <v>1.571</v>
      </c>
      <c r="D1764" s="4">
        <v>1.597</v>
      </c>
      <c r="E1764" s="4">
        <f t="shared" si="243"/>
        <v>0</v>
      </c>
      <c r="F1764" s="4">
        <f t="shared" si="249"/>
        <v>0</v>
      </c>
      <c r="G1764" s="15">
        <f t="shared" si="244"/>
        <v>0</v>
      </c>
      <c r="H1764" s="8">
        <f t="shared" si="245"/>
        <v>-6.2999999999999945E-2</v>
      </c>
      <c r="I1764" s="8">
        <f t="shared" si="246"/>
        <v>1.571</v>
      </c>
      <c r="J1764" s="8">
        <f t="shared" si="250"/>
        <v>-6.2999999999999945E-2</v>
      </c>
      <c r="K1764" s="19">
        <f t="shared" si="251"/>
        <v>2.3085000000000102</v>
      </c>
      <c r="L1764" s="19">
        <f t="shared" si="247"/>
        <v>9695700.0000000428</v>
      </c>
      <c r="M1764" s="21">
        <f t="shared" si="248"/>
        <v>659820</v>
      </c>
    </row>
    <row r="1765" spans="1:13" x14ac:dyDescent="0.2">
      <c r="A1765" s="5">
        <v>42745</v>
      </c>
      <c r="C1765" s="4">
        <v>1.5469999999999999</v>
      </c>
      <c r="D1765" s="4">
        <v>1.5740000000000001</v>
      </c>
      <c r="E1765" s="4">
        <f t="shared" si="243"/>
        <v>0</v>
      </c>
      <c r="F1765" s="4">
        <f t="shared" si="249"/>
        <v>0</v>
      </c>
      <c r="G1765" s="15">
        <f t="shared" si="244"/>
        <v>0</v>
      </c>
      <c r="H1765" s="8">
        <f t="shared" si="245"/>
        <v>-2.4000000000000021E-2</v>
      </c>
      <c r="I1765" s="8">
        <f t="shared" si="246"/>
        <v>1.5469999999999999</v>
      </c>
      <c r="J1765" s="8">
        <f t="shared" si="250"/>
        <v>-2.4000000000000021E-2</v>
      </c>
      <c r="K1765" s="19">
        <f t="shared" si="251"/>
        <v>2.2845000000000102</v>
      </c>
      <c r="L1765" s="19">
        <f t="shared" si="247"/>
        <v>9594900.0000000428</v>
      </c>
      <c r="M1765" s="21">
        <f t="shared" si="248"/>
        <v>649740</v>
      </c>
    </row>
    <row r="1766" spans="1:13" x14ac:dyDescent="0.2">
      <c r="A1766" s="5">
        <v>42746</v>
      </c>
      <c r="C1766" s="4">
        <v>1.593</v>
      </c>
      <c r="D1766" s="4">
        <v>1.62</v>
      </c>
      <c r="E1766" s="4">
        <f t="shared" si="243"/>
        <v>0</v>
      </c>
      <c r="F1766" s="4">
        <f t="shared" si="249"/>
        <v>0</v>
      </c>
      <c r="G1766" s="15">
        <f t="shared" si="244"/>
        <v>0</v>
      </c>
      <c r="H1766" s="8">
        <f t="shared" si="245"/>
        <v>4.6000000000000041E-2</v>
      </c>
      <c r="I1766" s="8">
        <f t="shared" si="246"/>
        <v>1.593</v>
      </c>
      <c r="J1766" s="8">
        <f t="shared" si="250"/>
        <v>4.6000000000000041E-2</v>
      </c>
      <c r="K1766" s="19">
        <f t="shared" si="251"/>
        <v>2.3305000000000105</v>
      </c>
      <c r="L1766" s="19">
        <f t="shared" si="247"/>
        <v>9788100.0000000428</v>
      </c>
      <c r="M1766" s="21">
        <f t="shared" si="248"/>
        <v>669060</v>
      </c>
    </row>
    <row r="1767" spans="1:13" x14ac:dyDescent="0.2">
      <c r="A1767" s="5">
        <v>42747</v>
      </c>
      <c r="C1767" s="4">
        <v>1.611</v>
      </c>
      <c r="D1767" s="4">
        <v>1.637</v>
      </c>
      <c r="E1767" s="4">
        <f t="shared" si="243"/>
        <v>0</v>
      </c>
      <c r="F1767" s="4">
        <f t="shared" si="249"/>
        <v>0</v>
      </c>
      <c r="G1767" s="15">
        <f t="shared" si="244"/>
        <v>0</v>
      </c>
      <c r="H1767" s="8">
        <f t="shared" si="245"/>
        <v>1.8000000000000016E-2</v>
      </c>
      <c r="I1767" s="8">
        <f t="shared" si="246"/>
        <v>1.611</v>
      </c>
      <c r="J1767" s="8">
        <f t="shared" si="250"/>
        <v>1.8000000000000016E-2</v>
      </c>
      <c r="K1767" s="19">
        <f t="shared" si="251"/>
        <v>2.3485000000000102</v>
      </c>
      <c r="L1767" s="19">
        <f t="shared" si="247"/>
        <v>9863700.0000000428</v>
      </c>
      <c r="M1767" s="21">
        <f t="shared" si="248"/>
        <v>676620</v>
      </c>
    </row>
    <row r="1768" spans="1:13" x14ac:dyDescent="0.2">
      <c r="A1768" s="5">
        <v>42748</v>
      </c>
      <c r="C1768" s="4">
        <v>1.6120000000000001</v>
      </c>
      <c r="D1768" s="4">
        <v>1.637</v>
      </c>
      <c r="E1768" s="4">
        <f t="shared" si="243"/>
        <v>0</v>
      </c>
      <c r="F1768" s="4">
        <f t="shared" si="249"/>
        <v>0</v>
      </c>
      <c r="G1768" s="15">
        <f t="shared" si="244"/>
        <v>0</v>
      </c>
      <c r="H1768" s="8">
        <f t="shared" si="245"/>
        <v>1.0000000000001119E-3</v>
      </c>
      <c r="I1768" s="8">
        <f t="shared" si="246"/>
        <v>1.6120000000000001</v>
      </c>
      <c r="J1768" s="8">
        <f t="shared" si="250"/>
        <v>1.0000000000001119E-3</v>
      </c>
      <c r="K1768" s="19">
        <f t="shared" si="251"/>
        <v>2.3495000000000106</v>
      </c>
      <c r="L1768" s="19">
        <f t="shared" si="247"/>
        <v>9867900.0000000447</v>
      </c>
      <c r="M1768" s="21">
        <f t="shared" si="248"/>
        <v>677040.00000000012</v>
      </c>
    </row>
    <row r="1769" spans="1:13" x14ac:dyDescent="0.2">
      <c r="A1769" s="5">
        <v>42752</v>
      </c>
      <c r="C1769" s="4">
        <v>1.6</v>
      </c>
      <c r="D1769" s="4">
        <v>1.6279999999999999</v>
      </c>
      <c r="E1769" s="4">
        <f t="shared" si="243"/>
        <v>0</v>
      </c>
      <c r="F1769" s="4">
        <f t="shared" si="249"/>
        <v>0</v>
      </c>
      <c r="G1769" s="15">
        <f t="shared" si="244"/>
        <v>0</v>
      </c>
      <c r="H1769" s="8">
        <f t="shared" si="245"/>
        <v>-1.2000000000000011E-2</v>
      </c>
      <c r="I1769" s="8">
        <f t="shared" si="246"/>
        <v>1.6</v>
      </c>
      <c r="J1769" s="8">
        <f t="shared" si="250"/>
        <v>-1.2000000000000011E-2</v>
      </c>
      <c r="K1769" s="19">
        <f t="shared" si="251"/>
        <v>2.3375000000000106</v>
      </c>
      <c r="L1769" s="19">
        <f t="shared" si="247"/>
        <v>9817500.0000000447</v>
      </c>
      <c r="M1769" s="21">
        <f t="shared" si="248"/>
        <v>672000</v>
      </c>
    </row>
    <row r="1770" spans="1:13" x14ac:dyDescent="0.2">
      <c r="A1770" s="5">
        <v>42753</v>
      </c>
      <c r="C1770" s="4">
        <v>1.5489999999999999</v>
      </c>
      <c r="D1770" s="4">
        <v>1.577</v>
      </c>
      <c r="E1770" s="4">
        <f t="shared" si="243"/>
        <v>0</v>
      </c>
      <c r="F1770" s="4">
        <f t="shared" si="249"/>
        <v>0</v>
      </c>
      <c r="G1770" s="15">
        <f t="shared" si="244"/>
        <v>0</v>
      </c>
      <c r="H1770" s="8">
        <f t="shared" si="245"/>
        <v>-5.1000000000000156E-2</v>
      </c>
      <c r="I1770" s="8">
        <f t="shared" si="246"/>
        <v>1.5489999999999999</v>
      </c>
      <c r="J1770" s="8">
        <f t="shared" si="250"/>
        <v>-5.1000000000000156E-2</v>
      </c>
      <c r="K1770" s="19">
        <f t="shared" si="251"/>
        <v>2.2865000000000104</v>
      </c>
      <c r="L1770" s="19">
        <f t="shared" si="247"/>
        <v>9603300.0000000428</v>
      </c>
      <c r="M1770" s="21">
        <f t="shared" si="248"/>
        <v>650580</v>
      </c>
    </row>
    <row r="1771" spans="1:13" x14ac:dyDescent="0.2">
      <c r="A1771" s="5">
        <v>42754</v>
      </c>
      <c r="C1771" s="4">
        <v>1.5349999999999999</v>
      </c>
      <c r="D1771" s="4">
        <v>1.5640000000000001</v>
      </c>
      <c r="E1771" s="4">
        <f t="shared" si="243"/>
        <v>0</v>
      </c>
      <c r="F1771" s="4">
        <f t="shared" si="249"/>
        <v>0</v>
      </c>
      <c r="G1771" s="15">
        <f t="shared" si="244"/>
        <v>0</v>
      </c>
      <c r="H1771" s="8">
        <f t="shared" si="245"/>
        <v>-1.4000000000000012E-2</v>
      </c>
      <c r="I1771" s="8">
        <f t="shared" si="246"/>
        <v>1.5349999999999999</v>
      </c>
      <c r="J1771" s="8">
        <f t="shared" si="250"/>
        <v>-1.4000000000000012E-2</v>
      </c>
      <c r="K1771" s="19">
        <f t="shared" si="251"/>
        <v>2.2725000000000106</v>
      </c>
      <c r="L1771" s="19">
        <f t="shared" si="247"/>
        <v>9544500.0000000447</v>
      </c>
      <c r="M1771" s="21">
        <f t="shared" si="248"/>
        <v>644700</v>
      </c>
    </row>
    <row r="1772" spans="1:13" x14ac:dyDescent="0.2">
      <c r="A1772" s="5">
        <v>42755</v>
      </c>
      <c r="C1772" s="4">
        <v>1.5660000000000001</v>
      </c>
      <c r="D1772" s="4">
        <v>1.5940000000000001</v>
      </c>
      <c r="E1772" s="4">
        <f t="shared" si="243"/>
        <v>0</v>
      </c>
      <c r="F1772" s="4">
        <f t="shared" si="249"/>
        <v>0</v>
      </c>
      <c r="G1772" s="15">
        <f t="shared" si="244"/>
        <v>0</v>
      </c>
      <c r="H1772" s="8">
        <f t="shared" si="245"/>
        <v>3.1000000000000139E-2</v>
      </c>
      <c r="I1772" s="8">
        <f t="shared" si="246"/>
        <v>1.5660000000000001</v>
      </c>
      <c r="J1772" s="8">
        <f t="shared" si="250"/>
        <v>3.1000000000000139E-2</v>
      </c>
      <c r="K1772" s="19">
        <f t="shared" si="251"/>
        <v>2.3035000000000108</v>
      </c>
      <c r="L1772" s="19">
        <f t="shared" si="247"/>
        <v>9674700.0000000447</v>
      </c>
      <c r="M1772" s="21">
        <f t="shared" si="248"/>
        <v>657720</v>
      </c>
    </row>
    <row r="1773" spans="1:13" x14ac:dyDescent="0.2">
      <c r="A1773" s="5">
        <v>42758</v>
      </c>
      <c r="C1773" s="4">
        <v>1.5669999999999999</v>
      </c>
      <c r="D1773" s="4">
        <v>1.593</v>
      </c>
      <c r="E1773" s="4">
        <f t="shared" si="243"/>
        <v>0</v>
      </c>
      <c r="F1773" s="4">
        <f t="shared" si="249"/>
        <v>0</v>
      </c>
      <c r="G1773" s="15">
        <f t="shared" si="244"/>
        <v>0</v>
      </c>
      <c r="H1773" s="8">
        <f t="shared" si="245"/>
        <v>9.9999999999988987E-4</v>
      </c>
      <c r="I1773" s="8">
        <f t="shared" si="246"/>
        <v>1.5669999999999999</v>
      </c>
      <c r="J1773" s="8">
        <f t="shared" si="250"/>
        <v>9.9999999999988987E-4</v>
      </c>
      <c r="K1773" s="19">
        <f t="shared" si="251"/>
        <v>2.3045000000000107</v>
      </c>
      <c r="L1773" s="19">
        <f t="shared" si="247"/>
        <v>9678900.0000000447</v>
      </c>
      <c r="M1773" s="21">
        <f t="shared" si="248"/>
        <v>658140</v>
      </c>
    </row>
    <row r="1774" spans="1:13" x14ac:dyDescent="0.2">
      <c r="A1774" s="5">
        <v>42759</v>
      </c>
      <c r="C1774" s="4">
        <v>1.5760000000000001</v>
      </c>
      <c r="D1774" s="4">
        <v>1.6020000000000001</v>
      </c>
      <c r="E1774" s="4">
        <f t="shared" si="243"/>
        <v>1</v>
      </c>
      <c r="F1774" s="4">
        <f t="shared" si="249"/>
        <v>1</v>
      </c>
      <c r="G1774" s="15">
        <f t="shared" si="244"/>
        <v>1E-3</v>
      </c>
      <c r="H1774" s="8">
        <f t="shared" si="245"/>
        <v>9.000000000000119E-3</v>
      </c>
      <c r="I1774" s="8">
        <f t="shared" si="246"/>
        <v>1.5750000000000002</v>
      </c>
      <c r="J1774" s="8">
        <f t="shared" si="250"/>
        <v>9.000000000000119E-3</v>
      </c>
      <c r="K1774" s="19">
        <f t="shared" si="251"/>
        <v>2.3125000000000111</v>
      </c>
      <c r="L1774" s="19">
        <f t="shared" si="247"/>
        <v>9712500.0000000466</v>
      </c>
      <c r="M1774" s="21">
        <f t="shared" si="248"/>
        <v>661500.00000000012</v>
      </c>
    </row>
    <row r="1775" spans="1:13" x14ac:dyDescent="0.2">
      <c r="A1775" s="5">
        <v>42760</v>
      </c>
      <c r="C1775" s="4">
        <v>1.524</v>
      </c>
      <c r="D1775" s="4">
        <v>1.552</v>
      </c>
      <c r="E1775" s="4">
        <f t="shared" si="243"/>
        <v>0</v>
      </c>
      <c r="F1775" s="4">
        <f t="shared" si="249"/>
        <v>2</v>
      </c>
      <c r="G1775" s="15">
        <f t="shared" si="244"/>
        <v>0</v>
      </c>
      <c r="H1775" s="8">
        <f t="shared" si="245"/>
        <v>-5.2000000000000046E-2</v>
      </c>
      <c r="I1775" s="8">
        <f t="shared" si="246"/>
        <v>1.524</v>
      </c>
      <c r="J1775" s="8">
        <f t="shared" si="250"/>
        <v>-5.0000000000000044E-2</v>
      </c>
      <c r="K1775" s="19">
        <f t="shared" si="251"/>
        <v>2.2625000000000108</v>
      </c>
      <c r="L1775" s="19">
        <f t="shared" si="247"/>
        <v>9502500.0000000447</v>
      </c>
      <c r="M1775" s="21">
        <f t="shared" si="248"/>
        <v>640080</v>
      </c>
    </row>
    <row r="1776" spans="1:13" x14ac:dyDescent="0.2">
      <c r="A1776" s="5">
        <v>42761</v>
      </c>
      <c r="C1776" s="4">
        <v>1.5429999999999999</v>
      </c>
      <c r="D1776" s="4">
        <v>1.569</v>
      </c>
      <c r="E1776" s="4">
        <f t="shared" si="243"/>
        <v>0</v>
      </c>
      <c r="F1776" s="4">
        <f t="shared" si="249"/>
        <v>3</v>
      </c>
      <c r="G1776" s="15">
        <f t="shared" si="244"/>
        <v>0</v>
      </c>
      <c r="H1776" s="8">
        <f t="shared" si="245"/>
        <v>1.8999999999999906E-2</v>
      </c>
      <c r="I1776" s="8">
        <f t="shared" si="246"/>
        <v>1.5429999999999999</v>
      </c>
      <c r="J1776" s="8">
        <f t="shared" si="250"/>
        <v>1.6999999999999904E-2</v>
      </c>
      <c r="K1776" s="19">
        <f t="shared" si="251"/>
        <v>2.2795000000000107</v>
      </c>
      <c r="L1776" s="19">
        <f t="shared" si="247"/>
        <v>9573900.0000000447</v>
      </c>
      <c r="M1776" s="21">
        <f t="shared" si="248"/>
        <v>648059.99999999988</v>
      </c>
    </row>
    <row r="1777" spans="1:13" x14ac:dyDescent="0.2">
      <c r="A1777" s="5">
        <v>42762</v>
      </c>
      <c r="C1777" s="4">
        <v>1.5269999999999999</v>
      </c>
      <c r="D1777" s="4">
        <v>1.552</v>
      </c>
      <c r="E1777" s="4">
        <f t="shared" si="243"/>
        <v>0</v>
      </c>
      <c r="F1777" s="4">
        <f t="shared" si="249"/>
        <v>4</v>
      </c>
      <c r="G1777" s="15">
        <f t="shared" si="244"/>
        <v>0</v>
      </c>
      <c r="H1777" s="8">
        <f t="shared" si="245"/>
        <v>-1.6000000000000014E-2</v>
      </c>
      <c r="I1777" s="8">
        <f t="shared" si="246"/>
        <v>1.5269999999999999</v>
      </c>
      <c r="J1777" s="8">
        <f t="shared" si="250"/>
        <v>-1.6999999999999904E-2</v>
      </c>
      <c r="K1777" s="19">
        <f t="shared" si="251"/>
        <v>2.2625000000000108</v>
      </c>
      <c r="L1777" s="19">
        <f t="shared" si="247"/>
        <v>9502500.0000000447</v>
      </c>
      <c r="M1777" s="21">
        <f t="shared" si="248"/>
        <v>641340</v>
      </c>
    </row>
    <row r="1778" spans="1:13" x14ac:dyDescent="0.2">
      <c r="A1778" s="5">
        <v>42765</v>
      </c>
      <c r="C1778" s="4">
        <v>1.506</v>
      </c>
      <c r="D1778" s="4">
        <v>1.5329999999999999</v>
      </c>
      <c r="E1778" s="4">
        <f t="shared" si="243"/>
        <v>0</v>
      </c>
      <c r="F1778" s="4">
        <f t="shared" si="249"/>
        <v>5</v>
      </c>
      <c r="G1778" s="15">
        <f t="shared" si="244"/>
        <v>0</v>
      </c>
      <c r="H1778" s="8">
        <f t="shared" si="245"/>
        <v>-2.0999999999999908E-2</v>
      </c>
      <c r="I1778" s="8">
        <f t="shared" si="246"/>
        <v>1.506</v>
      </c>
      <c r="J1778" s="8">
        <f t="shared" si="250"/>
        <v>-1.9000000000000128E-2</v>
      </c>
      <c r="K1778" s="19">
        <f t="shared" si="251"/>
        <v>2.2435000000000107</v>
      </c>
      <c r="L1778" s="19">
        <f t="shared" si="247"/>
        <v>9422700.0000000447</v>
      </c>
      <c r="M1778" s="21">
        <f t="shared" si="248"/>
        <v>632520</v>
      </c>
    </row>
    <row r="1779" spans="1:13" x14ac:dyDescent="0.2">
      <c r="A1779" s="5">
        <v>42766</v>
      </c>
      <c r="C1779" s="4">
        <v>1.526</v>
      </c>
      <c r="D1779" s="4">
        <v>1.55</v>
      </c>
      <c r="E1779" s="4">
        <f t="shared" si="243"/>
        <v>2</v>
      </c>
      <c r="F1779" s="4">
        <f t="shared" si="249"/>
        <v>0</v>
      </c>
      <c r="G1779" s="15">
        <f t="shared" si="244"/>
        <v>0</v>
      </c>
      <c r="H1779" s="8">
        <f t="shared" si="245"/>
        <v>2.0000000000000018E-2</v>
      </c>
      <c r="I1779" s="8">
        <f t="shared" si="246"/>
        <v>1.526</v>
      </c>
      <c r="J1779" s="8">
        <f t="shared" si="250"/>
        <v>1.7000000000000126E-2</v>
      </c>
      <c r="K1779" s="19">
        <f t="shared" si="251"/>
        <v>2.2605000000000111</v>
      </c>
      <c r="L1779" s="19">
        <f t="shared" si="247"/>
        <v>9494100.0000000466</v>
      </c>
      <c r="M1779" s="21">
        <f t="shared" si="248"/>
        <v>640920</v>
      </c>
    </row>
    <row r="1780" spans="1:13" x14ac:dyDescent="0.2">
      <c r="A1780" s="5">
        <v>42767</v>
      </c>
      <c r="C1780" s="4">
        <v>1.579</v>
      </c>
      <c r="D1780" s="4">
        <v>1.7969999999999999</v>
      </c>
      <c r="E1780" s="4">
        <f t="shared" si="243"/>
        <v>0</v>
      </c>
      <c r="F1780" s="4">
        <f t="shared" si="249"/>
        <v>0</v>
      </c>
      <c r="G1780" s="15">
        <f t="shared" si="244"/>
        <v>0</v>
      </c>
      <c r="H1780" s="8">
        <f t="shared" si="245"/>
        <v>5.2999999999999936E-2</v>
      </c>
      <c r="I1780" s="8">
        <f t="shared" si="246"/>
        <v>1.579</v>
      </c>
      <c r="J1780" s="8">
        <f t="shared" si="250"/>
        <v>2.8999999999999915E-2</v>
      </c>
      <c r="K1780" s="19">
        <f t="shared" si="251"/>
        <v>2.289500000000011</v>
      </c>
      <c r="L1780" s="19">
        <f t="shared" si="247"/>
        <v>9615900.0000000466</v>
      </c>
      <c r="M1780" s="21">
        <f t="shared" si="248"/>
        <v>663180</v>
      </c>
    </row>
    <row r="1781" spans="1:13" x14ac:dyDescent="0.2">
      <c r="A1781" s="5">
        <v>42768</v>
      </c>
      <c r="C1781" s="4">
        <v>1.5329999999999999</v>
      </c>
      <c r="D1781" s="4">
        <v>1.7629999999999999</v>
      </c>
      <c r="E1781" s="4">
        <f t="shared" si="243"/>
        <v>0</v>
      </c>
      <c r="F1781" s="4">
        <f t="shared" si="249"/>
        <v>0</v>
      </c>
      <c r="G1781" s="15">
        <f t="shared" si="244"/>
        <v>0</v>
      </c>
      <c r="H1781" s="8">
        <f t="shared" si="245"/>
        <v>-4.6000000000000041E-2</v>
      </c>
      <c r="I1781" s="8">
        <f t="shared" si="246"/>
        <v>1.5329999999999999</v>
      </c>
      <c r="J1781" s="8">
        <f t="shared" si="250"/>
        <v>-4.6000000000000041E-2</v>
      </c>
      <c r="K1781" s="19">
        <f t="shared" si="251"/>
        <v>2.2435000000000107</v>
      </c>
      <c r="L1781" s="19">
        <f t="shared" si="247"/>
        <v>9422700.0000000447</v>
      </c>
      <c r="M1781" s="21">
        <f t="shared" si="248"/>
        <v>643859.99999999988</v>
      </c>
    </row>
    <row r="1782" spans="1:13" x14ac:dyDescent="0.2">
      <c r="A1782" s="5">
        <v>42769</v>
      </c>
      <c r="C1782" s="4">
        <v>1.554</v>
      </c>
      <c r="D1782" s="4">
        <v>1.7829999999999999</v>
      </c>
      <c r="E1782" s="4">
        <f t="shared" si="243"/>
        <v>0</v>
      </c>
      <c r="F1782" s="4">
        <f t="shared" si="249"/>
        <v>0</v>
      </c>
      <c r="G1782" s="15">
        <f t="shared" si="244"/>
        <v>0</v>
      </c>
      <c r="H1782" s="8">
        <f t="shared" si="245"/>
        <v>2.100000000000013E-2</v>
      </c>
      <c r="I1782" s="8">
        <f t="shared" si="246"/>
        <v>1.554</v>
      </c>
      <c r="J1782" s="8">
        <f t="shared" si="250"/>
        <v>2.100000000000013E-2</v>
      </c>
      <c r="K1782" s="19">
        <f t="shared" si="251"/>
        <v>2.2645000000000106</v>
      </c>
      <c r="L1782" s="19">
        <f t="shared" si="247"/>
        <v>9510900.0000000447</v>
      </c>
      <c r="M1782" s="21">
        <f t="shared" si="248"/>
        <v>652680</v>
      </c>
    </row>
    <row r="1783" spans="1:13" x14ac:dyDescent="0.2">
      <c r="A1783" s="5">
        <v>42772</v>
      </c>
      <c r="C1783" s="4">
        <v>1.51</v>
      </c>
      <c r="D1783" s="4">
        <v>1.748</v>
      </c>
      <c r="E1783" s="4">
        <f t="shared" si="243"/>
        <v>0</v>
      </c>
      <c r="F1783" s="4">
        <f t="shared" si="249"/>
        <v>0</v>
      </c>
      <c r="G1783" s="15">
        <f t="shared" si="244"/>
        <v>0</v>
      </c>
      <c r="H1783" s="8">
        <f t="shared" si="245"/>
        <v>-4.4000000000000039E-2</v>
      </c>
      <c r="I1783" s="8">
        <f t="shared" si="246"/>
        <v>1.51</v>
      </c>
      <c r="J1783" s="8">
        <f t="shared" si="250"/>
        <v>-4.4000000000000039E-2</v>
      </c>
      <c r="K1783" s="19">
        <f t="shared" si="251"/>
        <v>2.2205000000000106</v>
      </c>
      <c r="L1783" s="19">
        <f t="shared" si="247"/>
        <v>9326100.0000000447</v>
      </c>
      <c r="M1783" s="21">
        <f t="shared" si="248"/>
        <v>634200</v>
      </c>
    </row>
    <row r="1784" spans="1:13" x14ac:dyDescent="0.2">
      <c r="A1784" s="5">
        <v>42773</v>
      </c>
      <c r="C1784" s="4">
        <v>1.488</v>
      </c>
      <c r="D1784" s="4">
        <v>1.7250000000000001</v>
      </c>
      <c r="E1784" s="4">
        <f t="shared" si="243"/>
        <v>0</v>
      </c>
      <c r="F1784" s="4">
        <f t="shared" si="249"/>
        <v>0</v>
      </c>
      <c r="G1784" s="15">
        <f t="shared" si="244"/>
        <v>0</v>
      </c>
      <c r="H1784" s="8">
        <f t="shared" si="245"/>
        <v>-2.200000000000002E-2</v>
      </c>
      <c r="I1784" s="8">
        <f t="shared" si="246"/>
        <v>1.488</v>
      </c>
      <c r="J1784" s="8">
        <f t="shared" si="250"/>
        <v>-2.200000000000002E-2</v>
      </c>
      <c r="K1784" s="19">
        <f t="shared" si="251"/>
        <v>2.1985000000000108</v>
      </c>
      <c r="L1784" s="19">
        <f t="shared" si="247"/>
        <v>9233700.0000000447</v>
      </c>
      <c r="M1784" s="21">
        <f t="shared" si="248"/>
        <v>624960</v>
      </c>
    </row>
    <row r="1785" spans="1:13" x14ac:dyDescent="0.2">
      <c r="A1785" s="5">
        <v>42774</v>
      </c>
      <c r="C1785" s="4">
        <v>1.5529999999999999</v>
      </c>
      <c r="D1785" s="4">
        <v>1.762</v>
      </c>
      <c r="E1785" s="4">
        <f t="shared" si="243"/>
        <v>0</v>
      </c>
      <c r="F1785" s="4">
        <f t="shared" si="249"/>
        <v>0</v>
      </c>
      <c r="G1785" s="15">
        <f t="shared" si="244"/>
        <v>0</v>
      </c>
      <c r="H1785" s="8">
        <f t="shared" si="245"/>
        <v>6.4999999999999947E-2</v>
      </c>
      <c r="I1785" s="8">
        <f t="shared" si="246"/>
        <v>1.5529999999999999</v>
      </c>
      <c r="J1785" s="8">
        <f t="shared" si="250"/>
        <v>6.4999999999999947E-2</v>
      </c>
      <c r="K1785" s="19">
        <f t="shared" si="251"/>
        <v>2.2635000000000107</v>
      </c>
      <c r="L1785" s="19">
        <f t="shared" si="247"/>
        <v>9506700.0000000447</v>
      </c>
      <c r="M1785" s="21">
        <f t="shared" si="248"/>
        <v>652259.99999999988</v>
      </c>
    </row>
    <row r="1786" spans="1:13" x14ac:dyDescent="0.2">
      <c r="A1786" s="5">
        <v>42775</v>
      </c>
      <c r="C1786" s="4">
        <v>1.57</v>
      </c>
      <c r="D1786" s="4">
        <v>1.774</v>
      </c>
      <c r="E1786" s="4">
        <f t="shared" si="243"/>
        <v>0</v>
      </c>
      <c r="F1786" s="4">
        <f t="shared" si="249"/>
        <v>0</v>
      </c>
      <c r="G1786" s="15">
        <f t="shared" si="244"/>
        <v>0</v>
      </c>
      <c r="H1786" s="8">
        <f t="shared" si="245"/>
        <v>1.7000000000000126E-2</v>
      </c>
      <c r="I1786" s="8">
        <f t="shared" si="246"/>
        <v>1.57</v>
      </c>
      <c r="J1786" s="8">
        <f t="shared" si="250"/>
        <v>1.7000000000000126E-2</v>
      </c>
      <c r="K1786" s="19">
        <f t="shared" si="251"/>
        <v>2.2805000000000106</v>
      </c>
      <c r="L1786" s="19">
        <f t="shared" si="247"/>
        <v>9578100.0000000447</v>
      </c>
      <c r="M1786" s="21">
        <f t="shared" si="248"/>
        <v>659400</v>
      </c>
    </row>
    <row r="1787" spans="1:13" x14ac:dyDescent="0.2">
      <c r="A1787" s="5">
        <v>42776</v>
      </c>
      <c r="C1787" s="4">
        <v>1.59</v>
      </c>
      <c r="D1787" s="4">
        <v>1.7929999999999999</v>
      </c>
      <c r="E1787" s="4">
        <f t="shared" si="243"/>
        <v>0</v>
      </c>
      <c r="F1787" s="4">
        <f t="shared" si="249"/>
        <v>0</v>
      </c>
      <c r="G1787" s="15">
        <f t="shared" si="244"/>
        <v>0</v>
      </c>
      <c r="H1787" s="8">
        <f t="shared" si="245"/>
        <v>2.0000000000000018E-2</v>
      </c>
      <c r="I1787" s="8">
        <f t="shared" si="246"/>
        <v>1.59</v>
      </c>
      <c r="J1787" s="8">
        <f t="shared" si="250"/>
        <v>2.0000000000000018E-2</v>
      </c>
      <c r="K1787" s="19">
        <f t="shared" si="251"/>
        <v>2.3005000000000106</v>
      </c>
      <c r="L1787" s="19">
        <f t="shared" si="247"/>
        <v>9662100.0000000447</v>
      </c>
      <c r="M1787" s="21">
        <f t="shared" si="248"/>
        <v>667800</v>
      </c>
    </row>
    <row r="1788" spans="1:13" x14ac:dyDescent="0.2">
      <c r="A1788" s="5">
        <v>42779</v>
      </c>
      <c r="C1788" s="4">
        <v>1.5449999999999999</v>
      </c>
      <c r="D1788" s="4">
        <v>1.76</v>
      </c>
      <c r="E1788" s="4">
        <f t="shared" si="243"/>
        <v>0</v>
      </c>
      <c r="F1788" s="4">
        <f t="shared" si="249"/>
        <v>0</v>
      </c>
      <c r="G1788" s="15">
        <f t="shared" si="244"/>
        <v>0</v>
      </c>
      <c r="H1788" s="8">
        <f t="shared" si="245"/>
        <v>-4.5000000000000151E-2</v>
      </c>
      <c r="I1788" s="8">
        <f t="shared" si="246"/>
        <v>1.5449999999999999</v>
      </c>
      <c r="J1788" s="8">
        <f t="shared" si="250"/>
        <v>-4.5000000000000151E-2</v>
      </c>
      <c r="K1788" s="19">
        <f t="shared" si="251"/>
        <v>2.2555000000000103</v>
      </c>
      <c r="L1788" s="19">
        <f t="shared" si="247"/>
        <v>9473100.0000000428</v>
      </c>
      <c r="M1788" s="21">
        <f t="shared" si="248"/>
        <v>648900</v>
      </c>
    </row>
    <row r="1789" spans="1:13" x14ac:dyDescent="0.2">
      <c r="A1789" s="5">
        <v>42780</v>
      </c>
      <c r="C1789" s="4">
        <v>1.5469999999999999</v>
      </c>
      <c r="D1789" s="4">
        <v>1.7649999999999999</v>
      </c>
      <c r="E1789" s="4">
        <f t="shared" si="243"/>
        <v>0</v>
      </c>
      <c r="F1789" s="4">
        <f t="shared" si="249"/>
        <v>0</v>
      </c>
      <c r="G1789" s="15">
        <f t="shared" si="244"/>
        <v>0</v>
      </c>
      <c r="H1789" s="8">
        <f t="shared" si="245"/>
        <v>2.0000000000000018E-3</v>
      </c>
      <c r="I1789" s="8">
        <f t="shared" si="246"/>
        <v>1.5469999999999999</v>
      </c>
      <c r="J1789" s="8">
        <f t="shared" si="250"/>
        <v>2.0000000000000018E-3</v>
      </c>
      <c r="K1789" s="19">
        <f t="shared" si="251"/>
        <v>2.2575000000000101</v>
      </c>
      <c r="L1789" s="19">
        <f t="shared" si="247"/>
        <v>9481500.000000041</v>
      </c>
      <c r="M1789" s="21">
        <f t="shared" si="248"/>
        <v>649740</v>
      </c>
    </row>
    <row r="1790" spans="1:13" x14ac:dyDescent="0.2">
      <c r="A1790" s="5">
        <v>42781</v>
      </c>
      <c r="C1790" s="4">
        <v>1.548</v>
      </c>
      <c r="D1790" s="4">
        <v>1.766</v>
      </c>
      <c r="E1790" s="4">
        <f t="shared" si="243"/>
        <v>0</v>
      </c>
      <c r="F1790" s="4">
        <f t="shared" si="249"/>
        <v>0</v>
      </c>
      <c r="G1790" s="15">
        <f t="shared" si="244"/>
        <v>0</v>
      </c>
      <c r="H1790" s="8">
        <f t="shared" si="245"/>
        <v>1.0000000000001119E-3</v>
      </c>
      <c r="I1790" s="8">
        <f t="shared" si="246"/>
        <v>1.548</v>
      </c>
      <c r="J1790" s="8">
        <f t="shared" si="250"/>
        <v>1.0000000000001119E-3</v>
      </c>
      <c r="K1790" s="19">
        <f t="shared" si="251"/>
        <v>2.2585000000000104</v>
      </c>
      <c r="L1790" s="19">
        <f t="shared" si="247"/>
        <v>9485700.0000000447</v>
      </c>
      <c r="M1790" s="21">
        <f t="shared" si="248"/>
        <v>650160</v>
      </c>
    </row>
    <row r="1791" spans="1:13" x14ac:dyDescent="0.2">
      <c r="A1791" s="5">
        <v>42782</v>
      </c>
      <c r="C1791" s="4">
        <v>1.5249999999999999</v>
      </c>
      <c r="D1791" s="4">
        <v>1.746</v>
      </c>
      <c r="E1791" s="4">
        <f t="shared" si="243"/>
        <v>0</v>
      </c>
      <c r="F1791" s="4">
        <f t="shared" si="249"/>
        <v>0</v>
      </c>
      <c r="G1791" s="15">
        <f t="shared" si="244"/>
        <v>0</v>
      </c>
      <c r="H1791" s="8">
        <f t="shared" si="245"/>
        <v>-2.3000000000000131E-2</v>
      </c>
      <c r="I1791" s="8">
        <f t="shared" si="246"/>
        <v>1.5249999999999999</v>
      </c>
      <c r="J1791" s="8">
        <f t="shared" si="250"/>
        <v>-2.3000000000000131E-2</v>
      </c>
      <c r="K1791" s="19">
        <f t="shared" si="251"/>
        <v>2.2355000000000103</v>
      </c>
      <c r="L1791" s="19">
        <f t="shared" si="247"/>
        <v>9389100.0000000428</v>
      </c>
      <c r="M1791" s="21">
        <f t="shared" si="248"/>
        <v>640500</v>
      </c>
    </row>
    <row r="1792" spans="1:13" x14ac:dyDescent="0.2">
      <c r="A1792" s="5">
        <v>42783</v>
      </c>
      <c r="C1792" s="4">
        <v>1.5169999999999999</v>
      </c>
      <c r="D1792" s="4">
        <v>1.742</v>
      </c>
      <c r="E1792" s="4">
        <f t="shared" si="243"/>
        <v>0</v>
      </c>
      <c r="F1792" s="4">
        <f t="shared" si="249"/>
        <v>0</v>
      </c>
      <c r="G1792" s="15">
        <f t="shared" si="244"/>
        <v>0</v>
      </c>
      <c r="H1792" s="8">
        <f t="shared" si="245"/>
        <v>-8.0000000000000071E-3</v>
      </c>
      <c r="I1792" s="8">
        <f t="shared" si="246"/>
        <v>1.5169999999999999</v>
      </c>
      <c r="J1792" s="8">
        <f t="shared" si="250"/>
        <v>-8.0000000000000071E-3</v>
      </c>
      <c r="K1792" s="19">
        <f t="shared" si="251"/>
        <v>2.2275000000000102</v>
      </c>
      <c r="L1792" s="19">
        <f t="shared" si="247"/>
        <v>9355500.0000000428</v>
      </c>
      <c r="M1792" s="21">
        <f t="shared" si="248"/>
        <v>637140</v>
      </c>
    </row>
    <row r="1793" spans="1:13" x14ac:dyDescent="0.2">
      <c r="A1793" s="5">
        <v>42787</v>
      </c>
      <c r="C1793" s="4">
        <v>1.494</v>
      </c>
      <c r="D1793" s="4">
        <v>1.724</v>
      </c>
      <c r="E1793" s="4">
        <f t="shared" si="243"/>
        <v>1</v>
      </c>
      <c r="F1793" s="4">
        <f t="shared" si="249"/>
        <v>1</v>
      </c>
      <c r="G1793" s="15">
        <f t="shared" si="244"/>
        <v>1E-3</v>
      </c>
      <c r="H1793" s="8">
        <f t="shared" si="245"/>
        <v>-2.2999999999999909E-2</v>
      </c>
      <c r="I1793" s="8">
        <f t="shared" si="246"/>
        <v>1.4930000000000001</v>
      </c>
      <c r="J1793" s="8">
        <f t="shared" si="250"/>
        <v>-2.2999999999999909E-2</v>
      </c>
      <c r="K1793" s="19">
        <f t="shared" si="251"/>
        <v>2.2035000000000102</v>
      </c>
      <c r="L1793" s="19">
        <f t="shared" si="247"/>
        <v>9254700.0000000428</v>
      </c>
      <c r="M1793" s="21">
        <f t="shared" si="248"/>
        <v>627060</v>
      </c>
    </row>
    <row r="1794" spans="1:13" x14ac:dyDescent="0.2">
      <c r="A1794" s="5">
        <v>42788</v>
      </c>
      <c r="C1794" s="4">
        <v>1.5129999999999999</v>
      </c>
      <c r="D1794" s="4">
        <v>1.7350000000000001</v>
      </c>
      <c r="E1794" s="4">
        <f t="shared" ref="E1794:E1857" si="252">IF(COUNTIF($B:$B, A1799) &gt; 0, 1, IF(COUNTIF($B:$B, A1794) &gt; 0, 2, 0))</f>
        <v>0</v>
      </c>
      <c r="F1794" s="4">
        <f t="shared" si="249"/>
        <v>2</v>
      </c>
      <c r="G1794" s="15">
        <f t="shared" si="244"/>
        <v>0</v>
      </c>
      <c r="H1794" s="8">
        <f t="shared" si="245"/>
        <v>1.8999999999999906E-2</v>
      </c>
      <c r="I1794" s="8">
        <f t="shared" si="246"/>
        <v>1.5129999999999999</v>
      </c>
      <c r="J1794" s="8">
        <f t="shared" si="250"/>
        <v>1.1000000000000121E-2</v>
      </c>
      <c r="K1794" s="19">
        <f t="shared" si="251"/>
        <v>2.2145000000000103</v>
      </c>
      <c r="L1794" s="19">
        <f t="shared" si="247"/>
        <v>9300900.0000000428</v>
      </c>
      <c r="M1794" s="21">
        <f t="shared" si="248"/>
        <v>635459.99999999988</v>
      </c>
    </row>
    <row r="1795" spans="1:13" x14ac:dyDescent="0.2">
      <c r="A1795" s="5">
        <v>42789</v>
      </c>
      <c r="C1795" s="4">
        <v>1.5289999999999999</v>
      </c>
      <c r="D1795" s="4">
        <v>1.748</v>
      </c>
      <c r="E1795" s="4">
        <f t="shared" si="252"/>
        <v>0</v>
      </c>
      <c r="F1795" s="4">
        <f t="shared" si="249"/>
        <v>3</v>
      </c>
      <c r="G1795" s="15">
        <f t="shared" ref="G1795:G1858" si="253">IF(E1795=1,2*(E1795*0.0005),0)</f>
        <v>0</v>
      </c>
      <c r="H1795" s="8">
        <f t="shared" ref="H1795:H1858" si="254">C1795-C1794</f>
        <v>1.6000000000000014E-2</v>
      </c>
      <c r="I1795" s="8">
        <f t="shared" ref="I1795:I1858" si="255">(C1795-G1795)</f>
        <v>1.5289999999999999</v>
      </c>
      <c r="J1795" s="8">
        <f t="shared" si="250"/>
        <v>1.2999999999999901E-2</v>
      </c>
      <c r="K1795" s="19">
        <f t="shared" si="251"/>
        <v>2.2275000000000102</v>
      </c>
      <c r="L1795" s="19">
        <f t="shared" ref="L1795:L1858" si="256">K1795*100*42000</f>
        <v>9355500.0000000428</v>
      </c>
      <c r="M1795" s="21">
        <f t="shared" ref="M1795:M1858" si="257">I1795*100*4200</f>
        <v>642179.99999999988</v>
      </c>
    </row>
    <row r="1796" spans="1:13" x14ac:dyDescent="0.2">
      <c r="A1796" s="5">
        <v>42790</v>
      </c>
      <c r="C1796" s="4">
        <v>1.5149999999999999</v>
      </c>
      <c r="D1796" s="4">
        <v>1.7370000000000001</v>
      </c>
      <c r="E1796" s="4">
        <f t="shared" si="252"/>
        <v>0</v>
      </c>
      <c r="F1796" s="4">
        <f t="shared" ref="F1796:F1859" si="258">IF(E1796=1, 1, IF(AND(F1795&gt;0, E1796&lt;&gt;2), F1795+1, 0))</f>
        <v>4</v>
      </c>
      <c r="G1796" s="15">
        <f t="shared" si="253"/>
        <v>0</v>
      </c>
      <c r="H1796" s="8">
        <f t="shared" si="254"/>
        <v>-1.4000000000000012E-2</v>
      </c>
      <c r="I1796" s="8">
        <f t="shared" si="255"/>
        <v>1.5149999999999999</v>
      </c>
      <c r="J1796" s="8">
        <f t="shared" ref="J1796:J1859" si="259">IF(E1795=2,C1796-D1795,IF(F1795&gt;=1,D1796-D1795,C1796-C1795))</f>
        <v>-1.0999999999999899E-2</v>
      </c>
      <c r="K1796" s="19">
        <f t="shared" ref="K1796:K1859" si="260">K1795+J1796-G1796</f>
        <v>2.2165000000000106</v>
      </c>
      <c r="L1796" s="19">
        <f t="shared" si="256"/>
        <v>9309300.0000000447</v>
      </c>
      <c r="M1796" s="21">
        <f t="shared" si="257"/>
        <v>636300</v>
      </c>
    </row>
    <row r="1797" spans="1:13" x14ac:dyDescent="0.2">
      <c r="A1797" s="5">
        <v>42793</v>
      </c>
      <c r="C1797" s="4">
        <v>1.5329999999999999</v>
      </c>
      <c r="D1797" s="4">
        <v>1.742</v>
      </c>
      <c r="E1797" s="4">
        <f t="shared" si="252"/>
        <v>0</v>
      </c>
      <c r="F1797" s="4">
        <f t="shared" si="258"/>
        <v>5</v>
      </c>
      <c r="G1797" s="15">
        <f t="shared" si="253"/>
        <v>0</v>
      </c>
      <c r="H1797" s="8">
        <f t="shared" si="254"/>
        <v>1.8000000000000016E-2</v>
      </c>
      <c r="I1797" s="8">
        <f t="shared" si="255"/>
        <v>1.5329999999999999</v>
      </c>
      <c r="J1797" s="8">
        <f t="shared" si="259"/>
        <v>4.9999999999998934E-3</v>
      </c>
      <c r="K1797" s="19">
        <f t="shared" si="260"/>
        <v>2.2215000000000105</v>
      </c>
      <c r="L1797" s="19">
        <f t="shared" si="256"/>
        <v>9330300.0000000447</v>
      </c>
      <c r="M1797" s="21">
        <f t="shared" si="257"/>
        <v>643859.99999999988</v>
      </c>
    </row>
    <row r="1798" spans="1:13" x14ac:dyDescent="0.2">
      <c r="A1798" s="5">
        <v>42794</v>
      </c>
      <c r="C1798" s="4">
        <v>1.512</v>
      </c>
      <c r="D1798" s="4">
        <v>1.7290000000000001</v>
      </c>
      <c r="E1798" s="4">
        <f t="shared" si="252"/>
        <v>2</v>
      </c>
      <c r="F1798" s="4">
        <f t="shared" si="258"/>
        <v>0</v>
      </c>
      <c r="G1798" s="15">
        <f t="shared" si="253"/>
        <v>0</v>
      </c>
      <c r="H1798" s="8">
        <f t="shared" si="254"/>
        <v>-2.0999999999999908E-2</v>
      </c>
      <c r="I1798" s="8">
        <f t="shared" si="255"/>
        <v>1.512</v>
      </c>
      <c r="J1798" s="8">
        <f t="shared" si="259"/>
        <v>-1.2999999999999901E-2</v>
      </c>
      <c r="K1798" s="19">
        <f t="shared" si="260"/>
        <v>2.2085000000000106</v>
      </c>
      <c r="L1798" s="19">
        <f t="shared" si="256"/>
        <v>9275700.0000000447</v>
      </c>
      <c r="M1798" s="21">
        <f t="shared" si="257"/>
        <v>635040</v>
      </c>
    </row>
    <row r="1799" spans="1:13" x14ac:dyDescent="0.2">
      <c r="A1799" s="5">
        <v>42795</v>
      </c>
      <c r="C1799" s="4">
        <v>1.6779999999999999</v>
      </c>
      <c r="D1799" s="4">
        <v>1.708</v>
      </c>
      <c r="E1799" s="4">
        <f t="shared" si="252"/>
        <v>0</v>
      </c>
      <c r="F1799" s="4">
        <f t="shared" si="258"/>
        <v>0</v>
      </c>
      <c r="G1799" s="15">
        <f t="shared" si="253"/>
        <v>0</v>
      </c>
      <c r="H1799" s="8">
        <f t="shared" si="254"/>
        <v>0.16599999999999993</v>
      </c>
      <c r="I1799" s="8">
        <f t="shared" si="255"/>
        <v>1.6779999999999999</v>
      </c>
      <c r="J1799" s="8">
        <f t="shared" si="259"/>
        <v>-5.1000000000000156E-2</v>
      </c>
      <c r="K1799" s="19">
        <f t="shared" si="260"/>
        <v>2.1575000000000104</v>
      </c>
      <c r="L1799" s="19">
        <f t="shared" si="256"/>
        <v>9061500.0000000447</v>
      </c>
      <c r="M1799" s="21">
        <f t="shared" si="257"/>
        <v>704759.99999999988</v>
      </c>
    </row>
    <row r="1800" spans="1:13" x14ac:dyDescent="0.2">
      <c r="A1800" s="5">
        <v>42796</v>
      </c>
      <c r="C1800" s="4">
        <v>1.643</v>
      </c>
      <c r="D1800" s="4">
        <v>1.673</v>
      </c>
      <c r="E1800" s="4">
        <f t="shared" si="252"/>
        <v>0</v>
      </c>
      <c r="F1800" s="4">
        <f t="shared" si="258"/>
        <v>0</v>
      </c>
      <c r="G1800" s="15">
        <f t="shared" si="253"/>
        <v>0</v>
      </c>
      <c r="H1800" s="8">
        <f t="shared" si="254"/>
        <v>-3.499999999999992E-2</v>
      </c>
      <c r="I1800" s="8">
        <f t="shared" si="255"/>
        <v>1.643</v>
      </c>
      <c r="J1800" s="8">
        <f t="shared" si="259"/>
        <v>-3.499999999999992E-2</v>
      </c>
      <c r="K1800" s="19">
        <f t="shared" si="260"/>
        <v>2.1225000000000103</v>
      </c>
      <c r="L1800" s="19">
        <f t="shared" si="256"/>
        <v>8914500.0000000428</v>
      </c>
      <c r="M1800" s="21">
        <f t="shared" si="257"/>
        <v>690060</v>
      </c>
    </row>
    <row r="1801" spans="1:13" x14ac:dyDescent="0.2">
      <c r="A1801" s="5">
        <v>42797</v>
      </c>
      <c r="C1801" s="4">
        <v>1.653</v>
      </c>
      <c r="D1801" s="4">
        <v>1.6830000000000001</v>
      </c>
      <c r="E1801" s="4">
        <f t="shared" si="252"/>
        <v>0</v>
      </c>
      <c r="F1801" s="4">
        <f t="shared" si="258"/>
        <v>0</v>
      </c>
      <c r="G1801" s="15">
        <f t="shared" si="253"/>
        <v>0</v>
      </c>
      <c r="H1801" s="8">
        <f t="shared" si="254"/>
        <v>1.0000000000000009E-2</v>
      </c>
      <c r="I1801" s="8">
        <f t="shared" si="255"/>
        <v>1.653</v>
      </c>
      <c r="J1801" s="8">
        <f t="shared" si="259"/>
        <v>1.0000000000000009E-2</v>
      </c>
      <c r="K1801" s="19">
        <f t="shared" si="260"/>
        <v>2.1325000000000101</v>
      </c>
      <c r="L1801" s="19">
        <f t="shared" si="256"/>
        <v>8956500.000000041</v>
      </c>
      <c r="M1801" s="21">
        <f t="shared" si="257"/>
        <v>694260</v>
      </c>
    </row>
    <row r="1802" spans="1:13" x14ac:dyDescent="0.2">
      <c r="A1802" s="5">
        <v>42800</v>
      </c>
      <c r="C1802" s="4">
        <v>1.6719999999999999</v>
      </c>
      <c r="D1802" s="4">
        <v>1.7</v>
      </c>
      <c r="E1802" s="4">
        <f t="shared" si="252"/>
        <v>0</v>
      </c>
      <c r="F1802" s="4">
        <f t="shared" si="258"/>
        <v>0</v>
      </c>
      <c r="G1802" s="15">
        <f t="shared" si="253"/>
        <v>0</v>
      </c>
      <c r="H1802" s="8">
        <f t="shared" si="254"/>
        <v>1.8999999999999906E-2</v>
      </c>
      <c r="I1802" s="8">
        <f t="shared" si="255"/>
        <v>1.6719999999999999</v>
      </c>
      <c r="J1802" s="8">
        <f t="shared" si="259"/>
        <v>1.8999999999999906E-2</v>
      </c>
      <c r="K1802" s="19">
        <f t="shared" si="260"/>
        <v>2.1515000000000102</v>
      </c>
      <c r="L1802" s="19">
        <f t="shared" si="256"/>
        <v>9036300.0000000428</v>
      </c>
      <c r="M1802" s="21">
        <f t="shared" si="257"/>
        <v>702240</v>
      </c>
    </row>
    <row r="1803" spans="1:13" x14ac:dyDescent="0.2">
      <c r="A1803" s="5">
        <v>42801</v>
      </c>
      <c r="C1803" s="4">
        <v>1.68</v>
      </c>
      <c r="D1803" s="4">
        <v>1.7070000000000001</v>
      </c>
      <c r="E1803" s="4">
        <f t="shared" si="252"/>
        <v>0</v>
      </c>
      <c r="F1803" s="4">
        <f t="shared" si="258"/>
        <v>0</v>
      </c>
      <c r="G1803" s="15">
        <f t="shared" si="253"/>
        <v>0</v>
      </c>
      <c r="H1803" s="8">
        <f t="shared" si="254"/>
        <v>8.0000000000000071E-3</v>
      </c>
      <c r="I1803" s="8">
        <f t="shared" si="255"/>
        <v>1.68</v>
      </c>
      <c r="J1803" s="8">
        <f t="shared" si="259"/>
        <v>8.0000000000000071E-3</v>
      </c>
      <c r="K1803" s="19">
        <f t="shared" si="260"/>
        <v>2.1595000000000102</v>
      </c>
      <c r="L1803" s="19">
        <f t="shared" si="256"/>
        <v>9069900.0000000428</v>
      </c>
      <c r="M1803" s="21">
        <f t="shared" si="257"/>
        <v>705600</v>
      </c>
    </row>
    <row r="1804" spans="1:13" x14ac:dyDescent="0.2">
      <c r="A1804" s="5">
        <v>42802</v>
      </c>
      <c r="C1804" s="4">
        <v>1.653</v>
      </c>
      <c r="D1804" s="4">
        <v>1.673</v>
      </c>
      <c r="E1804" s="4">
        <f t="shared" si="252"/>
        <v>0</v>
      </c>
      <c r="F1804" s="4">
        <f t="shared" si="258"/>
        <v>0</v>
      </c>
      <c r="G1804" s="15">
        <f t="shared" si="253"/>
        <v>0</v>
      </c>
      <c r="H1804" s="8">
        <f t="shared" si="254"/>
        <v>-2.6999999999999913E-2</v>
      </c>
      <c r="I1804" s="8">
        <f t="shared" si="255"/>
        <v>1.653</v>
      </c>
      <c r="J1804" s="8">
        <f t="shared" si="259"/>
        <v>-2.6999999999999913E-2</v>
      </c>
      <c r="K1804" s="19">
        <f t="shared" si="260"/>
        <v>2.1325000000000101</v>
      </c>
      <c r="L1804" s="19">
        <f t="shared" si="256"/>
        <v>8956500.000000041</v>
      </c>
      <c r="M1804" s="21">
        <f t="shared" si="257"/>
        <v>694260</v>
      </c>
    </row>
    <row r="1805" spans="1:13" x14ac:dyDescent="0.2">
      <c r="A1805" s="5">
        <v>42803</v>
      </c>
      <c r="C1805" s="4">
        <v>1.6240000000000001</v>
      </c>
      <c r="D1805" s="4">
        <v>1.6419999999999999</v>
      </c>
      <c r="E1805" s="4">
        <f t="shared" si="252"/>
        <v>0</v>
      </c>
      <c r="F1805" s="4">
        <f t="shared" si="258"/>
        <v>0</v>
      </c>
      <c r="G1805" s="15">
        <f t="shared" si="253"/>
        <v>0</v>
      </c>
      <c r="H1805" s="8">
        <f t="shared" si="254"/>
        <v>-2.8999999999999915E-2</v>
      </c>
      <c r="I1805" s="8">
        <f t="shared" si="255"/>
        <v>1.6240000000000001</v>
      </c>
      <c r="J1805" s="8">
        <f t="shared" si="259"/>
        <v>-2.8999999999999915E-2</v>
      </c>
      <c r="K1805" s="19">
        <f t="shared" si="260"/>
        <v>2.1035000000000101</v>
      </c>
      <c r="L1805" s="19">
        <f t="shared" si="256"/>
        <v>8834700.0000000428</v>
      </c>
      <c r="M1805" s="21">
        <f t="shared" si="257"/>
        <v>682080</v>
      </c>
    </row>
    <row r="1806" spans="1:13" x14ac:dyDescent="0.2">
      <c r="A1806" s="5">
        <v>42804</v>
      </c>
      <c r="C1806" s="4">
        <v>1.6</v>
      </c>
      <c r="D1806" s="4">
        <v>1.6180000000000001</v>
      </c>
      <c r="E1806" s="4">
        <f t="shared" si="252"/>
        <v>0</v>
      </c>
      <c r="F1806" s="4">
        <f t="shared" si="258"/>
        <v>0</v>
      </c>
      <c r="G1806" s="15">
        <f t="shared" si="253"/>
        <v>0</v>
      </c>
      <c r="H1806" s="8">
        <f t="shared" si="254"/>
        <v>-2.4000000000000021E-2</v>
      </c>
      <c r="I1806" s="8">
        <f t="shared" si="255"/>
        <v>1.6</v>
      </c>
      <c r="J1806" s="8">
        <f t="shared" si="259"/>
        <v>-2.4000000000000021E-2</v>
      </c>
      <c r="K1806" s="19">
        <f t="shared" si="260"/>
        <v>2.0795000000000101</v>
      </c>
      <c r="L1806" s="19">
        <f t="shared" si="256"/>
        <v>8733900.0000000428</v>
      </c>
      <c r="M1806" s="21">
        <f t="shared" si="257"/>
        <v>672000</v>
      </c>
    </row>
    <row r="1807" spans="1:13" x14ac:dyDescent="0.2">
      <c r="A1807" s="5">
        <v>42807</v>
      </c>
      <c r="C1807" s="4">
        <v>1.581</v>
      </c>
      <c r="D1807" s="4">
        <v>1.603</v>
      </c>
      <c r="E1807" s="4">
        <f t="shared" si="252"/>
        <v>0</v>
      </c>
      <c r="F1807" s="4">
        <f t="shared" si="258"/>
        <v>0</v>
      </c>
      <c r="G1807" s="15">
        <f t="shared" si="253"/>
        <v>0</v>
      </c>
      <c r="H1807" s="8">
        <f t="shared" si="254"/>
        <v>-1.9000000000000128E-2</v>
      </c>
      <c r="I1807" s="8">
        <f t="shared" si="255"/>
        <v>1.581</v>
      </c>
      <c r="J1807" s="8">
        <f t="shared" si="259"/>
        <v>-1.9000000000000128E-2</v>
      </c>
      <c r="K1807" s="19">
        <f t="shared" si="260"/>
        <v>2.06050000000001</v>
      </c>
      <c r="L1807" s="19">
        <f t="shared" si="256"/>
        <v>8654100.0000000428</v>
      </c>
      <c r="M1807" s="21">
        <f t="shared" si="257"/>
        <v>664020</v>
      </c>
    </row>
    <row r="1808" spans="1:13" x14ac:dyDescent="0.2">
      <c r="A1808" s="5">
        <v>42808</v>
      </c>
      <c r="C1808" s="4">
        <v>1.5840000000000001</v>
      </c>
      <c r="D1808" s="4">
        <v>1.6020000000000001</v>
      </c>
      <c r="E1808" s="4">
        <f t="shared" si="252"/>
        <v>0</v>
      </c>
      <c r="F1808" s="4">
        <f t="shared" si="258"/>
        <v>0</v>
      </c>
      <c r="G1808" s="15">
        <f t="shared" si="253"/>
        <v>0</v>
      </c>
      <c r="H1808" s="8">
        <f t="shared" si="254"/>
        <v>3.0000000000001137E-3</v>
      </c>
      <c r="I1808" s="8">
        <f t="shared" si="255"/>
        <v>1.5840000000000001</v>
      </c>
      <c r="J1808" s="8">
        <f t="shared" si="259"/>
        <v>3.0000000000001137E-3</v>
      </c>
      <c r="K1808" s="19">
        <f t="shared" si="260"/>
        <v>2.0635000000000101</v>
      </c>
      <c r="L1808" s="19">
        <f t="shared" si="256"/>
        <v>8666700.0000000428</v>
      </c>
      <c r="M1808" s="21">
        <f t="shared" si="257"/>
        <v>665280</v>
      </c>
    </row>
    <row r="1809" spans="1:13" x14ac:dyDescent="0.2">
      <c r="A1809" s="5">
        <v>42809</v>
      </c>
      <c r="C1809" s="4">
        <v>1.583</v>
      </c>
      <c r="D1809" s="4">
        <v>1.6040000000000001</v>
      </c>
      <c r="E1809" s="4">
        <f t="shared" si="252"/>
        <v>0</v>
      </c>
      <c r="F1809" s="4">
        <f t="shared" si="258"/>
        <v>0</v>
      </c>
      <c r="G1809" s="15">
        <f t="shared" si="253"/>
        <v>0</v>
      </c>
      <c r="H1809" s="8">
        <f t="shared" si="254"/>
        <v>-1.0000000000001119E-3</v>
      </c>
      <c r="I1809" s="8">
        <f t="shared" si="255"/>
        <v>1.583</v>
      </c>
      <c r="J1809" s="8">
        <f t="shared" si="259"/>
        <v>-1.0000000000001119E-3</v>
      </c>
      <c r="K1809" s="19">
        <f t="shared" si="260"/>
        <v>2.0625000000000098</v>
      </c>
      <c r="L1809" s="19">
        <f t="shared" si="256"/>
        <v>8662500.000000041</v>
      </c>
      <c r="M1809" s="21">
        <f t="shared" si="257"/>
        <v>664859.99999999988</v>
      </c>
    </row>
    <row r="1810" spans="1:13" x14ac:dyDescent="0.2">
      <c r="A1810" s="5">
        <v>42810</v>
      </c>
      <c r="C1810" s="4">
        <v>1.5940000000000001</v>
      </c>
      <c r="D1810" s="4">
        <v>1.6120000000000001</v>
      </c>
      <c r="E1810" s="4">
        <f t="shared" si="252"/>
        <v>0</v>
      </c>
      <c r="F1810" s="4">
        <f t="shared" si="258"/>
        <v>0</v>
      </c>
      <c r="G1810" s="15">
        <f t="shared" si="253"/>
        <v>0</v>
      </c>
      <c r="H1810" s="8">
        <f t="shared" si="254"/>
        <v>1.1000000000000121E-2</v>
      </c>
      <c r="I1810" s="8">
        <f t="shared" si="255"/>
        <v>1.5940000000000001</v>
      </c>
      <c r="J1810" s="8">
        <f t="shared" si="259"/>
        <v>1.1000000000000121E-2</v>
      </c>
      <c r="K1810" s="19">
        <f t="shared" si="260"/>
        <v>2.0735000000000099</v>
      </c>
      <c r="L1810" s="19">
        <f t="shared" si="256"/>
        <v>8708700.000000041</v>
      </c>
      <c r="M1810" s="21">
        <f t="shared" si="257"/>
        <v>669480</v>
      </c>
    </row>
    <row r="1811" spans="1:13" x14ac:dyDescent="0.2">
      <c r="A1811" s="5">
        <v>42811</v>
      </c>
      <c r="C1811" s="4">
        <v>1.599</v>
      </c>
      <c r="D1811" s="4">
        <v>1.615</v>
      </c>
      <c r="E1811" s="4">
        <f t="shared" si="252"/>
        <v>0</v>
      </c>
      <c r="F1811" s="4">
        <f t="shared" si="258"/>
        <v>0</v>
      </c>
      <c r="G1811" s="15">
        <f t="shared" si="253"/>
        <v>0</v>
      </c>
      <c r="H1811" s="8">
        <f t="shared" si="254"/>
        <v>4.9999999999998934E-3</v>
      </c>
      <c r="I1811" s="8">
        <f t="shared" si="255"/>
        <v>1.599</v>
      </c>
      <c r="J1811" s="8">
        <f t="shared" si="259"/>
        <v>4.9999999999998934E-3</v>
      </c>
      <c r="K1811" s="19">
        <f t="shared" si="260"/>
        <v>2.0785000000000098</v>
      </c>
      <c r="L1811" s="19">
        <f t="shared" si="256"/>
        <v>8729700.000000041</v>
      </c>
      <c r="M1811" s="21">
        <f t="shared" si="257"/>
        <v>671580</v>
      </c>
    </row>
    <row r="1812" spans="1:13" x14ac:dyDescent="0.2">
      <c r="A1812" s="5">
        <v>42814</v>
      </c>
      <c r="C1812" s="4">
        <v>1.611</v>
      </c>
      <c r="D1812" s="4">
        <v>1.625</v>
      </c>
      <c r="E1812" s="4">
        <f t="shared" si="252"/>
        <v>0</v>
      </c>
      <c r="F1812" s="4">
        <f t="shared" si="258"/>
        <v>0</v>
      </c>
      <c r="G1812" s="15">
        <f t="shared" si="253"/>
        <v>0</v>
      </c>
      <c r="H1812" s="8">
        <f t="shared" si="254"/>
        <v>1.2000000000000011E-2</v>
      </c>
      <c r="I1812" s="8">
        <f t="shared" si="255"/>
        <v>1.611</v>
      </c>
      <c r="J1812" s="8">
        <f t="shared" si="259"/>
        <v>1.2000000000000011E-2</v>
      </c>
      <c r="K1812" s="19">
        <f t="shared" si="260"/>
        <v>2.0905000000000098</v>
      </c>
      <c r="L1812" s="19">
        <f t="shared" si="256"/>
        <v>8780100.000000041</v>
      </c>
      <c r="M1812" s="21">
        <f t="shared" si="257"/>
        <v>676620</v>
      </c>
    </row>
    <row r="1813" spans="1:13" x14ac:dyDescent="0.2">
      <c r="A1813" s="5">
        <v>42815</v>
      </c>
      <c r="C1813" s="4">
        <v>1.605</v>
      </c>
      <c r="D1813" s="4">
        <v>1.617</v>
      </c>
      <c r="E1813" s="4">
        <f t="shared" si="252"/>
        <v>0</v>
      </c>
      <c r="F1813" s="4">
        <f t="shared" si="258"/>
        <v>0</v>
      </c>
      <c r="G1813" s="15">
        <f t="shared" si="253"/>
        <v>0</v>
      </c>
      <c r="H1813" s="8">
        <f t="shared" si="254"/>
        <v>-6.0000000000000053E-3</v>
      </c>
      <c r="I1813" s="8">
        <f t="shared" si="255"/>
        <v>1.605</v>
      </c>
      <c r="J1813" s="8">
        <f t="shared" si="259"/>
        <v>-6.0000000000000053E-3</v>
      </c>
      <c r="K1813" s="19">
        <f t="shared" si="260"/>
        <v>2.08450000000001</v>
      </c>
      <c r="L1813" s="19">
        <f t="shared" si="256"/>
        <v>8754900.0000000428</v>
      </c>
      <c r="M1813" s="21">
        <f t="shared" si="257"/>
        <v>674100</v>
      </c>
    </row>
    <row r="1814" spans="1:13" x14ac:dyDescent="0.2">
      <c r="A1814" s="5">
        <v>42816</v>
      </c>
      <c r="C1814" s="4">
        <v>1.6020000000000001</v>
      </c>
      <c r="D1814" s="4">
        <v>1.613</v>
      </c>
      <c r="E1814" s="4">
        <f t="shared" si="252"/>
        <v>0</v>
      </c>
      <c r="F1814" s="4">
        <f t="shared" si="258"/>
        <v>0</v>
      </c>
      <c r="G1814" s="15">
        <f t="shared" si="253"/>
        <v>0</v>
      </c>
      <c r="H1814" s="8">
        <f t="shared" si="254"/>
        <v>-2.9999999999998916E-3</v>
      </c>
      <c r="I1814" s="8">
        <f t="shared" si="255"/>
        <v>1.6020000000000001</v>
      </c>
      <c r="J1814" s="8">
        <f t="shared" si="259"/>
        <v>-2.9999999999998916E-3</v>
      </c>
      <c r="K1814" s="19">
        <f t="shared" si="260"/>
        <v>2.0815000000000099</v>
      </c>
      <c r="L1814" s="19">
        <f t="shared" si="256"/>
        <v>8742300.0000000428</v>
      </c>
      <c r="M1814" s="21">
        <f t="shared" si="257"/>
        <v>672840.00000000012</v>
      </c>
    </row>
    <row r="1815" spans="1:13" x14ac:dyDescent="0.2">
      <c r="A1815" s="5">
        <v>42817</v>
      </c>
      <c r="C1815" s="4">
        <v>1.59</v>
      </c>
      <c r="D1815" s="4">
        <v>1.601</v>
      </c>
      <c r="E1815" s="4">
        <f t="shared" si="252"/>
        <v>0</v>
      </c>
      <c r="F1815" s="4">
        <f t="shared" si="258"/>
        <v>0</v>
      </c>
      <c r="G1815" s="15">
        <f t="shared" si="253"/>
        <v>0</v>
      </c>
      <c r="H1815" s="8">
        <f t="shared" si="254"/>
        <v>-1.2000000000000011E-2</v>
      </c>
      <c r="I1815" s="8">
        <f t="shared" si="255"/>
        <v>1.59</v>
      </c>
      <c r="J1815" s="8">
        <f t="shared" si="259"/>
        <v>-1.2000000000000011E-2</v>
      </c>
      <c r="K1815" s="19">
        <f t="shared" si="260"/>
        <v>2.0695000000000099</v>
      </c>
      <c r="L1815" s="19">
        <f t="shared" si="256"/>
        <v>8691900.000000041</v>
      </c>
      <c r="M1815" s="21">
        <f t="shared" si="257"/>
        <v>667800</v>
      </c>
    </row>
    <row r="1816" spans="1:13" x14ac:dyDescent="0.2">
      <c r="A1816" s="5">
        <v>42818</v>
      </c>
      <c r="C1816" s="4">
        <v>1.605</v>
      </c>
      <c r="D1816" s="4">
        <v>1.615</v>
      </c>
      <c r="E1816" s="4">
        <f t="shared" si="252"/>
        <v>1</v>
      </c>
      <c r="F1816" s="4">
        <f t="shared" si="258"/>
        <v>1</v>
      </c>
      <c r="G1816" s="15">
        <f t="shared" si="253"/>
        <v>1E-3</v>
      </c>
      <c r="H1816" s="8">
        <f t="shared" si="254"/>
        <v>1.4999999999999902E-2</v>
      </c>
      <c r="I1816" s="8">
        <f t="shared" si="255"/>
        <v>1.6040000000000001</v>
      </c>
      <c r="J1816" s="8">
        <f t="shared" si="259"/>
        <v>1.4999999999999902E-2</v>
      </c>
      <c r="K1816" s="19">
        <f t="shared" si="260"/>
        <v>2.0835000000000101</v>
      </c>
      <c r="L1816" s="19">
        <f t="shared" si="256"/>
        <v>8750700.0000000428</v>
      </c>
      <c r="M1816" s="21">
        <f t="shared" si="257"/>
        <v>673680</v>
      </c>
    </row>
    <row r="1817" spans="1:13" x14ac:dyDescent="0.2">
      <c r="A1817" s="5">
        <v>42821</v>
      </c>
      <c r="C1817" s="4">
        <v>1.619</v>
      </c>
      <c r="D1817" s="4">
        <v>1.6259999999999999</v>
      </c>
      <c r="E1817" s="4">
        <f t="shared" si="252"/>
        <v>0</v>
      </c>
      <c r="F1817" s="4">
        <f t="shared" si="258"/>
        <v>2</v>
      </c>
      <c r="G1817" s="15">
        <f t="shared" si="253"/>
        <v>0</v>
      </c>
      <c r="H1817" s="8">
        <f t="shared" si="254"/>
        <v>1.4000000000000012E-2</v>
      </c>
      <c r="I1817" s="8">
        <f t="shared" si="255"/>
        <v>1.619</v>
      </c>
      <c r="J1817" s="8">
        <f t="shared" si="259"/>
        <v>1.0999999999999899E-2</v>
      </c>
      <c r="K1817" s="19">
        <f t="shared" si="260"/>
        <v>2.0945000000000098</v>
      </c>
      <c r="L1817" s="19">
        <f t="shared" si="256"/>
        <v>8796900.000000041</v>
      </c>
      <c r="M1817" s="21">
        <f t="shared" si="257"/>
        <v>679980</v>
      </c>
    </row>
    <row r="1818" spans="1:13" x14ac:dyDescent="0.2">
      <c r="A1818" s="5">
        <v>42822</v>
      </c>
      <c r="C1818" s="4">
        <v>1.635</v>
      </c>
      <c r="D1818" s="4">
        <v>1.6359999999999999</v>
      </c>
      <c r="E1818" s="4">
        <f t="shared" si="252"/>
        <v>0</v>
      </c>
      <c r="F1818" s="4">
        <f t="shared" si="258"/>
        <v>3</v>
      </c>
      <c r="G1818" s="15">
        <f t="shared" si="253"/>
        <v>0</v>
      </c>
      <c r="H1818" s="8">
        <f t="shared" si="254"/>
        <v>1.6000000000000014E-2</v>
      </c>
      <c r="I1818" s="8">
        <f t="shared" si="255"/>
        <v>1.635</v>
      </c>
      <c r="J1818" s="8">
        <f t="shared" si="259"/>
        <v>1.0000000000000009E-2</v>
      </c>
      <c r="K1818" s="19">
        <f t="shared" si="260"/>
        <v>2.1045000000000096</v>
      </c>
      <c r="L1818" s="19">
        <f t="shared" si="256"/>
        <v>8838900.000000041</v>
      </c>
      <c r="M1818" s="21">
        <f t="shared" si="257"/>
        <v>686700</v>
      </c>
    </row>
    <row r="1819" spans="1:13" x14ac:dyDescent="0.2">
      <c r="A1819" s="5">
        <v>42823</v>
      </c>
      <c r="C1819" s="4">
        <v>1.6719999999999999</v>
      </c>
      <c r="D1819" s="4">
        <v>1.673</v>
      </c>
      <c r="E1819" s="4">
        <f t="shared" si="252"/>
        <v>0</v>
      </c>
      <c r="F1819" s="4">
        <f t="shared" si="258"/>
        <v>4</v>
      </c>
      <c r="G1819" s="15">
        <f t="shared" si="253"/>
        <v>0</v>
      </c>
      <c r="H1819" s="8">
        <f t="shared" si="254"/>
        <v>3.6999999999999922E-2</v>
      </c>
      <c r="I1819" s="8">
        <f t="shared" si="255"/>
        <v>1.6719999999999999</v>
      </c>
      <c r="J1819" s="8">
        <f t="shared" si="259"/>
        <v>3.7000000000000144E-2</v>
      </c>
      <c r="K1819" s="19">
        <f t="shared" si="260"/>
        <v>2.1415000000000095</v>
      </c>
      <c r="L1819" s="19">
        <f t="shared" si="256"/>
        <v>8994300.0000000391</v>
      </c>
      <c r="M1819" s="21">
        <f t="shared" si="257"/>
        <v>702240</v>
      </c>
    </row>
    <row r="1820" spans="1:13" x14ac:dyDescent="0.2">
      <c r="A1820" s="5">
        <v>42824</v>
      </c>
      <c r="C1820" s="4">
        <v>1.681</v>
      </c>
      <c r="D1820" s="4">
        <v>1.6839999999999999</v>
      </c>
      <c r="E1820" s="4">
        <f t="shared" si="252"/>
        <v>0</v>
      </c>
      <c r="F1820" s="4">
        <f t="shared" si="258"/>
        <v>5</v>
      </c>
      <c r="G1820" s="15">
        <f t="shared" si="253"/>
        <v>0</v>
      </c>
      <c r="H1820" s="8">
        <f t="shared" si="254"/>
        <v>9.000000000000119E-3</v>
      </c>
      <c r="I1820" s="8">
        <f t="shared" si="255"/>
        <v>1.681</v>
      </c>
      <c r="J1820" s="8">
        <f t="shared" si="259"/>
        <v>1.0999999999999899E-2</v>
      </c>
      <c r="K1820" s="19">
        <f t="shared" si="260"/>
        <v>2.1525000000000096</v>
      </c>
      <c r="L1820" s="19">
        <f t="shared" si="256"/>
        <v>9040500.000000041</v>
      </c>
      <c r="M1820" s="21">
        <f t="shared" si="257"/>
        <v>706020</v>
      </c>
    </row>
    <row r="1821" spans="1:13" x14ac:dyDescent="0.2">
      <c r="A1821" s="5">
        <v>42825</v>
      </c>
      <c r="C1821" s="4">
        <v>1.7</v>
      </c>
      <c r="D1821" s="4">
        <v>1.7030000000000001</v>
      </c>
      <c r="E1821" s="4">
        <f t="shared" si="252"/>
        <v>2</v>
      </c>
      <c r="F1821" s="4">
        <f t="shared" si="258"/>
        <v>0</v>
      </c>
      <c r="G1821" s="15">
        <f t="shared" si="253"/>
        <v>0</v>
      </c>
      <c r="H1821" s="8">
        <f t="shared" si="254"/>
        <v>1.8999999999999906E-2</v>
      </c>
      <c r="I1821" s="8">
        <f t="shared" si="255"/>
        <v>1.7</v>
      </c>
      <c r="J1821" s="8">
        <f t="shared" si="259"/>
        <v>1.9000000000000128E-2</v>
      </c>
      <c r="K1821" s="19">
        <f t="shared" si="260"/>
        <v>2.1715000000000098</v>
      </c>
      <c r="L1821" s="19">
        <f t="shared" si="256"/>
        <v>9120300.000000041</v>
      </c>
      <c r="M1821" s="21">
        <f t="shared" si="257"/>
        <v>714000</v>
      </c>
    </row>
    <row r="1822" spans="1:13" x14ac:dyDescent="0.2">
      <c r="A1822" s="5">
        <v>42828</v>
      </c>
      <c r="C1822" s="4">
        <v>1.694</v>
      </c>
      <c r="D1822" s="4">
        <v>1.69</v>
      </c>
      <c r="E1822" s="4">
        <f t="shared" si="252"/>
        <v>0</v>
      </c>
      <c r="F1822" s="4">
        <f t="shared" si="258"/>
        <v>0</v>
      </c>
      <c r="G1822" s="15">
        <f t="shared" si="253"/>
        <v>0</v>
      </c>
      <c r="H1822" s="8">
        <f t="shared" si="254"/>
        <v>-6.0000000000000053E-3</v>
      </c>
      <c r="I1822" s="8">
        <f t="shared" si="255"/>
        <v>1.694</v>
      </c>
      <c r="J1822" s="8">
        <f t="shared" si="259"/>
        <v>-9.000000000000119E-3</v>
      </c>
      <c r="K1822" s="19">
        <f t="shared" si="260"/>
        <v>2.1625000000000094</v>
      </c>
      <c r="L1822" s="19">
        <f t="shared" si="256"/>
        <v>9082500.0000000391</v>
      </c>
      <c r="M1822" s="21">
        <f t="shared" si="257"/>
        <v>711480</v>
      </c>
    </row>
    <row r="1823" spans="1:13" x14ac:dyDescent="0.2">
      <c r="A1823" s="5">
        <v>42829</v>
      </c>
      <c r="C1823" s="4">
        <v>1.722</v>
      </c>
      <c r="D1823" s="4">
        <v>1.718</v>
      </c>
      <c r="E1823" s="4">
        <f t="shared" si="252"/>
        <v>0</v>
      </c>
      <c r="F1823" s="4">
        <f t="shared" si="258"/>
        <v>0</v>
      </c>
      <c r="G1823" s="15">
        <f t="shared" si="253"/>
        <v>0</v>
      </c>
      <c r="H1823" s="8">
        <f t="shared" si="254"/>
        <v>2.8000000000000025E-2</v>
      </c>
      <c r="I1823" s="8">
        <f t="shared" si="255"/>
        <v>1.722</v>
      </c>
      <c r="J1823" s="8">
        <f t="shared" si="259"/>
        <v>2.8000000000000025E-2</v>
      </c>
      <c r="K1823" s="19">
        <f t="shared" si="260"/>
        <v>2.1905000000000094</v>
      </c>
      <c r="L1823" s="19">
        <f t="shared" si="256"/>
        <v>9200100.0000000391</v>
      </c>
      <c r="M1823" s="21">
        <f t="shared" si="257"/>
        <v>723240</v>
      </c>
    </row>
    <row r="1824" spans="1:13" x14ac:dyDescent="0.2">
      <c r="A1824" s="5">
        <v>42830</v>
      </c>
      <c r="C1824" s="4">
        <v>1.7150000000000001</v>
      </c>
      <c r="D1824" s="4">
        <v>1.714</v>
      </c>
      <c r="E1824" s="4">
        <f t="shared" si="252"/>
        <v>0</v>
      </c>
      <c r="F1824" s="4">
        <f t="shared" si="258"/>
        <v>0</v>
      </c>
      <c r="G1824" s="15">
        <f t="shared" si="253"/>
        <v>0</v>
      </c>
      <c r="H1824" s="8">
        <f t="shared" si="254"/>
        <v>-6.9999999999998952E-3</v>
      </c>
      <c r="I1824" s="8">
        <f t="shared" si="255"/>
        <v>1.7150000000000001</v>
      </c>
      <c r="J1824" s="8">
        <f t="shared" si="259"/>
        <v>-6.9999999999998952E-3</v>
      </c>
      <c r="K1824" s="19">
        <f t="shared" si="260"/>
        <v>2.1835000000000093</v>
      </c>
      <c r="L1824" s="19">
        <f t="shared" si="256"/>
        <v>9170700.0000000391</v>
      </c>
      <c r="M1824" s="21">
        <f t="shared" si="257"/>
        <v>720300</v>
      </c>
    </row>
    <row r="1825" spans="1:13" x14ac:dyDescent="0.2">
      <c r="A1825" s="5">
        <v>42831</v>
      </c>
      <c r="C1825" s="4">
        <v>1.73</v>
      </c>
      <c r="D1825" s="4">
        <v>1.726</v>
      </c>
      <c r="E1825" s="4">
        <f t="shared" si="252"/>
        <v>0</v>
      </c>
      <c r="F1825" s="4">
        <f t="shared" si="258"/>
        <v>0</v>
      </c>
      <c r="G1825" s="15">
        <f t="shared" si="253"/>
        <v>0</v>
      </c>
      <c r="H1825" s="8">
        <f t="shared" si="254"/>
        <v>1.4999999999999902E-2</v>
      </c>
      <c r="I1825" s="8">
        <f t="shared" si="255"/>
        <v>1.73</v>
      </c>
      <c r="J1825" s="8">
        <f t="shared" si="259"/>
        <v>1.4999999999999902E-2</v>
      </c>
      <c r="K1825" s="19">
        <f t="shared" si="260"/>
        <v>2.198500000000009</v>
      </c>
      <c r="L1825" s="19">
        <f t="shared" si="256"/>
        <v>9233700.0000000373</v>
      </c>
      <c r="M1825" s="21">
        <f t="shared" si="257"/>
        <v>726600</v>
      </c>
    </row>
    <row r="1826" spans="1:13" x14ac:dyDescent="0.2">
      <c r="A1826" s="5">
        <v>42832</v>
      </c>
      <c r="C1826" s="4">
        <v>1.746</v>
      </c>
      <c r="D1826" s="4">
        <v>1.7430000000000001</v>
      </c>
      <c r="E1826" s="4">
        <f t="shared" si="252"/>
        <v>0</v>
      </c>
      <c r="F1826" s="4">
        <f t="shared" si="258"/>
        <v>0</v>
      </c>
      <c r="G1826" s="15">
        <f t="shared" si="253"/>
        <v>0</v>
      </c>
      <c r="H1826" s="8">
        <f t="shared" si="254"/>
        <v>1.6000000000000014E-2</v>
      </c>
      <c r="I1826" s="8">
        <f t="shared" si="255"/>
        <v>1.746</v>
      </c>
      <c r="J1826" s="8">
        <f t="shared" si="259"/>
        <v>1.6000000000000014E-2</v>
      </c>
      <c r="K1826" s="19">
        <f t="shared" si="260"/>
        <v>2.214500000000009</v>
      </c>
      <c r="L1826" s="19">
        <f t="shared" si="256"/>
        <v>9300900.0000000373</v>
      </c>
      <c r="M1826" s="21">
        <f t="shared" si="257"/>
        <v>733320</v>
      </c>
    </row>
    <row r="1827" spans="1:13" x14ac:dyDescent="0.2">
      <c r="A1827" s="5">
        <v>42835</v>
      </c>
      <c r="C1827" s="4">
        <v>1.758</v>
      </c>
      <c r="D1827" s="4">
        <v>1.7569999999999999</v>
      </c>
      <c r="E1827" s="4">
        <f t="shared" si="252"/>
        <v>0</v>
      </c>
      <c r="F1827" s="4">
        <f t="shared" si="258"/>
        <v>0</v>
      </c>
      <c r="G1827" s="15">
        <f t="shared" si="253"/>
        <v>0</v>
      </c>
      <c r="H1827" s="8">
        <f t="shared" si="254"/>
        <v>1.2000000000000011E-2</v>
      </c>
      <c r="I1827" s="8">
        <f t="shared" si="255"/>
        <v>1.758</v>
      </c>
      <c r="J1827" s="8">
        <f t="shared" si="259"/>
        <v>1.2000000000000011E-2</v>
      </c>
      <c r="K1827" s="19">
        <f t="shared" si="260"/>
        <v>2.226500000000009</v>
      </c>
      <c r="L1827" s="19">
        <f t="shared" si="256"/>
        <v>9351300.0000000391</v>
      </c>
      <c r="M1827" s="21">
        <f t="shared" si="257"/>
        <v>738360</v>
      </c>
    </row>
    <row r="1828" spans="1:13" x14ac:dyDescent="0.2">
      <c r="A1828" s="5">
        <v>42836</v>
      </c>
      <c r="C1828" s="4">
        <v>1.758</v>
      </c>
      <c r="D1828" s="4">
        <v>1.758</v>
      </c>
      <c r="E1828" s="4">
        <f t="shared" si="252"/>
        <v>0</v>
      </c>
      <c r="F1828" s="4">
        <f t="shared" si="258"/>
        <v>0</v>
      </c>
      <c r="G1828" s="15">
        <f t="shared" si="253"/>
        <v>0</v>
      </c>
      <c r="H1828" s="8">
        <f t="shared" si="254"/>
        <v>0</v>
      </c>
      <c r="I1828" s="8">
        <f t="shared" si="255"/>
        <v>1.758</v>
      </c>
      <c r="J1828" s="8">
        <f t="shared" si="259"/>
        <v>0</v>
      </c>
      <c r="K1828" s="19">
        <f t="shared" si="260"/>
        <v>2.226500000000009</v>
      </c>
      <c r="L1828" s="19">
        <f t="shared" si="256"/>
        <v>9351300.0000000391</v>
      </c>
      <c r="M1828" s="21">
        <f t="shared" si="257"/>
        <v>738360</v>
      </c>
    </row>
    <row r="1829" spans="1:13" x14ac:dyDescent="0.2">
      <c r="A1829" s="5">
        <v>42837</v>
      </c>
      <c r="C1829" s="4">
        <v>1.742</v>
      </c>
      <c r="D1829" s="4">
        <v>1.7450000000000001</v>
      </c>
      <c r="E1829" s="4">
        <f t="shared" si="252"/>
        <v>0</v>
      </c>
      <c r="F1829" s="4">
        <f t="shared" si="258"/>
        <v>0</v>
      </c>
      <c r="G1829" s="15">
        <f t="shared" si="253"/>
        <v>0</v>
      </c>
      <c r="H1829" s="8">
        <f t="shared" si="254"/>
        <v>-1.6000000000000014E-2</v>
      </c>
      <c r="I1829" s="8">
        <f t="shared" si="255"/>
        <v>1.742</v>
      </c>
      <c r="J1829" s="8">
        <f t="shared" si="259"/>
        <v>-1.6000000000000014E-2</v>
      </c>
      <c r="K1829" s="19">
        <f t="shared" si="260"/>
        <v>2.210500000000009</v>
      </c>
      <c r="L1829" s="19">
        <f t="shared" si="256"/>
        <v>9284100.0000000373</v>
      </c>
      <c r="M1829" s="21">
        <f t="shared" si="257"/>
        <v>731640</v>
      </c>
    </row>
    <row r="1830" spans="1:13" x14ac:dyDescent="0.2">
      <c r="A1830" s="5">
        <v>42838</v>
      </c>
      <c r="C1830" s="4">
        <v>1.7350000000000001</v>
      </c>
      <c r="D1830" s="4">
        <v>1.7390000000000001</v>
      </c>
      <c r="E1830" s="4">
        <f t="shared" si="252"/>
        <v>0</v>
      </c>
      <c r="F1830" s="4">
        <f t="shared" si="258"/>
        <v>0</v>
      </c>
      <c r="G1830" s="15">
        <f t="shared" si="253"/>
        <v>0</v>
      </c>
      <c r="H1830" s="8">
        <f t="shared" si="254"/>
        <v>-6.9999999999998952E-3</v>
      </c>
      <c r="I1830" s="8">
        <f t="shared" si="255"/>
        <v>1.7350000000000001</v>
      </c>
      <c r="J1830" s="8">
        <f t="shared" si="259"/>
        <v>-6.9999999999998952E-3</v>
      </c>
      <c r="K1830" s="19">
        <f t="shared" si="260"/>
        <v>2.2035000000000089</v>
      </c>
      <c r="L1830" s="19">
        <f t="shared" si="256"/>
        <v>9254700.0000000373</v>
      </c>
      <c r="M1830" s="21">
        <f t="shared" si="257"/>
        <v>728700</v>
      </c>
    </row>
    <row r="1831" spans="1:13" x14ac:dyDescent="0.2">
      <c r="A1831" s="5">
        <v>42842</v>
      </c>
      <c r="C1831" s="4">
        <v>1.72</v>
      </c>
      <c r="D1831" s="4">
        <v>1.726</v>
      </c>
      <c r="E1831" s="4">
        <f t="shared" si="252"/>
        <v>0</v>
      </c>
      <c r="F1831" s="4">
        <f t="shared" si="258"/>
        <v>0</v>
      </c>
      <c r="G1831" s="15">
        <f t="shared" si="253"/>
        <v>0</v>
      </c>
      <c r="H1831" s="8">
        <f t="shared" si="254"/>
        <v>-1.5000000000000124E-2</v>
      </c>
      <c r="I1831" s="8">
        <f t="shared" si="255"/>
        <v>1.72</v>
      </c>
      <c r="J1831" s="8">
        <f t="shared" si="259"/>
        <v>-1.5000000000000124E-2</v>
      </c>
      <c r="K1831" s="19">
        <f t="shared" si="260"/>
        <v>2.1885000000000088</v>
      </c>
      <c r="L1831" s="19">
        <f t="shared" si="256"/>
        <v>9191700.0000000373</v>
      </c>
      <c r="M1831" s="21">
        <f t="shared" si="257"/>
        <v>722400</v>
      </c>
    </row>
    <row r="1832" spans="1:13" x14ac:dyDescent="0.2">
      <c r="A1832" s="5">
        <v>42843</v>
      </c>
      <c r="C1832" s="4">
        <v>1.7110000000000001</v>
      </c>
      <c r="D1832" s="4">
        <v>1.7170000000000001</v>
      </c>
      <c r="E1832" s="4">
        <f t="shared" si="252"/>
        <v>0</v>
      </c>
      <c r="F1832" s="4">
        <f t="shared" si="258"/>
        <v>0</v>
      </c>
      <c r="G1832" s="15">
        <f t="shared" si="253"/>
        <v>0</v>
      </c>
      <c r="H1832" s="8">
        <f t="shared" si="254"/>
        <v>-8.999999999999897E-3</v>
      </c>
      <c r="I1832" s="8">
        <f t="shared" si="255"/>
        <v>1.7110000000000001</v>
      </c>
      <c r="J1832" s="8">
        <f t="shared" si="259"/>
        <v>-8.999999999999897E-3</v>
      </c>
      <c r="K1832" s="19">
        <f t="shared" si="260"/>
        <v>2.1795000000000089</v>
      </c>
      <c r="L1832" s="19">
        <f t="shared" si="256"/>
        <v>9153900.0000000373</v>
      </c>
      <c r="M1832" s="21">
        <f t="shared" si="257"/>
        <v>718620</v>
      </c>
    </row>
    <row r="1833" spans="1:13" x14ac:dyDescent="0.2">
      <c r="A1833" s="5">
        <v>42844</v>
      </c>
      <c r="C1833" s="4">
        <v>1.659</v>
      </c>
      <c r="D1833" s="4">
        <v>1.663</v>
      </c>
      <c r="E1833" s="4">
        <f t="shared" si="252"/>
        <v>0</v>
      </c>
      <c r="F1833" s="4">
        <f t="shared" si="258"/>
        <v>0</v>
      </c>
      <c r="G1833" s="15">
        <f t="shared" si="253"/>
        <v>0</v>
      </c>
      <c r="H1833" s="8">
        <f t="shared" si="254"/>
        <v>-5.2000000000000046E-2</v>
      </c>
      <c r="I1833" s="8">
        <f t="shared" si="255"/>
        <v>1.659</v>
      </c>
      <c r="J1833" s="8">
        <f t="shared" si="259"/>
        <v>-5.2000000000000046E-2</v>
      </c>
      <c r="K1833" s="19">
        <f t="shared" si="260"/>
        <v>2.1275000000000088</v>
      </c>
      <c r="L1833" s="19">
        <f t="shared" si="256"/>
        <v>8935500.0000000373</v>
      </c>
      <c r="M1833" s="21">
        <f t="shared" si="257"/>
        <v>696780</v>
      </c>
    </row>
    <row r="1834" spans="1:13" x14ac:dyDescent="0.2">
      <c r="A1834" s="5">
        <v>42845</v>
      </c>
      <c r="C1834" s="4">
        <v>1.671</v>
      </c>
      <c r="D1834" s="4">
        <v>1.671</v>
      </c>
      <c r="E1834" s="4">
        <f t="shared" si="252"/>
        <v>0</v>
      </c>
      <c r="F1834" s="4">
        <f t="shared" si="258"/>
        <v>0</v>
      </c>
      <c r="G1834" s="15">
        <f t="shared" si="253"/>
        <v>0</v>
      </c>
      <c r="H1834" s="8">
        <f t="shared" si="254"/>
        <v>1.2000000000000011E-2</v>
      </c>
      <c r="I1834" s="8">
        <f t="shared" si="255"/>
        <v>1.671</v>
      </c>
      <c r="J1834" s="8">
        <f t="shared" si="259"/>
        <v>1.2000000000000011E-2</v>
      </c>
      <c r="K1834" s="19">
        <f t="shared" si="260"/>
        <v>2.1395000000000088</v>
      </c>
      <c r="L1834" s="19">
        <f t="shared" si="256"/>
        <v>8985900.0000000373</v>
      </c>
      <c r="M1834" s="21">
        <f t="shared" si="257"/>
        <v>701820</v>
      </c>
    </row>
    <row r="1835" spans="1:13" x14ac:dyDescent="0.2">
      <c r="A1835" s="5">
        <v>42846</v>
      </c>
      <c r="C1835" s="4">
        <v>1.645</v>
      </c>
      <c r="D1835" s="4">
        <v>1.645</v>
      </c>
      <c r="E1835" s="4">
        <f t="shared" si="252"/>
        <v>1</v>
      </c>
      <c r="F1835" s="4">
        <f t="shared" si="258"/>
        <v>1</v>
      </c>
      <c r="G1835" s="15">
        <f t="shared" si="253"/>
        <v>1E-3</v>
      </c>
      <c r="H1835" s="8">
        <f t="shared" si="254"/>
        <v>-2.6000000000000023E-2</v>
      </c>
      <c r="I1835" s="8">
        <f t="shared" si="255"/>
        <v>1.6440000000000001</v>
      </c>
      <c r="J1835" s="8">
        <f t="shared" si="259"/>
        <v>-2.6000000000000023E-2</v>
      </c>
      <c r="K1835" s="19">
        <f t="shared" si="260"/>
        <v>2.1125000000000091</v>
      </c>
      <c r="L1835" s="19">
        <f t="shared" si="256"/>
        <v>8872500.0000000391</v>
      </c>
      <c r="M1835" s="21">
        <f t="shared" si="257"/>
        <v>690480</v>
      </c>
    </row>
    <row r="1836" spans="1:13" x14ac:dyDescent="0.2">
      <c r="A1836" s="5">
        <v>42849</v>
      </c>
      <c r="C1836" s="4">
        <v>1.621</v>
      </c>
      <c r="D1836" s="4">
        <v>1.6259999999999999</v>
      </c>
      <c r="E1836" s="4">
        <f t="shared" si="252"/>
        <v>0</v>
      </c>
      <c r="F1836" s="4">
        <f t="shared" si="258"/>
        <v>2</v>
      </c>
      <c r="G1836" s="15">
        <f t="shared" si="253"/>
        <v>0</v>
      </c>
      <c r="H1836" s="8">
        <f t="shared" si="254"/>
        <v>-2.4000000000000021E-2</v>
      </c>
      <c r="I1836" s="8">
        <f t="shared" si="255"/>
        <v>1.621</v>
      </c>
      <c r="J1836" s="8">
        <f t="shared" si="259"/>
        <v>-1.9000000000000128E-2</v>
      </c>
      <c r="K1836" s="19">
        <f t="shared" si="260"/>
        <v>2.093500000000009</v>
      </c>
      <c r="L1836" s="19">
        <f t="shared" si="256"/>
        <v>8792700.0000000373</v>
      </c>
      <c r="M1836" s="21">
        <f t="shared" si="257"/>
        <v>680820</v>
      </c>
    </row>
    <row r="1837" spans="1:13" x14ac:dyDescent="0.2">
      <c r="A1837" s="5">
        <v>42850</v>
      </c>
      <c r="C1837" s="4">
        <v>1.623</v>
      </c>
      <c r="D1837" s="4">
        <v>1.6259999999999999</v>
      </c>
      <c r="E1837" s="4">
        <f t="shared" si="252"/>
        <v>0</v>
      </c>
      <c r="F1837" s="4">
        <f t="shared" si="258"/>
        <v>3</v>
      </c>
      <c r="G1837" s="15">
        <f t="shared" si="253"/>
        <v>0</v>
      </c>
      <c r="H1837" s="8">
        <f t="shared" si="254"/>
        <v>2.0000000000000018E-3</v>
      </c>
      <c r="I1837" s="8">
        <f t="shared" si="255"/>
        <v>1.623</v>
      </c>
      <c r="J1837" s="8">
        <f t="shared" si="259"/>
        <v>0</v>
      </c>
      <c r="K1837" s="19">
        <f t="shared" si="260"/>
        <v>2.093500000000009</v>
      </c>
      <c r="L1837" s="19">
        <f t="shared" si="256"/>
        <v>8792700.0000000373</v>
      </c>
      <c r="M1837" s="21">
        <f t="shared" si="257"/>
        <v>681660</v>
      </c>
    </row>
    <row r="1838" spans="1:13" x14ac:dyDescent="0.2">
      <c r="A1838" s="5">
        <v>42851</v>
      </c>
      <c r="C1838" s="4">
        <v>1.59</v>
      </c>
      <c r="D1838" s="4">
        <v>1.5940000000000001</v>
      </c>
      <c r="E1838" s="4">
        <f t="shared" si="252"/>
        <v>0</v>
      </c>
      <c r="F1838" s="4">
        <f t="shared" si="258"/>
        <v>4</v>
      </c>
      <c r="G1838" s="15">
        <f t="shared" si="253"/>
        <v>0</v>
      </c>
      <c r="H1838" s="8">
        <f t="shared" si="254"/>
        <v>-3.2999999999999918E-2</v>
      </c>
      <c r="I1838" s="8">
        <f t="shared" si="255"/>
        <v>1.59</v>
      </c>
      <c r="J1838" s="8">
        <f t="shared" si="259"/>
        <v>-3.1999999999999806E-2</v>
      </c>
      <c r="K1838" s="19">
        <f t="shared" si="260"/>
        <v>2.0615000000000094</v>
      </c>
      <c r="L1838" s="19">
        <f t="shared" si="256"/>
        <v>8658300.0000000391</v>
      </c>
      <c r="M1838" s="21">
        <f t="shared" si="257"/>
        <v>667800</v>
      </c>
    </row>
    <row r="1839" spans="1:13" x14ac:dyDescent="0.2">
      <c r="A1839" s="5">
        <v>42852</v>
      </c>
      <c r="C1839" s="4">
        <v>1.55</v>
      </c>
      <c r="D1839" s="4">
        <v>1.554</v>
      </c>
      <c r="E1839" s="4">
        <f t="shared" si="252"/>
        <v>0</v>
      </c>
      <c r="F1839" s="4">
        <f t="shared" si="258"/>
        <v>5</v>
      </c>
      <c r="G1839" s="15">
        <f t="shared" si="253"/>
        <v>0</v>
      </c>
      <c r="H1839" s="8">
        <f t="shared" si="254"/>
        <v>-4.0000000000000036E-2</v>
      </c>
      <c r="I1839" s="8">
        <f t="shared" si="255"/>
        <v>1.55</v>
      </c>
      <c r="J1839" s="8">
        <f t="shared" si="259"/>
        <v>-4.0000000000000036E-2</v>
      </c>
      <c r="K1839" s="19">
        <f t="shared" si="260"/>
        <v>2.0215000000000094</v>
      </c>
      <c r="L1839" s="19">
        <f t="shared" si="256"/>
        <v>8490300.0000000391</v>
      </c>
      <c r="M1839" s="21">
        <f t="shared" si="257"/>
        <v>651000</v>
      </c>
    </row>
    <row r="1840" spans="1:13" x14ac:dyDescent="0.2">
      <c r="A1840" s="5">
        <v>42853</v>
      </c>
      <c r="C1840" s="4">
        <v>1.548</v>
      </c>
      <c r="D1840" s="4">
        <v>1.548</v>
      </c>
      <c r="E1840" s="4">
        <f t="shared" si="252"/>
        <v>2</v>
      </c>
      <c r="F1840" s="4">
        <f t="shared" si="258"/>
        <v>0</v>
      </c>
      <c r="G1840" s="15">
        <f t="shared" si="253"/>
        <v>0</v>
      </c>
      <c r="H1840" s="8">
        <f t="shared" si="254"/>
        <v>-2.0000000000000018E-3</v>
      </c>
      <c r="I1840" s="8">
        <f t="shared" si="255"/>
        <v>1.548</v>
      </c>
      <c r="J1840" s="8">
        <f t="shared" si="259"/>
        <v>-6.0000000000000053E-3</v>
      </c>
      <c r="K1840" s="19">
        <f t="shared" si="260"/>
        <v>2.0155000000000092</v>
      </c>
      <c r="L1840" s="19">
        <f t="shared" si="256"/>
        <v>8465100.0000000391</v>
      </c>
      <c r="M1840" s="21">
        <f t="shared" si="257"/>
        <v>650160</v>
      </c>
    </row>
    <row r="1841" spans="1:13" x14ac:dyDescent="0.2">
      <c r="A1841" s="5">
        <v>42856</v>
      </c>
      <c r="C1841" s="4">
        <v>1.5269999999999999</v>
      </c>
      <c r="D1841" s="4">
        <v>1.5329999999999999</v>
      </c>
      <c r="E1841" s="4">
        <f t="shared" si="252"/>
        <v>0</v>
      </c>
      <c r="F1841" s="4">
        <f t="shared" si="258"/>
        <v>0</v>
      </c>
      <c r="G1841" s="15">
        <f t="shared" si="253"/>
        <v>0</v>
      </c>
      <c r="H1841" s="8">
        <f t="shared" si="254"/>
        <v>-2.100000000000013E-2</v>
      </c>
      <c r="I1841" s="8">
        <f t="shared" si="255"/>
        <v>1.5269999999999999</v>
      </c>
      <c r="J1841" s="8">
        <f t="shared" si="259"/>
        <v>-2.100000000000013E-2</v>
      </c>
      <c r="K1841" s="19">
        <f t="shared" si="260"/>
        <v>1.994500000000009</v>
      </c>
      <c r="L1841" s="19">
        <f t="shared" si="256"/>
        <v>8376900.0000000382</v>
      </c>
      <c r="M1841" s="21">
        <f t="shared" si="257"/>
        <v>641340</v>
      </c>
    </row>
    <row r="1842" spans="1:13" x14ac:dyDescent="0.2">
      <c r="A1842" s="5">
        <v>42857</v>
      </c>
      <c r="C1842" s="4">
        <v>1.514</v>
      </c>
      <c r="D1842" s="4">
        <v>1.5169999999999999</v>
      </c>
      <c r="E1842" s="4">
        <f t="shared" si="252"/>
        <v>0</v>
      </c>
      <c r="F1842" s="4">
        <f t="shared" si="258"/>
        <v>0</v>
      </c>
      <c r="G1842" s="15">
        <f t="shared" si="253"/>
        <v>0</v>
      </c>
      <c r="H1842" s="8">
        <f t="shared" si="254"/>
        <v>-1.2999999999999901E-2</v>
      </c>
      <c r="I1842" s="8">
        <f t="shared" si="255"/>
        <v>1.514</v>
      </c>
      <c r="J1842" s="8">
        <f t="shared" si="259"/>
        <v>-1.2999999999999901E-2</v>
      </c>
      <c r="K1842" s="19">
        <f t="shared" si="260"/>
        <v>1.9815000000000091</v>
      </c>
      <c r="L1842" s="19">
        <f t="shared" si="256"/>
        <v>8322300.0000000382</v>
      </c>
      <c r="M1842" s="21">
        <f t="shared" si="257"/>
        <v>635880</v>
      </c>
    </row>
    <row r="1843" spans="1:13" x14ac:dyDescent="0.2">
      <c r="A1843" s="5">
        <v>42858</v>
      </c>
      <c r="C1843" s="4">
        <v>1.534</v>
      </c>
      <c r="D1843" s="4">
        <v>1.5369999999999999</v>
      </c>
      <c r="E1843" s="4">
        <f t="shared" si="252"/>
        <v>0</v>
      </c>
      <c r="F1843" s="4">
        <f t="shared" si="258"/>
        <v>0</v>
      </c>
      <c r="G1843" s="15">
        <f t="shared" si="253"/>
        <v>0</v>
      </c>
      <c r="H1843" s="8">
        <f t="shared" si="254"/>
        <v>2.0000000000000018E-2</v>
      </c>
      <c r="I1843" s="8">
        <f t="shared" si="255"/>
        <v>1.534</v>
      </c>
      <c r="J1843" s="8">
        <f t="shared" si="259"/>
        <v>2.0000000000000018E-2</v>
      </c>
      <c r="K1843" s="19">
        <f t="shared" si="260"/>
        <v>2.0015000000000089</v>
      </c>
      <c r="L1843" s="19">
        <f t="shared" si="256"/>
        <v>8406300.0000000373</v>
      </c>
      <c r="M1843" s="21">
        <f t="shared" si="257"/>
        <v>644280</v>
      </c>
    </row>
    <row r="1844" spans="1:13" x14ac:dyDescent="0.2">
      <c r="A1844" s="5">
        <v>42859</v>
      </c>
      <c r="C1844" s="4">
        <v>1.4810000000000001</v>
      </c>
      <c r="D1844" s="4">
        <v>1.4850000000000001</v>
      </c>
      <c r="E1844" s="4">
        <f t="shared" si="252"/>
        <v>0</v>
      </c>
      <c r="F1844" s="4">
        <f t="shared" si="258"/>
        <v>0</v>
      </c>
      <c r="G1844" s="15">
        <f t="shared" si="253"/>
        <v>0</v>
      </c>
      <c r="H1844" s="8">
        <f t="shared" si="254"/>
        <v>-5.2999999999999936E-2</v>
      </c>
      <c r="I1844" s="8">
        <f t="shared" si="255"/>
        <v>1.4810000000000001</v>
      </c>
      <c r="J1844" s="8">
        <f t="shared" si="259"/>
        <v>-5.2999999999999936E-2</v>
      </c>
      <c r="K1844" s="19">
        <f t="shared" si="260"/>
        <v>1.948500000000009</v>
      </c>
      <c r="L1844" s="19">
        <f t="shared" si="256"/>
        <v>8183700.0000000382</v>
      </c>
      <c r="M1844" s="21">
        <f t="shared" si="257"/>
        <v>622020.00000000012</v>
      </c>
    </row>
    <row r="1845" spans="1:13" x14ac:dyDescent="0.2">
      <c r="A1845" s="5">
        <v>42860</v>
      </c>
      <c r="C1845" s="4">
        <v>1.5049999999999999</v>
      </c>
      <c r="D1845" s="4">
        <v>1.508</v>
      </c>
      <c r="E1845" s="4">
        <f t="shared" si="252"/>
        <v>0</v>
      </c>
      <c r="F1845" s="4">
        <f t="shared" si="258"/>
        <v>0</v>
      </c>
      <c r="G1845" s="15">
        <f t="shared" si="253"/>
        <v>0</v>
      </c>
      <c r="H1845" s="8">
        <f t="shared" si="254"/>
        <v>2.3999999999999799E-2</v>
      </c>
      <c r="I1845" s="8">
        <f t="shared" si="255"/>
        <v>1.5049999999999999</v>
      </c>
      <c r="J1845" s="8">
        <f t="shared" si="259"/>
        <v>2.3999999999999799E-2</v>
      </c>
      <c r="K1845" s="19">
        <f t="shared" si="260"/>
        <v>1.9725000000000088</v>
      </c>
      <c r="L1845" s="19">
        <f t="shared" si="256"/>
        <v>8284500.0000000373</v>
      </c>
      <c r="M1845" s="21">
        <f t="shared" si="257"/>
        <v>632100</v>
      </c>
    </row>
    <row r="1846" spans="1:13" x14ac:dyDescent="0.2">
      <c r="A1846" s="5">
        <v>42863</v>
      </c>
      <c r="C1846" s="4">
        <v>1.518</v>
      </c>
      <c r="D1846" s="4">
        <v>1.5209999999999999</v>
      </c>
      <c r="E1846" s="4">
        <f t="shared" si="252"/>
        <v>0</v>
      </c>
      <c r="F1846" s="4">
        <f t="shared" si="258"/>
        <v>0</v>
      </c>
      <c r="G1846" s="15">
        <f t="shared" si="253"/>
        <v>0</v>
      </c>
      <c r="H1846" s="8">
        <f t="shared" si="254"/>
        <v>1.3000000000000123E-2</v>
      </c>
      <c r="I1846" s="8">
        <f t="shared" si="255"/>
        <v>1.518</v>
      </c>
      <c r="J1846" s="8">
        <f t="shared" si="259"/>
        <v>1.3000000000000123E-2</v>
      </c>
      <c r="K1846" s="19">
        <f t="shared" si="260"/>
        <v>1.9855000000000089</v>
      </c>
      <c r="L1846" s="19">
        <f t="shared" si="256"/>
        <v>8339100.0000000373</v>
      </c>
      <c r="M1846" s="21">
        <f t="shared" si="257"/>
        <v>637560</v>
      </c>
    </row>
    <row r="1847" spans="1:13" x14ac:dyDescent="0.2">
      <c r="A1847" s="5">
        <v>42864</v>
      </c>
      <c r="C1847" s="4">
        <v>1.49</v>
      </c>
      <c r="D1847" s="4">
        <v>1.4930000000000001</v>
      </c>
      <c r="E1847" s="4">
        <f t="shared" si="252"/>
        <v>0</v>
      </c>
      <c r="F1847" s="4">
        <f t="shared" si="258"/>
        <v>0</v>
      </c>
      <c r="G1847" s="15">
        <f t="shared" si="253"/>
        <v>0</v>
      </c>
      <c r="H1847" s="8">
        <f t="shared" si="254"/>
        <v>-2.8000000000000025E-2</v>
      </c>
      <c r="I1847" s="8">
        <f t="shared" si="255"/>
        <v>1.49</v>
      </c>
      <c r="J1847" s="8">
        <f t="shared" si="259"/>
        <v>-2.8000000000000025E-2</v>
      </c>
      <c r="K1847" s="19">
        <f t="shared" si="260"/>
        <v>1.9575000000000089</v>
      </c>
      <c r="L1847" s="19">
        <f t="shared" si="256"/>
        <v>8221500.0000000373</v>
      </c>
      <c r="M1847" s="21">
        <f t="shared" si="257"/>
        <v>625800</v>
      </c>
    </row>
    <row r="1848" spans="1:13" x14ac:dyDescent="0.2">
      <c r="A1848" s="5">
        <v>42865</v>
      </c>
      <c r="C1848" s="4">
        <v>1.54</v>
      </c>
      <c r="D1848" s="4">
        <v>1.5409999999999999</v>
      </c>
      <c r="E1848" s="4">
        <f t="shared" si="252"/>
        <v>0</v>
      </c>
      <c r="F1848" s="4">
        <f t="shared" si="258"/>
        <v>0</v>
      </c>
      <c r="G1848" s="15">
        <f t="shared" si="253"/>
        <v>0</v>
      </c>
      <c r="H1848" s="8">
        <f t="shared" si="254"/>
        <v>5.0000000000000044E-2</v>
      </c>
      <c r="I1848" s="8">
        <f t="shared" si="255"/>
        <v>1.54</v>
      </c>
      <c r="J1848" s="8">
        <f t="shared" si="259"/>
        <v>5.0000000000000044E-2</v>
      </c>
      <c r="K1848" s="19">
        <f t="shared" si="260"/>
        <v>2.0075000000000092</v>
      </c>
      <c r="L1848" s="19">
        <f t="shared" si="256"/>
        <v>8431500.0000000391</v>
      </c>
      <c r="M1848" s="21">
        <f t="shared" si="257"/>
        <v>646800</v>
      </c>
    </row>
    <row r="1849" spans="1:13" x14ac:dyDescent="0.2">
      <c r="A1849" s="5">
        <v>42866</v>
      </c>
      <c r="C1849" s="4">
        <v>1.5620000000000001</v>
      </c>
      <c r="D1849" s="4">
        <v>1.5629999999999999</v>
      </c>
      <c r="E1849" s="4">
        <f t="shared" si="252"/>
        <v>0</v>
      </c>
      <c r="F1849" s="4">
        <f t="shared" si="258"/>
        <v>0</v>
      </c>
      <c r="G1849" s="15">
        <f t="shared" si="253"/>
        <v>0</v>
      </c>
      <c r="H1849" s="8">
        <f t="shared" si="254"/>
        <v>2.200000000000002E-2</v>
      </c>
      <c r="I1849" s="8">
        <f t="shared" si="255"/>
        <v>1.5620000000000001</v>
      </c>
      <c r="J1849" s="8">
        <f t="shared" si="259"/>
        <v>2.200000000000002E-2</v>
      </c>
      <c r="K1849" s="19">
        <f t="shared" si="260"/>
        <v>2.0295000000000094</v>
      </c>
      <c r="L1849" s="19">
        <f t="shared" si="256"/>
        <v>8523900.000000041</v>
      </c>
      <c r="M1849" s="21">
        <f t="shared" si="257"/>
        <v>656040.00000000012</v>
      </c>
    </row>
    <row r="1850" spans="1:13" x14ac:dyDescent="0.2">
      <c r="A1850" s="5">
        <v>42867</v>
      </c>
      <c r="C1850" s="4">
        <v>1.5760000000000001</v>
      </c>
      <c r="D1850" s="4">
        <v>1.5740000000000001</v>
      </c>
      <c r="E1850" s="4">
        <f t="shared" si="252"/>
        <v>0</v>
      </c>
      <c r="F1850" s="4">
        <f t="shared" si="258"/>
        <v>0</v>
      </c>
      <c r="G1850" s="15">
        <f t="shared" si="253"/>
        <v>0</v>
      </c>
      <c r="H1850" s="8">
        <f t="shared" si="254"/>
        <v>1.4000000000000012E-2</v>
      </c>
      <c r="I1850" s="8">
        <f t="shared" si="255"/>
        <v>1.5760000000000001</v>
      </c>
      <c r="J1850" s="8">
        <f t="shared" si="259"/>
        <v>1.4000000000000012E-2</v>
      </c>
      <c r="K1850" s="19">
        <f t="shared" si="260"/>
        <v>2.0435000000000096</v>
      </c>
      <c r="L1850" s="19">
        <f t="shared" si="256"/>
        <v>8582700.000000041</v>
      </c>
      <c r="M1850" s="21">
        <f t="shared" si="257"/>
        <v>661920</v>
      </c>
    </row>
    <row r="1851" spans="1:13" x14ac:dyDescent="0.2">
      <c r="A1851" s="5">
        <v>42870</v>
      </c>
      <c r="C1851" s="4">
        <v>1.595</v>
      </c>
      <c r="D1851" s="4">
        <v>1.5940000000000001</v>
      </c>
      <c r="E1851" s="4">
        <f t="shared" si="252"/>
        <v>0</v>
      </c>
      <c r="F1851" s="4">
        <f t="shared" si="258"/>
        <v>0</v>
      </c>
      <c r="G1851" s="15">
        <f t="shared" si="253"/>
        <v>0</v>
      </c>
      <c r="H1851" s="8">
        <f t="shared" si="254"/>
        <v>1.8999999999999906E-2</v>
      </c>
      <c r="I1851" s="8">
        <f t="shared" si="255"/>
        <v>1.595</v>
      </c>
      <c r="J1851" s="8">
        <f t="shared" si="259"/>
        <v>1.8999999999999906E-2</v>
      </c>
      <c r="K1851" s="19">
        <f t="shared" si="260"/>
        <v>2.0625000000000098</v>
      </c>
      <c r="L1851" s="19">
        <f t="shared" si="256"/>
        <v>8662500.000000041</v>
      </c>
      <c r="M1851" s="21">
        <f t="shared" si="257"/>
        <v>669900</v>
      </c>
    </row>
    <row r="1852" spans="1:13" x14ac:dyDescent="0.2">
      <c r="A1852" s="5">
        <v>42871</v>
      </c>
      <c r="C1852" s="4">
        <v>1.6040000000000001</v>
      </c>
      <c r="D1852" s="4">
        <v>1.6020000000000001</v>
      </c>
      <c r="E1852" s="4">
        <f t="shared" si="252"/>
        <v>0</v>
      </c>
      <c r="F1852" s="4">
        <f t="shared" si="258"/>
        <v>0</v>
      </c>
      <c r="G1852" s="15">
        <f t="shared" si="253"/>
        <v>0</v>
      </c>
      <c r="H1852" s="8">
        <f t="shared" si="254"/>
        <v>9.000000000000119E-3</v>
      </c>
      <c r="I1852" s="8">
        <f t="shared" si="255"/>
        <v>1.6040000000000001</v>
      </c>
      <c r="J1852" s="8">
        <f t="shared" si="259"/>
        <v>9.000000000000119E-3</v>
      </c>
      <c r="K1852" s="19">
        <f t="shared" si="260"/>
        <v>2.0715000000000101</v>
      </c>
      <c r="L1852" s="19">
        <f t="shared" si="256"/>
        <v>8700300.0000000428</v>
      </c>
      <c r="M1852" s="21">
        <f t="shared" si="257"/>
        <v>673680</v>
      </c>
    </row>
    <row r="1853" spans="1:13" x14ac:dyDescent="0.2">
      <c r="A1853" s="5">
        <v>42872</v>
      </c>
      <c r="C1853" s="4">
        <v>1.603</v>
      </c>
      <c r="D1853" s="4">
        <v>1.601</v>
      </c>
      <c r="E1853" s="4">
        <f t="shared" si="252"/>
        <v>0</v>
      </c>
      <c r="F1853" s="4">
        <f t="shared" si="258"/>
        <v>0</v>
      </c>
      <c r="G1853" s="15">
        <f t="shared" si="253"/>
        <v>0</v>
      </c>
      <c r="H1853" s="8">
        <f t="shared" si="254"/>
        <v>-1.0000000000001119E-3</v>
      </c>
      <c r="I1853" s="8">
        <f t="shared" si="255"/>
        <v>1.603</v>
      </c>
      <c r="J1853" s="8">
        <f t="shared" si="259"/>
        <v>-1.0000000000001119E-3</v>
      </c>
      <c r="K1853" s="19">
        <f t="shared" si="260"/>
        <v>2.0705000000000098</v>
      </c>
      <c r="L1853" s="19">
        <f t="shared" si="256"/>
        <v>8696100.000000041</v>
      </c>
      <c r="M1853" s="21">
        <f t="shared" si="257"/>
        <v>673260</v>
      </c>
    </row>
    <row r="1854" spans="1:13" x14ac:dyDescent="0.2">
      <c r="A1854" s="5">
        <v>42873</v>
      </c>
      <c r="C1854" s="4">
        <v>1.6060000000000001</v>
      </c>
      <c r="D1854" s="4">
        <v>1.6040000000000001</v>
      </c>
      <c r="E1854" s="4">
        <f t="shared" si="252"/>
        <v>0</v>
      </c>
      <c r="F1854" s="4">
        <f t="shared" si="258"/>
        <v>0</v>
      </c>
      <c r="G1854" s="15">
        <f t="shared" si="253"/>
        <v>0</v>
      </c>
      <c r="H1854" s="8">
        <f t="shared" si="254"/>
        <v>3.0000000000001137E-3</v>
      </c>
      <c r="I1854" s="8">
        <f t="shared" si="255"/>
        <v>1.6060000000000001</v>
      </c>
      <c r="J1854" s="8">
        <f t="shared" si="259"/>
        <v>3.0000000000001137E-3</v>
      </c>
      <c r="K1854" s="19">
        <f t="shared" si="260"/>
        <v>2.0735000000000099</v>
      </c>
      <c r="L1854" s="19">
        <f t="shared" si="256"/>
        <v>8708700.000000041</v>
      </c>
      <c r="M1854" s="21">
        <f t="shared" si="257"/>
        <v>674520.00000000012</v>
      </c>
    </row>
    <row r="1855" spans="1:13" x14ac:dyDescent="0.2">
      <c r="A1855" s="5">
        <v>42874</v>
      </c>
      <c r="C1855" s="4">
        <v>1.6519999999999999</v>
      </c>
      <c r="D1855" s="4">
        <v>1.6479999999999999</v>
      </c>
      <c r="E1855" s="4">
        <f t="shared" si="252"/>
        <v>0</v>
      </c>
      <c r="F1855" s="4">
        <f t="shared" si="258"/>
        <v>0</v>
      </c>
      <c r="G1855" s="15">
        <f t="shared" si="253"/>
        <v>0</v>
      </c>
      <c r="H1855" s="8">
        <f t="shared" si="254"/>
        <v>4.5999999999999819E-2</v>
      </c>
      <c r="I1855" s="8">
        <f t="shared" si="255"/>
        <v>1.6519999999999999</v>
      </c>
      <c r="J1855" s="8">
        <f t="shared" si="259"/>
        <v>4.5999999999999819E-2</v>
      </c>
      <c r="K1855" s="19">
        <f t="shared" si="260"/>
        <v>2.1195000000000097</v>
      </c>
      <c r="L1855" s="19">
        <f t="shared" si="256"/>
        <v>8901900.000000041</v>
      </c>
      <c r="M1855" s="21">
        <f t="shared" si="257"/>
        <v>693840</v>
      </c>
    </row>
    <row r="1856" spans="1:13" x14ac:dyDescent="0.2">
      <c r="A1856" s="5">
        <v>42877</v>
      </c>
      <c r="C1856" s="4">
        <v>1.663</v>
      </c>
      <c r="D1856" s="4">
        <v>1.6579999999999999</v>
      </c>
      <c r="E1856" s="4">
        <f t="shared" si="252"/>
        <v>0</v>
      </c>
      <c r="F1856" s="4">
        <f t="shared" si="258"/>
        <v>0</v>
      </c>
      <c r="G1856" s="15">
        <f t="shared" si="253"/>
        <v>0</v>
      </c>
      <c r="H1856" s="8">
        <f t="shared" si="254"/>
        <v>1.1000000000000121E-2</v>
      </c>
      <c r="I1856" s="8">
        <f t="shared" si="255"/>
        <v>1.663</v>
      </c>
      <c r="J1856" s="8">
        <f t="shared" si="259"/>
        <v>1.1000000000000121E-2</v>
      </c>
      <c r="K1856" s="19">
        <f t="shared" si="260"/>
        <v>2.1305000000000098</v>
      </c>
      <c r="L1856" s="19">
        <f t="shared" si="256"/>
        <v>8948100.000000041</v>
      </c>
      <c r="M1856" s="21">
        <f t="shared" si="257"/>
        <v>698460</v>
      </c>
    </row>
    <row r="1857" spans="1:13" x14ac:dyDescent="0.2">
      <c r="A1857" s="5">
        <v>42878</v>
      </c>
      <c r="C1857" s="4">
        <v>1.661</v>
      </c>
      <c r="D1857" s="4">
        <v>1.6559999999999999</v>
      </c>
      <c r="E1857" s="4">
        <f t="shared" si="252"/>
        <v>1</v>
      </c>
      <c r="F1857" s="4">
        <f t="shared" si="258"/>
        <v>1</v>
      </c>
      <c r="G1857" s="15">
        <f t="shared" si="253"/>
        <v>1E-3</v>
      </c>
      <c r="H1857" s="8">
        <f t="shared" si="254"/>
        <v>-2.0000000000000018E-3</v>
      </c>
      <c r="I1857" s="8">
        <f t="shared" si="255"/>
        <v>1.6600000000000001</v>
      </c>
      <c r="J1857" s="8">
        <f t="shared" si="259"/>
        <v>-2.0000000000000018E-3</v>
      </c>
      <c r="K1857" s="19">
        <f t="shared" si="260"/>
        <v>2.1275000000000097</v>
      </c>
      <c r="L1857" s="19">
        <f t="shared" si="256"/>
        <v>8935500.000000041</v>
      </c>
      <c r="M1857" s="21">
        <f t="shared" si="257"/>
        <v>697200</v>
      </c>
    </row>
    <row r="1858" spans="1:13" x14ac:dyDescent="0.2">
      <c r="A1858" s="5">
        <v>42879</v>
      </c>
      <c r="C1858" s="4">
        <v>1.653</v>
      </c>
      <c r="D1858" s="4">
        <v>1.6479999999999999</v>
      </c>
      <c r="E1858" s="4">
        <f t="shared" ref="E1858:E1921" si="261">IF(COUNTIF($B:$B, A1863) &gt; 0, 1, IF(COUNTIF($B:$B, A1858) &gt; 0, 2, 0))</f>
        <v>0</v>
      </c>
      <c r="F1858" s="4">
        <f t="shared" si="258"/>
        <v>2</v>
      </c>
      <c r="G1858" s="15">
        <f t="shared" si="253"/>
        <v>0</v>
      </c>
      <c r="H1858" s="8">
        <f t="shared" si="254"/>
        <v>-8.0000000000000071E-3</v>
      </c>
      <c r="I1858" s="8">
        <f t="shared" si="255"/>
        <v>1.653</v>
      </c>
      <c r="J1858" s="8">
        <f t="shared" si="259"/>
        <v>-8.0000000000000071E-3</v>
      </c>
      <c r="K1858" s="19">
        <f t="shared" si="260"/>
        <v>2.1195000000000097</v>
      </c>
      <c r="L1858" s="19">
        <f t="shared" si="256"/>
        <v>8901900.000000041</v>
      </c>
      <c r="M1858" s="21">
        <f t="shared" si="257"/>
        <v>694260</v>
      </c>
    </row>
    <row r="1859" spans="1:13" x14ac:dyDescent="0.2">
      <c r="A1859" s="5">
        <v>42880</v>
      </c>
      <c r="C1859" s="4">
        <v>1.609</v>
      </c>
      <c r="D1859" s="4">
        <v>1.6020000000000001</v>
      </c>
      <c r="E1859" s="4">
        <f t="shared" si="261"/>
        <v>0</v>
      </c>
      <c r="F1859" s="4">
        <f t="shared" si="258"/>
        <v>3</v>
      </c>
      <c r="G1859" s="15">
        <f t="shared" ref="G1859:G1922" si="262">IF(E1859=1,2*(E1859*0.0005),0)</f>
        <v>0</v>
      </c>
      <c r="H1859" s="8">
        <f t="shared" ref="H1859:H1922" si="263">C1859-C1858</f>
        <v>-4.4000000000000039E-2</v>
      </c>
      <c r="I1859" s="8">
        <f t="shared" ref="I1859:I1922" si="264">(C1859-G1859)</f>
        <v>1.609</v>
      </c>
      <c r="J1859" s="8">
        <f t="shared" si="259"/>
        <v>-4.5999999999999819E-2</v>
      </c>
      <c r="K1859" s="19">
        <f t="shared" si="260"/>
        <v>2.0735000000000099</v>
      </c>
      <c r="L1859" s="19">
        <f t="shared" ref="L1859:L1922" si="265">K1859*100*42000</f>
        <v>8708700.000000041</v>
      </c>
      <c r="M1859" s="21">
        <f t="shared" ref="M1859:M1922" si="266">I1859*100*4200</f>
        <v>675780</v>
      </c>
    </row>
    <row r="1860" spans="1:13" x14ac:dyDescent="0.2">
      <c r="A1860" s="5">
        <v>42881</v>
      </c>
      <c r="C1860" s="4">
        <v>1.643</v>
      </c>
      <c r="D1860" s="4">
        <v>1.6259999999999999</v>
      </c>
      <c r="E1860" s="4">
        <f t="shared" si="261"/>
        <v>0</v>
      </c>
      <c r="F1860" s="4">
        <f t="shared" ref="F1860:F1923" si="267">IF(E1860=1, 1, IF(AND(F1859&gt;0, E1860&lt;&gt;2), F1859+1, 0))</f>
        <v>4</v>
      </c>
      <c r="G1860" s="15">
        <f t="shared" si="262"/>
        <v>0</v>
      </c>
      <c r="H1860" s="8">
        <f t="shared" si="263"/>
        <v>3.400000000000003E-2</v>
      </c>
      <c r="I1860" s="8">
        <f t="shared" si="264"/>
        <v>1.643</v>
      </c>
      <c r="J1860" s="8">
        <f t="shared" ref="J1860:J1923" si="268">IF(E1859=2,C1860-D1859,IF(F1859&gt;=1,D1860-D1859,C1860-C1859))</f>
        <v>2.3999999999999799E-2</v>
      </c>
      <c r="K1860" s="19">
        <f t="shared" ref="K1860:K1923" si="269">K1859+J1860-G1860</f>
        <v>2.0975000000000099</v>
      </c>
      <c r="L1860" s="19">
        <f t="shared" si="265"/>
        <v>8809500.000000041</v>
      </c>
      <c r="M1860" s="21">
        <f t="shared" si="266"/>
        <v>690060</v>
      </c>
    </row>
    <row r="1861" spans="1:13" x14ac:dyDescent="0.2">
      <c r="A1861" s="5">
        <v>42885</v>
      </c>
      <c r="C1861" s="4">
        <v>1.639</v>
      </c>
      <c r="D1861" s="4">
        <v>1.6240000000000001</v>
      </c>
      <c r="E1861" s="4">
        <f t="shared" si="261"/>
        <v>0</v>
      </c>
      <c r="F1861" s="4">
        <f t="shared" si="267"/>
        <v>5</v>
      </c>
      <c r="G1861" s="15">
        <f t="shared" si="262"/>
        <v>0</v>
      </c>
      <c r="H1861" s="8">
        <f t="shared" si="263"/>
        <v>-4.0000000000000036E-3</v>
      </c>
      <c r="I1861" s="8">
        <f t="shared" si="264"/>
        <v>1.639</v>
      </c>
      <c r="J1861" s="8">
        <f t="shared" si="268"/>
        <v>-1.9999999999997797E-3</v>
      </c>
      <c r="K1861" s="19">
        <f t="shared" si="269"/>
        <v>2.0955000000000101</v>
      </c>
      <c r="L1861" s="19">
        <f t="shared" si="265"/>
        <v>8801100.0000000428</v>
      </c>
      <c r="M1861" s="21">
        <f t="shared" si="266"/>
        <v>688380</v>
      </c>
    </row>
    <row r="1862" spans="1:13" x14ac:dyDescent="0.2">
      <c r="A1862" s="5">
        <v>42886</v>
      </c>
      <c r="C1862" s="4">
        <v>1.6120000000000001</v>
      </c>
      <c r="D1862" s="4">
        <v>1.597</v>
      </c>
      <c r="E1862" s="4">
        <f t="shared" si="261"/>
        <v>2</v>
      </c>
      <c r="F1862" s="4">
        <f t="shared" si="267"/>
        <v>0</v>
      </c>
      <c r="G1862" s="15">
        <f t="shared" si="262"/>
        <v>0</v>
      </c>
      <c r="H1862" s="8">
        <f t="shared" si="263"/>
        <v>-2.6999999999999913E-2</v>
      </c>
      <c r="I1862" s="8">
        <f t="shared" si="264"/>
        <v>1.6120000000000001</v>
      </c>
      <c r="J1862" s="8">
        <f t="shared" si="268"/>
        <v>-2.7000000000000135E-2</v>
      </c>
      <c r="K1862" s="19">
        <f t="shared" si="269"/>
        <v>2.06850000000001</v>
      </c>
      <c r="L1862" s="19">
        <f t="shared" si="265"/>
        <v>8687700.000000041</v>
      </c>
      <c r="M1862" s="21">
        <f t="shared" si="266"/>
        <v>677040.00000000012</v>
      </c>
    </row>
    <row r="1863" spans="1:13" x14ac:dyDescent="0.2">
      <c r="A1863" s="5">
        <v>42887</v>
      </c>
      <c r="C1863" s="4">
        <v>1.601</v>
      </c>
      <c r="D1863" s="4">
        <v>1.587</v>
      </c>
      <c r="E1863" s="4">
        <f t="shared" si="261"/>
        <v>0</v>
      </c>
      <c r="F1863" s="4">
        <f t="shared" si="267"/>
        <v>0</v>
      </c>
      <c r="G1863" s="15">
        <f t="shared" si="262"/>
        <v>0</v>
      </c>
      <c r="H1863" s="8">
        <f t="shared" si="263"/>
        <v>-1.1000000000000121E-2</v>
      </c>
      <c r="I1863" s="8">
        <f t="shared" si="264"/>
        <v>1.601</v>
      </c>
      <c r="J1863" s="8">
        <f t="shared" si="268"/>
        <v>4.0000000000000036E-3</v>
      </c>
      <c r="K1863" s="19">
        <f t="shared" si="269"/>
        <v>2.07250000000001</v>
      </c>
      <c r="L1863" s="19">
        <f t="shared" si="265"/>
        <v>8704500.000000041</v>
      </c>
      <c r="M1863" s="21">
        <f t="shared" si="266"/>
        <v>672420</v>
      </c>
    </row>
    <row r="1864" spans="1:13" x14ac:dyDescent="0.2">
      <c r="A1864" s="5">
        <v>42888</v>
      </c>
      <c r="C1864" s="4">
        <v>1.577</v>
      </c>
      <c r="D1864" s="4">
        <v>1.5640000000000001</v>
      </c>
      <c r="E1864" s="4">
        <f t="shared" si="261"/>
        <v>0</v>
      </c>
      <c r="F1864" s="4">
        <f t="shared" si="267"/>
        <v>0</v>
      </c>
      <c r="G1864" s="15">
        <f t="shared" si="262"/>
        <v>0</v>
      </c>
      <c r="H1864" s="8">
        <f t="shared" si="263"/>
        <v>-2.4000000000000021E-2</v>
      </c>
      <c r="I1864" s="8">
        <f t="shared" si="264"/>
        <v>1.577</v>
      </c>
      <c r="J1864" s="8">
        <f t="shared" si="268"/>
        <v>-2.4000000000000021E-2</v>
      </c>
      <c r="K1864" s="19">
        <f t="shared" si="269"/>
        <v>2.04850000000001</v>
      </c>
      <c r="L1864" s="19">
        <f t="shared" si="265"/>
        <v>8603700.000000041</v>
      </c>
      <c r="M1864" s="21">
        <f t="shared" si="266"/>
        <v>662340</v>
      </c>
    </row>
    <row r="1865" spans="1:13" x14ac:dyDescent="0.2">
      <c r="A1865" s="5">
        <v>42891</v>
      </c>
      <c r="C1865" s="4">
        <v>1.538</v>
      </c>
      <c r="D1865" s="4">
        <v>1.5309999999999999</v>
      </c>
      <c r="E1865" s="4">
        <f t="shared" si="261"/>
        <v>0</v>
      </c>
      <c r="F1865" s="4">
        <f t="shared" si="267"/>
        <v>0</v>
      </c>
      <c r="G1865" s="15">
        <f t="shared" si="262"/>
        <v>0</v>
      </c>
      <c r="H1865" s="8">
        <f t="shared" si="263"/>
        <v>-3.8999999999999924E-2</v>
      </c>
      <c r="I1865" s="8">
        <f t="shared" si="264"/>
        <v>1.538</v>
      </c>
      <c r="J1865" s="8">
        <f t="shared" si="268"/>
        <v>-3.8999999999999924E-2</v>
      </c>
      <c r="K1865" s="19">
        <f t="shared" si="269"/>
        <v>2.0095000000000098</v>
      </c>
      <c r="L1865" s="19">
        <f t="shared" si="265"/>
        <v>8439900.000000041</v>
      </c>
      <c r="M1865" s="21">
        <f t="shared" si="266"/>
        <v>645960</v>
      </c>
    </row>
    <row r="1866" spans="1:13" x14ac:dyDescent="0.2">
      <c r="A1866" s="5">
        <v>42892</v>
      </c>
      <c r="C1866" s="4">
        <v>1.5549999999999999</v>
      </c>
      <c r="D1866" s="4">
        <v>1.5449999999999999</v>
      </c>
      <c r="E1866" s="4">
        <f t="shared" si="261"/>
        <v>0</v>
      </c>
      <c r="F1866" s="4">
        <f t="shared" si="267"/>
        <v>0</v>
      </c>
      <c r="G1866" s="15">
        <f t="shared" si="262"/>
        <v>0</v>
      </c>
      <c r="H1866" s="8">
        <f t="shared" si="263"/>
        <v>1.6999999999999904E-2</v>
      </c>
      <c r="I1866" s="8">
        <f t="shared" si="264"/>
        <v>1.5549999999999999</v>
      </c>
      <c r="J1866" s="8">
        <f t="shared" si="268"/>
        <v>1.6999999999999904E-2</v>
      </c>
      <c r="K1866" s="19">
        <f t="shared" si="269"/>
        <v>2.0265000000000097</v>
      </c>
      <c r="L1866" s="19">
        <f t="shared" si="265"/>
        <v>8511300.000000041</v>
      </c>
      <c r="M1866" s="21">
        <f t="shared" si="266"/>
        <v>653100</v>
      </c>
    </row>
    <row r="1867" spans="1:13" x14ac:dyDescent="0.2">
      <c r="A1867" s="5">
        <v>42893</v>
      </c>
      <c r="C1867" s="4">
        <v>1.4910000000000001</v>
      </c>
      <c r="D1867" s="4">
        <v>1.4850000000000001</v>
      </c>
      <c r="E1867" s="4">
        <f t="shared" si="261"/>
        <v>0</v>
      </c>
      <c r="F1867" s="4">
        <f t="shared" si="267"/>
        <v>0</v>
      </c>
      <c r="G1867" s="15">
        <f t="shared" si="262"/>
        <v>0</v>
      </c>
      <c r="H1867" s="8">
        <f t="shared" si="263"/>
        <v>-6.3999999999999835E-2</v>
      </c>
      <c r="I1867" s="8">
        <f t="shared" si="264"/>
        <v>1.4910000000000001</v>
      </c>
      <c r="J1867" s="8">
        <f t="shared" si="268"/>
        <v>-6.3999999999999835E-2</v>
      </c>
      <c r="K1867" s="19">
        <f t="shared" si="269"/>
        <v>1.9625000000000099</v>
      </c>
      <c r="L1867" s="19">
        <f t="shared" si="265"/>
        <v>8242500.0000000419</v>
      </c>
      <c r="M1867" s="21">
        <f t="shared" si="266"/>
        <v>626220.00000000012</v>
      </c>
    </row>
    <row r="1868" spans="1:13" x14ac:dyDescent="0.2">
      <c r="A1868" s="5">
        <v>42894</v>
      </c>
      <c r="C1868" s="4">
        <v>1.492</v>
      </c>
      <c r="D1868" s="4">
        <v>1.484</v>
      </c>
      <c r="E1868" s="4">
        <f t="shared" si="261"/>
        <v>0</v>
      </c>
      <c r="F1868" s="4">
        <f t="shared" si="267"/>
        <v>0</v>
      </c>
      <c r="G1868" s="15">
        <f t="shared" si="262"/>
        <v>0</v>
      </c>
      <c r="H1868" s="8">
        <f t="shared" si="263"/>
        <v>9.9999999999988987E-4</v>
      </c>
      <c r="I1868" s="8">
        <f t="shared" si="264"/>
        <v>1.492</v>
      </c>
      <c r="J1868" s="8">
        <f t="shared" si="268"/>
        <v>9.9999999999988987E-4</v>
      </c>
      <c r="K1868" s="19">
        <f t="shared" si="269"/>
        <v>1.9635000000000098</v>
      </c>
      <c r="L1868" s="19">
        <f t="shared" si="265"/>
        <v>8246700.0000000419</v>
      </c>
      <c r="M1868" s="21">
        <f t="shared" si="266"/>
        <v>626640</v>
      </c>
    </row>
    <row r="1869" spans="1:13" x14ac:dyDescent="0.2">
      <c r="A1869" s="5">
        <v>42895</v>
      </c>
      <c r="C1869" s="4">
        <v>1.502</v>
      </c>
      <c r="D1869" s="4">
        <v>1.4930000000000001</v>
      </c>
      <c r="E1869" s="4">
        <f t="shared" si="261"/>
        <v>0</v>
      </c>
      <c r="F1869" s="4">
        <f t="shared" si="267"/>
        <v>0</v>
      </c>
      <c r="G1869" s="15">
        <f t="shared" si="262"/>
        <v>0</v>
      </c>
      <c r="H1869" s="8">
        <f t="shared" si="263"/>
        <v>1.0000000000000009E-2</v>
      </c>
      <c r="I1869" s="8">
        <f t="shared" si="264"/>
        <v>1.502</v>
      </c>
      <c r="J1869" s="8">
        <f t="shared" si="268"/>
        <v>1.0000000000000009E-2</v>
      </c>
      <c r="K1869" s="19">
        <f t="shared" si="269"/>
        <v>1.9735000000000098</v>
      </c>
      <c r="L1869" s="19">
        <f t="shared" si="265"/>
        <v>8288700.0000000419</v>
      </c>
      <c r="M1869" s="21">
        <f t="shared" si="266"/>
        <v>630840</v>
      </c>
    </row>
    <row r="1870" spans="1:13" x14ac:dyDescent="0.2">
      <c r="A1870" s="5">
        <v>42898</v>
      </c>
      <c r="C1870" s="4">
        <v>1.488</v>
      </c>
      <c r="D1870" s="4">
        <v>1.4830000000000001</v>
      </c>
      <c r="E1870" s="4">
        <f t="shared" si="261"/>
        <v>0</v>
      </c>
      <c r="F1870" s="4">
        <f t="shared" si="267"/>
        <v>0</v>
      </c>
      <c r="G1870" s="15">
        <f t="shared" si="262"/>
        <v>0</v>
      </c>
      <c r="H1870" s="8">
        <f t="shared" si="263"/>
        <v>-1.4000000000000012E-2</v>
      </c>
      <c r="I1870" s="8">
        <f t="shared" si="264"/>
        <v>1.488</v>
      </c>
      <c r="J1870" s="8">
        <f t="shared" si="268"/>
        <v>-1.4000000000000012E-2</v>
      </c>
      <c r="K1870" s="19">
        <f t="shared" si="269"/>
        <v>1.9595000000000098</v>
      </c>
      <c r="L1870" s="19">
        <f t="shared" si="265"/>
        <v>8229900.000000041</v>
      </c>
      <c r="M1870" s="21">
        <f t="shared" si="266"/>
        <v>624960</v>
      </c>
    </row>
    <row r="1871" spans="1:13" x14ac:dyDescent="0.2">
      <c r="A1871" s="5">
        <v>42899</v>
      </c>
      <c r="C1871" s="4">
        <v>1.5</v>
      </c>
      <c r="D1871" s="4">
        <v>1.494</v>
      </c>
      <c r="E1871" s="4">
        <f t="shared" si="261"/>
        <v>0</v>
      </c>
      <c r="F1871" s="4">
        <f t="shared" si="267"/>
        <v>0</v>
      </c>
      <c r="G1871" s="15">
        <f t="shared" si="262"/>
        <v>0</v>
      </c>
      <c r="H1871" s="8">
        <f t="shared" si="263"/>
        <v>1.2000000000000011E-2</v>
      </c>
      <c r="I1871" s="8">
        <f t="shared" si="264"/>
        <v>1.5</v>
      </c>
      <c r="J1871" s="8">
        <f t="shared" si="268"/>
        <v>1.2000000000000011E-2</v>
      </c>
      <c r="K1871" s="19">
        <f t="shared" si="269"/>
        <v>1.9715000000000098</v>
      </c>
      <c r="L1871" s="19">
        <f t="shared" si="265"/>
        <v>8280300.000000041</v>
      </c>
      <c r="M1871" s="21">
        <f t="shared" si="266"/>
        <v>630000</v>
      </c>
    </row>
    <row r="1872" spans="1:13" x14ac:dyDescent="0.2">
      <c r="A1872" s="5">
        <v>42900</v>
      </c>
      <c r="C1872" s="4">
        <v>1.4330000000000001</v>
      </c>
      <c r="D1872" s="4">
        <v>1.4319999999999999</v>
      </c>
      <c r="E1872" s="4">
        <f t="shared" si="261"/>
        <v>0</v>
      </c>
      <c r="F1872" s="4">
        <f t="shared" si="267"/>
        <v>0</v>
      </c>
      <c r="G1872" s="15">
        <f t="shared" si="262"/>
        <v>0</v>
      </c>
      <c r="H1872" s="8">
        <f t="shared" si="263"/>
        <v>-6.6999999999999948E-2</v>
      </c>
      <c r="I1872" s="8">
        <f t="shared" si="264"/>
        <v>1.4330000000000001</v>
      </c>
      <c r="J1872" s="8">
        <f t="shared" si="268"/>
        <v>-6.6999999999999948E-2</v>
      </c>
      <c r="K1872" s="19">
        <f t="shared" si="269"/>
        <v>1.9045000000000099</v>
      </c>
      <c r="L1872" s="19">
        <f t="shared" si="265"/>
        <v>7998900.000000041</v>
      </c>
      <c r="M1872" s="21">
        <f t="shared" si="266"/>
        <v>601860</v>
      </c>
    </row>
    <row r="1873" spans="1:13" x14ac:dyDescent="0.2">
      <c r="A1873" s="5">
        <v>42901</v>
      </c>
      <c r="C1873" s="4">
        <v>1.4359999999999999</v>
      </c>
      <c r="D1873" s="4">
        <v>1.4339999999999999</v>
      </c>
      <c r="E1873" s="4">
        <f t="shared" si="261"/>
        <v>0</v>
      </c>
      <c r="F1873" s="4">
        <f t="shared" si="267"/>
        <v>0</v>
      </c>
      <c r="G1873" s="15">
        <f t="shared" si="262"/>
        <v>0</v>
      </c>
      <c r="H1873" s="8">
        <f t="shared" si="263"/>
        <v>2.9999999999998916E-3</v>
      </c>
      <c r="I1873" s="8">
        <f t="shared" si="264"/>
        <v>1.4359999999999999</v>
      </c>
      <c r="J1873" s="8">
        <f t="shared" si="268"/>
        <v>2.9999999999998916E-3</v>
      </c>
      <c r="K1873" s="19">
        <f t="shared" si="269"/>
        <v>1.9075000000000097</v>
      </c>
      <c r="L1873" s="19">
        <f t="shared" si="265"/>
        <v>8011500.000000041</v>
      </c>
      <c r="M1873" s="21">
        <f t="shared" si="266"/>
        <v>603120</v>
      </c>
    </row>
    <row r="1874" spans="1:13" x14ac:dyDescent="0.2">
      <c r="A1874" s="5">
        <v>42902</v>
      </c>
      <c r="C1874" s="4">
        <v>1.4550000000000001</v>
      </c>
      <c r="D1874" s="4">
        <v>1.45</v>
      </c>
      <c r="E1874" s="4">
        <f t="shared" si="261"/>
        <v>0</v>
      </c>
      <c r="F1874" s="4">
        <f t="shared" si="267"/>
        <v>0</v>
      </c>
      <c r="G1874" s="15">
        <f t="shared" si="262"/>
        <v>0</v>
      </c>
      <c r="H1874" s="8">
        <f t="shared" si="263"/>
        <v>1.9000000000000128E-2</v>
      </c>
      <c r="I1874" s="8">
        <f t="shared" si="264"/>
        <v>1.4550000000000001</v>
      </c>
      <c r="J1874" s="8">
        <f t="shared" si="268"/>
        <v>1.9000000000000128E-2</v>
      </c>
      <c r="K1874" s="19">
        <f t="shared" si="269"/>
        <v>1.9265000000000099</v>
      </c>
      <c r="L1874" s="19">
        <f t="shared" si="265"/>
        <v>8091300.0000000419</v>
      </c>
      <c r="M1874" s="21">
        <f t="shared" si="266"/>
        <v>611100</v>
      </c>
    </row>
    <row r="1875" spans="1:13" x14ac:dyDescent="0.2">
      <c r="A1875" s="5">
        <v>42905</v>
      </c>
      <c r="C1875" s="4">
        <v>1.4510000000000001</v>
      </c>
      <c r="D1875" s="4">
        <v>1.4450000000000001</v>
      </c>
      <c r="E1875" s="4">
        <f t="shared" si="261"/>
        <v>0</v>
      </c>
      <c r="F1875" s="4">
        <f t="shared" si="267"/>
        <v>0</v>
      </c>
      <c r="G1875" s="15">
        <f t="shared" si="262"/>
        <v>0</v>
      </c>
      <c r="H1875" s="8">
        <f t="shared" si="263"/>
        <v>-4.0000000000000036E-3</v>
      </c>
      <c r="I1875" s="8">
        <f t="shared" si="264"/>
        <v>1.4510000000000001</v>
      </c>
      <c r="J1875" s="8">
        <f t="shared" si="268"/>
        <v>-4.0000000000000036E-3</v>
      </c>
      <c r="K1875" s="19">
        <f t="shared" si="269"/>
        <v>1.9225000000000099</v>
      </c>
      <c r="L1875" s="19">
        <f t="shared" si="265"/>
        <v>8074500.0000000419</v>
      </c>
      <c r="M1875" s="21">
        <f t="shared" si="266"/>
        <v>609420</v>
      </c>
    </row>
    <row r="1876" spans="1:13" x14ac:dyDescent="0.2">
      <c r="A1876" s="5">
        <v>42906</v>
      </c>
      <c r="C1876" s="4">
        <v>1.4239999999999999</v>
      </c>
      <c r="D1876" s="4">
        <v>1.419</v>
      </c>
      <c r="E1876" s="4">
        <f t="shared" si="261"/>
        <v>0</v>
      </c>
      <c r="F1876" s="4">
        <f t="shared" si="267"/>
        <v>0</v>
      </c>
      <c r="G1876" s="15">
        <f t="shared" si="262"/>
        <v>0</v>
      </c>
      <c r="H1876" s="8">
        <f t="shared" si="263"/>
        <v>-2.7000000000000135E-2</v>
      </c>
      <c r="I1876" s="8">
        <f t="shared" si="264"/>
        <v>1.4239999999999999</v>
      </c>
      <c r="J1876" s="8">
        <f t="shared" si="268"/>
        <v>-2.7000000000000135E-2</v>
      </c>
      <c r="K1876" s="19">
        <f t="shared" si="269"/>
        <v>1.8955000000000097</v>
      </c>
      <c r="L1876" s="19">
        <f t="shared" si="265"/>
        <v>7961100.000000041</v>
      </c>
      <c r="M1876" s="21">
        <f t="shared" si="266"/>
        <v>598080</v>
      </c>
    </row>
    <row r="1877" spans="1:13" x14ac:dyDescent="0.2">
      <c r="A1877" s="5">
        <v>42907</v>
      </c>
      <c r="C1877" s="4">
        <v>1.411</v>
      </c>
      <c r="D1877" s="4">
        <v>1.4039999999999999</v>
      </c>
      <c r="E1877" s="4">
        <f t="shared" si="261"/>
        <v>0</v>
      </c>
      <c r="F1877" s="4">
        <f t="shared" si="267"/>
        <v>0</v>
      </c>
      <c r="G1877" s="15">
        <f t="shared" si="262"/>
        <v>0</v>
      </c>
      <c r="H1877" s="8">
        <f t="shared" si="263"/>
        <v>-1.2999999999999901E-2</v>
      </c>
      <c r="I1877" s="8">
        <f t="shared" si="264"/>
        <v>1.411</v>
      </c>
      <c r="J1877" s="8">
        <f t="shared" si="268"/>
        <v>-1.2999999999999901E-2</v>
      </c>
      <c r="K1877" s="19">
        <f t="shared" si="269"/>
        <v>1.8825000000000098</v>
      </c>
      <c r="L1877" s="19">
        <f t="shared" si="265"/>
        <v>7906500.0000000419</v>
      </c>
      <c r="M1877" s="21">
        <f t="shared" si="266"/>
        <v>592620</v>
      </c>
    </row>
    <row r="1878" spans="1:13" x14ac:dyDescent="0.2">
      <c r="A1878" s="5">
        <v>42908</v>
      </c>
      <c r="C1878" s="4">
        <v>1.4350000000000001</v>
      </c>
      <c r="D1878" s="4">
        <v>1.4239999999999999</v>
      </c>
      <c r="E1878" s="4">
        <f t="shared" si="261"/>
        <v>0</v>
      </c>
      <c r="F1878" s="4">
        <f t="shared" si="267"/>
        <v>0</v>
      </c>
      <c r="G1878" s="15">
        <f t="shared" si="262"/>
        <v>0</v>
      </c>
      <c r="H1878" s="8">
        <f t="shared" si="263"/>
        <v>2.4000000000000021E-2</v>
      </c>
      <c r="I1878" s="8">
        <f t="shared" si="264"/>
        <v>1.4350000000000001</v>
      </c>
      <c r="J1878" s="8">
        <f t="shared" si="268"/>
        <v>2.4000000000000021E-2</v>
      </c>
      <c r="K1878" s="19">
        <f t="shared" si="269"/>
        <v>1.9065000000000099</v>
      </c>
      <c r="L1878" s="19">
        <f t="shared" si="265"/>
        <v>8007300.000000041</v>
      </c>
      <c r="M1878" s="21">
        <f t="shared" si="266"/>
        <v>602700</v>
      </c>
    </row>
    <row r="1879" spans="1:13" x14ac:dyDescent="0.2">
      <c r="A1879" s="5">
        <v>42909</v>
      </c>
      <c r="C1879" s="4">
        <v>1.4339999999999999</v>
      </c>
      <c r="D1879" s="4">
        <v>1.4219999999999999</v>
      </c>
      <c r="E1879" s="4">
        <f t="shared" si="261"/>
        <v>1</v>
      </c>
      <c r="F1879" s="4">
        <f t="shared" si="267"/>
        <v>1</v>
      </c>
      <c r="G1879" s="15">
        <f t="shared" si="262"/>
        <v>1E-3</v>
      </c>
      <c r="H1879" s="8">
        <f t="shared" si="263"/>
        <v>-1.0000000000001119E-3</v>
      </c>
      <c r="I1879" s="8">
        <f t="shared" si="264"/>
        <v>1.4330000000000001</v>
      </c>
      <c r="J1879" s="8">
        <f t="shared" si="268"/>
        <v>-1.0000000000001119E-3</v>
      </c>
      <c r="K1879" s="19">
        <f t="shared" si="269"/>
        <v>1.9045000000000099</v>
      </c>
      <c r="L1879" s="19">
        <f t="shared" si="265"/>
        <v>7998900.000000041</v>
      </c>
      <c r="M1879" s="21">
        <f t="shared" si="266"/>
        <v>601860</v>
      </c>
    </row>
    <row r="1880" spans="1:13" x14ac:dyDescent="0.2">
      <c r="A1880" s="5">
        <v>42912</v>
      </c>
      <c r="C1880" s="4">
        <v>1.4390000000000001</v>
      </c>
      <c r="D1880" s="4">
        <v>1.4279999999999999</v>
      </c>
      <c r="E1880" s="4">
        <f t="shared" si="261"/>
        <v>0</v>
      </c>
      <c r="F1880" s="4">
        <f t="shared" si="267"/>
        <v>2</v>
      </c>
      <c r="G1880" s="15">
        <f t="shared" si="262"/>
        <v>0</v>
      </c>
      <c r="H1880" s="8">
        <f t="shared" si="263"/>
        <v>5.0000000000001155E-3</v>
      </c>
      <c r="I1880" s="8">
        <f t="shared" si="264"/>
        <v>1.4390000000000001</v>
      </c>
      <c r="J1880" s="8">
        <f t="shared" si="268"/>
        <v>6.0000000000000053E-3</v>
      </c>
      <c r="K1880" s="19">
        <f t="shared" si="269"/>
        <v>1.9105000000000099</v>
      </c>
      <c r="L1880" s="19">
        <f t="shared" si="265"/>
        <v>8024100.000000041</v>
      </c>
      <c r="M1880" s="21">
        <f t="shared" si="266"/>
        <v>604380</v>
      </c>
    </row>
    <row r="1881" spans="1:13" x14ac:dyDescent="0.2">
      <c r="A1881" s="5">
        <v>42913</v>
      </c>
      <c r="C1881" s="4">
        <v>1.46</v>
      </c>
      <c r="D1881" s="4">
        <v>1.452</v>
      </c>
      <c r="E1881" s="4">
        <f t="shared" si="261"/>
        <v>0</v>
      </c>
      <c r="F1881" s="4">
        <f t="shared" si="267"/>
        <v>3</v>
      </c>
      <c r="G1881" s="15">
        <f t="shared" si="262"/>
        <v>0</v>
      </c>
      <c r="H1881" s="8">
        <f t="shared" si="263"/>
        <v>2.0999999999999908E-2</v>
      </c>
      <c r="I1881" s="8">
        <f t="shared" si="264"/>
        <v>1.46</v>
      </c>
      <c r="J1881" s="8">
        <f t="shared" si="268"/>
        <v>2.4000000000000021E-2</v>
      </c>
      <c r="K1881" s="19">
        <f t="shared" si="269"/>
        <v>1.9345000000000099</v>
      </c>
      <c r="L1881" s="19">
        <f t="shared" si="265"/>
        <v>8124900.000000041</v>
      </c>
      <c r="M1881" s="21">
        <f t="shared" si="266"/>
        <v>613200</v>
      </c>
    </row>
    <row r="1882" spans="1:13" x14ac:dyDescent="0.2">
      <c r="A1882" s="5">
        <v>42914</v>
      </c>
      <c r="C1882" s="4">
        <v>1.4830000000000001</v>
      </c>
      <c r="D1882" s="4">
        <v>1.474</v>
      </c>
      <c r="E1882" s="4">
        <f t="shared" si="261"/>
        <v>0</v>
      </c>
      <c r="F1882" s="4">
        <f t="shared" si="267"/>
        <v>4</v>
      </c>
      <c r="G1882" s="15">
        <f t="shared" si="262"/>
        <v>0</v>
      </c>
      <c r="H1882" s="8">
        <f t="shared" si="263"/>
        <v>2.3000000000000131E-2</v>
      </c>
      <c r="I1882" s="8">
        <f t="shared" si="264"/>
        <v>1.4830000000000001</v>
      </c>
      <c r="J1882" s="8">
        <f t="shared" si="268"/>
        <v>2.200000000000002E-2</v>
      </c>
      <c r="K1882" s="19">
        <f t="shared" si="269"/>
        <v>1.9565000000000099</v>
      </c>
      <c r="L1882" s="19">
        <f t="shared" si="265"/>
        <v>8217300.0000000419</v>
      </c>
      <c r="M1882" s="21">
        <f t="shared" si="266"/>
        <v>622860</v>
      </c>
    </row>
    <row r="1883" spans="1:13" x14ac:dyDescent="0.2">
      <c r="A1883" s="5">
        <v>42915</v>
      </c>
      <c r="C1883" s="4">
        <v>1.486</v>
      </c>
      <c r="D1883" s="4">
        <v>1.4770000000000001</v>
      </c>
      <c r="E1883" s="4">
        <f t="shared" si="261"/>
        <v>0</v>
      </c>
      <c r="F1883" s="4">
        <f t="shared" si="267"/>
        <v>5</v>
      </c>
      <c r="G1883" s="15">
        <f t="shared" si="262"/>
        <v>0</v>
      </c>
      <c r="H1883" s="8">
        <f t="shared" si="263"/>
        <v>2.9999999999998916E-3</v>
      </c>
      <c r="I1883" s="8">
        <f t="shared" si="264"/>
        <v>1.486</v>
      </c>
      <c r="J1883" s="8">
        <f t="shared" si="268"/>
        <v>3.0000000000001137E-3</v>
      </c>
      <c r="K1883" s="19">
        <f t="shared" si="269"/>
        <v>1.95950000000001</v>
      </c>
      <c r="L1883" s="19">
        <f t="shared" si="265"/>
        <v>8229900.0000000428</v>
      </c>
      <c r="M1883" s="21">
        <f t="shared" si="266"/>
        <v>624120</v>
      </c>
    </row>
    <row r="1884" spans="1:13" x14ac:dyDescent="0.2">
      <c r="A1884" s="5">
        <v>42916</v>
      </c>
      <c r="C1884" s="4">
        <v>1.5149999999999999</v>
      </c>
      <c r="D1884" s="4">
        <v>1.514</v>
      </c>
      <c r="E1884" s="4">
        <f t="shared" si="261"/>
        <v>2</v>
      </c>
      <c r="F1884" s="4">
        <f t="shared" si="267"/>
        <v>0</v>
      </c>
      <c r="G1884" s="15">
        <f t="shared" si="262"/>
        <v>0</v>
      </c>
      <c r="H1884" s="8">
        <f t="shared" si="263"/>
        <v>2.8999999999999915E-2</v>
      </c>
      <c r="I1884" s="8">
        <f t="shared" si="264"/>
        <v>1.5149999999999999</v>
      </c>
      <c r="J1884" s="8">
        <f t="shared" si="268"/>
        <v>3.6999999999999922E-2</v>
      </c>
      <c r="K1884" s="19">
        <f t="shared" si="269"/>
        <v>1.9965000000000099</v>
      </c>
      <c r="L1884" s="19">
        <f t="shared" si="265"/>
        <v>8385300.0000000419</v>
      </c>
      <c r="M1884" s="21">
        <f t="shared" si="266"/>
        <v>636300</v>
      </c>
    </row>
    <row r="1885" spans="1:13" x14ac:dyDescent="0.2">
      <c r="A1885" s="5">
        <v>42919</v>
      </c>
      <c r="C1885" s="4">
        <v>1.5349999999999999</v>
      </c>
      <c r="D1885" s="4">
        <v>1.526</v>
      </c>
      <c r="E1885" s="4">
        <f t="shared" si="261"/>
        <v>0</v>
      </c>
      <c r="F1885" s="4">
        <f t="shared" si="267"/>
        <v>0</v>
      </c>
      <c r="G1885" s="15">
        <f t="shared" si="262"/>
        <v>0</v>
      </c>
      <c r="H1885" s="8">
        <f t="shared" si="263"/>
        <v>2.0000000000000018E-2</v>
      </c>
      <c r="I1885" s="8">
        <f t="shared" si="264"/>
        <v>1.5349999999999999</v>
      </c>
      <c r="J1885" s="8">
        <f t="shared" si="268"/>
        <v>2.0999999999999908E-2</v>
      </c>
      <c r="K1885" s="19">
        <f t="shared" si="269"/>
        <v>2.0175000000000098</v>
      </c>
      <c r="L1885" s="19">
        <f t="shared" si="265"/>
        <v>8473500.000000041</v>
      </c>
      <c r="M1885" s="21">
        <f t="shared" si="266"/>
        <v>644700</v>
      </c>
    </row>
    <row r="1886" spans="1:13" x14ac:dyDescent="0.2">
      <c r="A1886" s="5">
        <v>42921</v>
      </c>
      <c r="C1886" s="4">
        <v>1.502</v>
      </c>
      <c r="D1886" s="4">
        <v>1.4910000000000001</v>
      </c>
      <c r="E1886" s="4">
        <f t="shared" si="261"/>
        <v>0</v>
      </c>
      <c r="F1886" s="4">
        <f t="shared" si="267"/>
        <v>0</v>
      </c>
      <c r="G1886" s="15">
        <f t="shared" si="262"/>
        <v>0</v>
      </c>
      <c r="H1886" s="8">
        <f t="shared" si="263"/>
        <v>-3.2999999999999918E-2</v>
      </c>
      <c r="I1886" s="8">
        <f t="shared" si="264"/>
        <v>1.502</v>
      </c>
      <c r="J1886" s="8">
        <f t="shared" si="268"/>
        <v>-3.2999999999999918E-2</v>
      </c>
      <c r="K1886" s="19">
        <f t="shared" si="269"/>
        <v>1.9845000000000099</v>
      </c>
      <c r="L1886" s="19">
        <f t="shared" si="265"/>
        <v>8334900.000000041</v>
      </c>
      <c r="M1886" s="21">
        <f t="shared" si="266"/>
        <v>630840</v>
      </c>
    </row>
    <row r="1887" spans="1:13" x14ac:dyDescent="0.2">
      <c r="A1887" s="5">
        <v>42922</v>
      </c>
      <c r="C1887" s="4">
        <v>1.5289999999999999</v>
      </c>
      <c r="D1887" s="4">
        <v>1.5129999999999999</v>
      </c>
      <c r="E1887" s="4">
        <f t="shared" si="261"/>
        <v>0</v>
      </c>
      <c r="F1887" s="4">
        <f t="shared" si="267"/>
        <v>0</v>
      </c>
      <c r="G1887" s="15">
        <f t="shared" si="262"/>
        <v>0</v>
      </c>
      <c r="H1887" s="8">
        <f t="shared" si="263"/>
        <v>2.6999999999999913E-2</v>
      </c>
      <c r="I1887" s="8">
        <f t="shared" si="264"/>
        <v>1.5289999999999999</v>
      </c>
      <c r="J1887" s="8">
        <f t="shared" si="268"/>
        <v>2.6999999999999913E-2</v>
      </c>
      <c r="K1887" s="19">
        <f t="shared" si="269"/>
        <v>2.0115000000000096</v>
      </c>
      <c r="L1887" s="19">
        <f t="shared" si="265"/>
        <v>8448300.000000041</v>
      </c>
      <c r="M1887" s="21">
        <f t="shared" si="266"/>
        <v>642179.99999999988</v>
      </c>
    </row>
    <row r="1888" spans="1:13" x14ac:dyDescent="0.2">
      <c r="A1888" s="5">
        <v>42923</v>
      </c>
      <c r="C1888" s="4">
        <v>1.498</v>
      </c>
      <c r="D1888" s="4">
        <v>1.482</v>
      </c>
      <c r="E1888" s="4">
        <f t="shared" si="261"/>
        <v>0</v>
      </c>
      <c r="F1888" s="4">
        <f t="shared" si="267"/>
        <v>0</v>
      </c>
      <c r="G1888" s="15">
        <f t="shared" si="262"/>
        <v>0</v>
      </c>
      <c r="H1888" s="8">
        <f t="shared" si="263"/>
        <v>-3.0999999999999917E-2</v>
      </c>
      <c r="I1888" s="8">
        <f t="shared" si="264"/>
        <v>1.498</v>
      </c>
      <c r="J1888" s="8">
        <f t="shared" si="268"/>
        <v>-3.0999999999999917E-2</v>
      </c>
      <c r="K1888" s="19">
        <f t="shared" si="269"/>
        <v>1.9805000000000097</v>
      </c>
      <c r="L1888" s="19">
        <f t="shared" si="265"/>
        <v>8318100.000000041</v>
      </c>
      <c r="M1888" s="21">
        <f t="shared" si="266"/>
        <v>629160</v>
      </c>
    </row>
    <row r="1889" spans="1:13" x14ac:dyDescent="0.2">
      <c r="A1889" s="5">
        <v>42926</v>
      </c>
      <c r="C1889" s="4">
        <v>1.5009999999999999</v>
      </c>
      <c r="D1889" s="4">
        <v>1.484</v>
      </c>
      <c r="E1889" s="4">
        <f t="shared" si="261"/>
        <v>0</v>
      </c>
      <c r="F1889" s="4">
        <f t="shared" si="267"/>
        <v>0</v>
      </c>
      <c r="G1889" s="15">
        <f t="shared" si="262"/>
        <v>0</v>
      </c>
      <c r="H1889" s="8">
        <f t="shared" si="263"/>
        <v>2.9999999999998916E-3</v>
      </c>
      <c r="I1889" s="8">
        <f t="shared" si="264"/>
        <v>1.5009999999999999</v>
      </c>
      <c r="J1889" s="8">
        <f t="shared" si="268"/>
        <v>2.9999999999998916E-3</v>
      </c>
      <c r="K1889" s="19">
        <f t="shared" si="269"/>
        <v>1.9835000000000096</v>
      </c>
      <c r="L1889" s="19">
        <f t="shared" si="265"/>
        <v>8330700.00000004</v>
      </c>
      <c r="M1889" s="21">
        <f t="shared" si="266"/>
        <v>630420</v>
      </c>
    </row>
    <row r="1890" spans="1:13" x14ac:dyDescent="0.2">
      <c r="A1890" s="5">
        <v>42927</v>
      </c>
      <c r="C1890" s="4">
        <v>1.518</v>
      </c>
      <c r="D1890" s="4">
        <v>1.4990000000000001</v>
      </c>
      <c r="E1890" s="4">
        <f t="shared" si="261"/>
        <v>0</v>
      </c>
      <c r="F1890" s="4">
        <f t="shared" si="267"/>
        <v>0</v>
      </c>
      <c r="G1890" s="15">
        <f t="shared" si="262"/>
        <v>0</v>
      </c>
      <c r="H1890" s="8">
        <f t="shared" si="263"/>
        <v>1.7000000000000126E-2</v>
      </c>
      <c r="I1890" s="8">
        <f t="shared" si="264"/>
        <v>1.518</v>
      </c>
      <c r="J1890" s="8">
        <f t="shared" si="268"/>
        <v>1.7000000000000126E-2</v>
      </c>
      <c r="K1890" s="19">
        <f t="shared" si="269"/>
        <v>2.0005000000000095</v>
      </c>
      <c r="L1890" s="19">
        <f t="shared" si="265"/>
        <v>8402100.0000000391</v>
      </c>
      <c r="M1890" s="21">
        <f t="shared" si="266"/>
        <v>637560</v>
      </c>
    </row>
    <row r="1891" spans="1:13" x14ac:dyDescent="0.2">
      <c r="A1891" s="5">
        <v>42928</v>
      </c>
      <c r="C1891" s="4">
        <v>1.5209999999999999</v>
      </c>
      <c r="D1891" s="4">
        <v>1.5</v>
      </c>
      <c r="E1891" s="4">
        <f t="shared" si="261"/>
        <v>0</v>
      </c>
      <c r="F1891" s="4">
        <f t="shared" si="267"/>
        <v>0</v>
      </c>
      <c r="G1891" s="15">
        <f t="shared" si="262"/>
        <v>0</v>
      </c>
      <c r="H1891" s="8">
        <f t="shared" si="263"/>
        <v>2.9999999999998916E-3</v>
      </c>
      <c r="I1891" s="8">
        <f t="shared" si="264"/>
        <v>1.5209999999999999</v>
      </c>
      <c r="J1891" s="8">
        <f t="shared" si="268"/>
        <v>2.9999999999998916E-3</v>
      </c>
      <c r="K1891" s="19">
        <f t="shared" si="269"/>
        <v>2.0035000000000096</v>
      </c>
      <c r="L1891" s="19">
        <f t="shared" si="265"/>
        <v>8414700.000000041</v>
      </c>
      <c r="M1891" s="21">
        <f t="shared" si="266"/>
        <v>638820</v>
      </c>
    </row>
    <row r="1892" spans="1:13" x14ac:dyDescent="0.2">
      <c r="A1892" s="5">
        <v>42929</v>
      </c>
      <c r="C1892" s="4">
        <v>1.526</v>
      </c>
      <c r="D1892" s="4">
        <v>1.5049999999999999</v>
      </c>
      <c r="E1892" s="4">
        <f t="shared" si="261"/>
        <v>0</v>
      </c>
      <c r="F1892" s="4">
        <f t="shared" si="267"/>
        <v>0</v>
      </c>
      <c r="G1892" s="15">
        <f t="shared" si="262"/>
        <v>0</v>
      </c>
      <c r="H1892" s="8">
        <f t="shared" si="263"/>
        <v>5.0000000000001155E-3</v>
      </c>
      <c r="I1892" s="8">
        <f t="shared" si="264"/>
        <v>1.526</v>
      </c>
      <c r="J1892" s="8">
        <f t="shared" si="268"/>
        <v>5.0000000000001155E-3</v>
      </c>
      <c r="K1892" s="19">
        <f t="shared" si="269"/>
        <v>2.0085000000000095</v>
      </c>
      <c r="L1892" s="19">
        <f t="shared" si="265"/>
        <v>8435700.000000041</v>
      </c>
      <c r="M1892" s="21">
        <f t="shared" si="266"/>
        <v>640920</v>
      </c>
    </row>
    <row r="1893" spans="1:13" x14ac:dyDescent="0.2">
      <c r="A1893" s="5">
        <v>42930</v>
      </c>
      <c r="C1893" s="4">
        <v>1.5609999999999999</v>
      </c>
      <c r="D1893" s="4">
        <v>1.5329999999999999</v>
      </c>
      <c r="E1893" s="4">
        <f t="shared" si="261"/>
        <v>0</v>
      </c>
      <c r="F1893" s="4">
        <f t="shared" si="267"/>
        <v>0</v>
      </c>
      <c r="G1893" s="15">
        <f t="shared" si="262"/>
        <v>0</v>
      </c>
      <c r="H1893" s="8">
        <f t="shared" si="263"/>
        <v>3.499999999999992E-2</v>
      </c>
      <c r="I1893" s="8">
        <f t="shared" si="264"/>
        <v>1.5609999999999999</v>
      </c>
      <c r="J1893" s="8">
        <f t="shared" si="268"/>
        <v>3.499999999999992E-2</v>
      </c>
      <c r="K1893" s="19">
        <f t="shared" si="269"/>
        <v>2.0435000000000096</v>
      </c>
      <c r="L1893" s="19">
        <f t="shared" si="265"/>
        <v>8582700.000000041</v>
      </c>
      <c r="M1893" s="21">
        <f t="shared" si="266"/>
        <v>655620</v>
      </c>
    </row>
    <row r="1894" spans="1:13" x14ac:dyDescent="0.2">
      <c r="A1894" s="5">
        <v>42933</v>
      </c>
      <c r="C1894" s="4">
        <v>1.5569999999999999</v>
      </c>
      <c r="D1894" s="4">
        <v>1.526</v>
      </c>
      <c r="E1894" s="4">
        <f t="shared" si="261"/>
        <v>0</v>
      </c>
      <c r="F1894" s="4">
        <f t="shared" si="267"/>
        <v>0</v>
      </c>
      <c r="G1894" s="15">
        <f t="shared" si="262"/>
        <v>0</v>
      </c>
      <c r="H1894" s="8">
        <f t="shared" si="263"/>
        <v>-4.0000000000000036E-3</v>
      </c>
      <c r="I1894" s="8">
        <f t="shared" si="264"/>
        <v>1.5569999999999999</v>
      </c>
      <c r="J1894" s="8">
        <f t="shared" si="268"/>
        <v>-4.0000000000000036E-3</v>
      </c>
      <c r="K1894" s="19">
        <f t="shared" si="269"/>
        <v>2.0395000000000096</v>
      </c>
      <c r="L1894" s="19">
        <f t="shared" si="265"/>
        <v>8565900.000000041</v>
      </c>
      <c r="M1894" s="21">
        <f t="shared" si="266"/>
        <v>653940</v>
      </c>
    </row>
    <row r="1895" spans="1:13" x14ac:dyDescent="0.2">
      <c r="A1895" s="5">
        <v>42934</v>
      </c>
      <c r="C1895" s="4">
        <v>1.579</v>
      </c>
      <c r="D1895" s="4">
        <v>1.5409999999999999</v>
      </c>
      <c r="E1895" s="4">
        <f t="shared" si="261"/>
        <v>0</v>
      </c>
      <c r="F1895" s="4">
        <f t="shared" si="267"/>
        <v>0</v>
      </c>
      <c r="G1895" s="15">
        <f t="shared" si="262"/>
        <v>0</v>
      </c>
      <c r="H1895" s="8">
        <f t="shared" si="263"/>
        <v>2.200000000000002E-2</v>
      </c>
      <c r="I1895" s="8">
        <f t="shared" si="264"/>
        <v>1.579</v>
      </c>
      <c r="J1895" s="8">
        <f t="shared" si="268"/>
        <v>2.200000000000002E-2</v>
      </c>
      <c r="K1895" s="19">
        <f t="shared" si="269"/>
        <v>2.0615000000000094</v>
      </c>
      <c r="L1895" s="19">
        <f t="shared" si="265"/>
        <v>8658300.0000000391</v>
      </c>
      <c r="M1895" s="21">
        <f t="shared" si="266"/>
        <v>663180</v>
      </c>
    </row>
    <row r="1896" spans="1:13" x14ac:dyDescent="0.2">
      <c r="A1896" s="5">
        <v>42935</v>
      </c>
      <c r="C1896" s="4">
        <v>1.617</v>
      </c>
      <c r="D1896" s="4">
        <v>1.5780000000000001</v>
      </c>
      <c r="E1896" s="4">
        <f t="shared" si="261"/>
        <v>0</v>
      </c>
      <c r="F1896" s="4">
        <f t="shared" si="267"/>
        <v>0</v>
      </c>
      <c r="G1896" s="15">
        <f t="shared" si="262"/>
        <v>0</v>
      </c>
      <c r="H1896" s="8">
        <f t="shared" si="263"/>
        <v>3.8000000000000034E-2</v>
      </c>
      <c r="I1896" s="8">
        <f t="shared" si="264"/>
        <v>1.617</v>
      </c>
      <c r="J1896" s="8">
        <f t="shared" si="268"/>
        <v>3.8000000000000034E-2</v>
      </c>
      <c r="K1896" s="19">
        <f t="shared" si="269"/>
        <v>2.0995000000000097</v>
      </c>
      <c r="L1896" s="19">
        <f t="shared" si="265"/>
        <v>8817900.000000041</v>
      </c>
      <c r="M1896" s="21">
        <f t="shared" si="266"/>
        <v>679140</v>
      </c>
    </row>
    <row r="1897" spans="1:13" x14ac:dyDescent="0.2">
      <c r="A1897" s="5">
        <v>42936</v>
      </c>
      <c r="C1897" s="4">
        <v>1.6060000000000001</v>
      </c>
      <c r="D1897" s="4">
        <v>1.5720000000000001</v>
      </c>
      <c r="E1897" s="4">
        <f t="shared" si="261"/>
        <v>0</v>
      </c>
      <c r="F1897" s="4">
        <f t="shared" si="267"/>
        <v>0</v>
      </c>
      <c r="G1897" s="15">
        <f t="shared" si="262"/>
        <v>0</v>
      </c>
      <c r="H1897" s="8">
        <f t="shared" si="263"/>
        <v>-1.0999999999999899E-2</v>
      </c>
      <c r="I1897" s="8">
        <f t="shared" si="264"/>
        <v>1.6060000000000001</v>
      </c>
      <c r="J1897" s="8">
        <f t="shared" si="268"/>
        <v>-1.0999999999999899E-2</v>
      </c>
      <c r="K1897" s="19">
        <f t="shared" si="269"/>
        <v>2.0885000000000096</v>
      </c>
      <c r="L1897" s="19">
        <f t="shared" si="265"/>
        <v>8771700.000000041</v>
      </c>
      <c r="M1897" s="21">
        <f t="shared" si="266"/>
        <v>674520.00000000012</v>
      </c>
    </row>
    <row r="1898" spans="1:13" x14ac:dyDescent="0.2">
      <c r="A1898" s="5">
        <v>42937</v>
      </c>
      <c r="C1898" s="4">
        <v>1.5629999999999999</v>
      </c>
      <c r="D1898" s="4">
        <v>1.534</v>
      </c>
      <c r="E1898" s="4">
        <f t="shared" si="261"/>
        <v>0</v>
      </c>
      <c r="F1898" s="4">
        <f t="shared" si="267"/>
        <v>0</v>
      </c>
      <c r="G1898" s="15">
        <f t="shared" si="262"/>
        <v>0</v>
      </c>
      <c r="H1898" s="8">
        <f t="shared" si="263"/>
        <v>-4.3000000000000149E-2</v>
      </c>
      <c r="I1898" s="8">
        <f t="shared" si="264"/>
        <v>1.5629999999999999</v>
      </c>
      <c r="J1898" s="8">
        <f t="shared" si="268"/>
        <v>-4.3000000000000149E-2</v>
      </c>
      <c r="K1898" s="19">
        <f t="shared" si="269"/>
        <v>2.0455000000000094</v>
      </c>
      <c r="L1898" s="19">
        <f t="shared" si="265"/>
        <v>8591100.0000000391</v>
      </c>
      <c r="M1898" s="21">
        <f t="shared" si="266"/>
        <v>656459.99999999988</v>
      </c>
    </row>
    <row r="1899" spans="1:13" x14ac:dyDescent="0.2">
      <c r="A1899" s="5">
        <v>42940</v>
      </c>
      <c r="C1899" s="4">
        <v>1.5569999999999999</v>
      </c>
      <c r="D1899" s="4">
        <v>1.534</v>
      </c>
      <c r="E1899" s="4">
        <f t="shared" si="261"/>
        <v>1</v>
      </c>
      <c r="F1899" s="4">
        <f t="shared" si="267"/>
        <v>1</v>
      </c>
      <c r="G1899" s="15">
        <f t="shared" si="262"/>
        <v>1E-3</v>
      </c>
      <c r="H1899" s="8">
        <f t="shared" si="263"/>
        <v>-6.0000000000000053E-3</v>
      </c>
      <c r="I1899" s="8">
        <f t="shared" si="264"/>
        <v>1.556</v>
      </c>
      <c r="J1899" s="8">
        <f t="shared" si="268"/>
        <v>-6.0000000000000053E-3</v>
      </c>
      <c r="K1899" s="19">
        <f t="shared" si="269"/>
        <v>2.0385000000000093</v>
      </c>
      <c r="L1899" s="19">
        <f t="shared" si="265"/>
        <v>8561700.0000000391</v>
      </c>
      <c r="M1899" s="21">
        <f t="shared" si="266"/>
        <v>653520</v>
      </c>
    </row>
    <row r="1900" spans="1:13" x14ac:dyDescent="0.2">
      <c r="A1900" s="5">
        <v>42941</v>
      </c>
      <c r="C1900" s="4">
        <v>1.5960000000000001</v>
      </c>
      <c r="D1900" s="4">
        <v>1.5720000000000001</v>
      </c>
      <c r="E1900" s="4">
        <f t="shared" si="261"/>
        <v>0</v>
      </c>
      <c r="F1900" s="4">
        <f t="shared" si="267"/>
        <v>2</v>
      </c>
      <c r="G1900" s="15">
        <f t="shared" si="262"/>
        <v>0</v>
      </c>
      <c r="H1900" s="8">
        <f t="shared" si="263"/>
        <v>3.9000000000000146E-2</v>
      </c>
      <c r="I1900" s="8">
        <f t="shared" si="264"/>
        <v>1.5960000000000001</v>
      </c>
      <c r="J1900" s="8">
        <f t="shared" si="268"/>
        <v>3.8000000000000034E-2</v>
      </c>
      <c r="K1900" s="19">
        <f t="shared" si="269"/>
        <v>2.0765000000000091</v>
      </c>
      <c r="L1900" s="19">
        <f t="shared" si="265"/>
        <v>8721300.0000000391</v>
      </c>
      <c r="M1900" s="21">
        <f t="shared" si="266"/>
        <v>670320.00000000012</v>
      </c>
    </row>
    <row r="1901" spans="1:13" x14ac:dyDescent="0.2">
      <c r="A1901" s="5">
        <v>42942</v>
      </c>
      <c r="C1901" s="4">
        <v>1.617</v>
      </c>
      <c r="D1901" s="4">
        <v>1.5940000000000001</v>
      </c>
      <c r="E1901" s="4">
        <f t="shared" si="261"/>
        <v>0</v>
      </c>
      <c r="F1901" s="4">
        <f t="shared" si="267"/>
        <v>3</v>
      </c>
      <c r="G1901" s="15">
        <f t="shared" si="262"/>
        <v>0</v>
      </c>
      <c r="H1901" s="8">
        <f t="shared" si="263"/>
        <v>2.0999999999999908E-2</v>
      </c>
      <c r="I1901" s="8">
        <f t="shared" si="264"/>
        <v>1.617</v>
      </c>
      <c r="J1901" s="8">
        <f t="shared" si="268"/>
        <v>2.200000000000002E-2</v>
      </c>
      <c r="K1901" s="19">
        <f t="shared" si="269"/>
        <v>2.0985000000000094</v>
      </c>
      <c r="L1901" s="19">
        <f t="shared" si="265"/>
        <v>8813700.0000000391</v>
      </c>
      <c r="M1901" s="21">
        <f t="shared" si="266"/>
        <v>679140</v>
      </c>
    </row>
    <row r="1902" spans="1:13" x14ac:dyDescent="0.2">
      <c r="A1902" s="5">
        <v>42943</v>
      </c>
      <c r="C1902" s="4">
        <v>1.645</v>
      </c>
      <c r="D1902" s="4">
        <v>1.62</v>
      </c>
      <c r="E1902" s="4">
        <f t="shared" si="261"/>
        <v>0</v>
      </c>
      <c r="F1902" s="4">
        <f t="shared" si="267"/>
        <v>4</v>
      </c>
      <c r="G1902" s="15">
        <f t="shared" si="262"/>
        <v>0</v>
      </c>
      <c r="H1902" s="8">
        <f t="shared" si="263"/>
        <v>2.8000000000000025E-2</v>
      </c>
      <c r="I1902" s="8">
        <f t="shared" si="264"/>
        <v>1.645</v>
      </c>
      <c r="J1902" s="8">
        <f t="shared" si="268"/>
        <v>2.6000000000000023E-2</v>
      </c>
      <c r="K1902" s="19">
        <f t="shared" si="269"/>
        <v>2.1245000000000092</v>
      </c>
      <c r="L1902" s="19">
        <f t="shared" si="265"/>
        <v>8922900.0000000391</v>
      </c>
      <c r="M1902" s="21">
        <f t="shared" si="266"/>
        <v>690900</v>
      </c>
    </row>
    <row r="1903" spans="1:13" x14ac:dyDescent="0.2">
      <c r="A1903" s="5">
        <v>42944</v>
      </c>
      <c r="C1903" s="4">
        <v>1.6759999999999999</v>
      </c>
      <c r="D1903" s="4">
        <v>1.6459999999999999</v>
      </c>
      <c r="E1903" s="4">
        <f t="shared" si="261"/>
        <v>0</v>
      </c>
      <c r="F1903" s="4">
        <f t="shared" si="267"/>
        <v>5</v>
      </c>
      <c r="G1903" s="15">
        <f t="shared" si="262"/>
        <v>0</v>
      </c>
      <c r="H1903" s="8">
        <f t="shared" si="263"/>
        <v>3.0999999999999917E-2</v>
      </c>
      <c r="I1903" s="8">
        <f t="shared" si="264"/>
        <v>1.6759999999999999</v>
      </c>
      <c r="J1903" s="8">
        <f t="shared" si="268"/>
        <v>2.5999999999999801E-2</v>
      </c>
      <c r="K1903" s="19">
        <f t="shared" si="269"/>
        <v>2.150500000000009</v>
      </c>
      <c r="L1903" s="19">
        <f t="shared" si="265"/>
        <v>9032100.0000000373</v>
      </c>
      <c r="M1903" s="21">
        <f t="shared" si="266"/>
        <v>703920</v>
      </c>
    </row>
    <row r="1904" spans="1:13" x14ac:dyDescent="0.2">
      <c r="A1904" s="5">
        <v>42947</v>
      </c>
      <c r="C1904" s="4">
        <v>1.706</v>
      </c>
      <c r="D1904" s="4">
        <v>1.677</v>
      </c>
      <c r="E1904" s="4">
        <f t="shared" si="261"/>
        <v>2</v>
      </c>
      <c r="F1904" s="4">
        <f t="shared" si="267"/>
        <v>0</v>
      </c>
      <c r="G1904" s="15">
        <f t="shared" si="262"/>
        <v>0</v>
      </c>
      <c r="H1904" s="8">
        <f t="shared" si="263"/>
        <v>3.0000000000000027E-2</v>
      </c>
      <c r="I1904" s="8">
        <f t="shared" si="264"/>
        <v>1.706</v>
      </c>
      <c r="J1904" s="8">
        <f t="shared" si="268"/>
        <v>3.1000000000000139E-2</v>
      </c>
      <c r="K1904" s="19">
        <f t="shared" si="269"/>
        <v>2.1815000000000091</v>
      </c>
      <c r="L1904" s="19">
        <f t="shared" si="265"/>
        <v>9162300.0000000391</v>
      </c>
      <c r="M1904" s="21">
        <f t="shared" si="266"/>
        <v>716520</v>
      </c>
    </row>
    <row r="1905" spans="1:13" x14ac:dyDescent="0.2">
      <c r="A1905" s="5">
        <v>42948</v>
      </c>
      <c r="C1905" s="4">
        <v>1.661</v>
      </c>
      <c r="D1905" s="4">
        <v>1.5469999999999999</v>
      </c>
      <c r="E1905" s="4">
        <f t="shared" si="261"/>
        <v>0</v>
      </c>
      <c r="F1905" s="4">
        <f t="shared" si="267"/>
        <v>0</v>
      </c>
      <c r="G1905" s="15">
        <f t="shared" si="262"/>
        <v>0</v>
      </c>
      <c r="H1905" s="8">
        <f t="shared" si="263"/>
        <v>-4.4999999999999929E-2</v>
      </c>
      <c r="I1905" s="8">
        <f t="shared" si="264"/>
        <v>1.661</v>
      </c>
      <c r="J1905" s="8">
        <f t="shared" si="268"/>
        <v>-1.6000000000000014E-2</v>
      </c>
      <c r="K1905" s="19">
        <f t="shared" si="269"/>
        <v>2.1655000000000091</v>
      </c>
      <c r="L1905" s="19">
        <f t="shared" si="265"/>
        <v>9095100.0000000391</v>
      </c>
      <c r="M1905" s="21">
        <f t="shared" si="266"/>
        <v>697620</v>
      </c>
    </row>
    <row r="1906" spans="1:13" x14ac:dyDescent="0.2">
      <c r="A1906" s="5">
        <v>42949</v>
      </c>
      <c r="C1906" s="4">
        <v>1.645</v>
      </c>
      <c r="D1906" s="4">
        <v>1.544</v>
      </c>
      <c r="E1906" s="4">
        <f t="shared" si="261"/>
        <v>0</v>
      </c>
      <c r="F1906" s="4">
        <f t="shared" si="267"/>
        <v>0</v>
      </c>
      <c r="G1906" s="15">
        <f t="shared" si="262"/>
        <v>0</v>
      </c>
      <c r="H1906" s="8">
        <f t="shared" si="263"/>
        <v>-1.6000000000000014E-2</v>
      </c>
      <c r="I1906" s="8">
        <f t="shared" si="264"/>
        <v>1.645</v>
      </c>
      <c r="J1906" s="8">
        <f t="shared" si="268"/>
        <v>-1.6000000000000014E-2</v>
      </c>
      <c r="K1906" s="19">
        <f t="shared" si="269"/>
        <v>2.1495000000000091</v>
      </c>
      <c r="L1906" s="19">
        <f t="shared" si="265"/>
        <v>9027900.0000000373</v>
      </c>
      <c r="M1906" s="21">
        <f t="shared" si="266"/>
        <v>690900</v>
      </c>
    </row>
    <row r="1907" spans="1:13" x14ac:dyDescent="0.2">
      <c r="A1907" s="5">
        <v>42950</v>
      </c>
      <c r="C1907" s="4">
        <v>1.6319999999999999</v>
      </c>
      <c r="D1907" s="4">
        <v>1.5369999999999999</v>
      </c>
      <c r="E1907" s="4">
        <f t="shared" si="261"/>
        <v>0</v>
      </c>
      <c r="F1907" s="4">
        <f t="shared" si="267"/>
        <v>0</v>
      </c>
      <c r="G1907" s="15">
        <f t="shared" si="262"/>
        <v>0</v>
      </c>
      <c r="H1907" s="8">
        <f t="shared" si="263"/>
        <v>-1.3000000000000123E-2</v>
      </c>
      <c r="I1907" s="8">
        <f t="shared" si="264"/>
        <v>1.6319999999999999</v>
      </c>
      <c r="J1907" s="8">
        <f t="shared" si="268"/>
        <v>-1.3000000000000123E-2</v>
      </c>
      <c r="K1907" s="19">
        <f t="shared" si="269"/>
        <v>2.1365000000000087</v>
      </c>
      <c r="L1907" s="19">
        <f t="shared" si="265"/>
        <v>8973300.0000000373</v>
      </c>
      <c r="M1907" s="21">
        <f t="shared" si="266"/>
        <v>685440</v>
      </c>
    </row>
    <row r="1908" spans="1:13" x14ac:dyDescent="0.2">
      <c r="A1908" s="5">
        <v>42951</v>
      </c>
      <c r="C1908" s="4">
        <v>1.6459999999999999</v>
      </c>
      <c r="D1908" s="4">
        <v>1.5509999999999999</v>
      </c>
      <c r="E1908" s="4">
        <f t="shared" si="261"/>
        <v>0</v>
      </c>
      <c r="F1908" s="4">
        <f t="shared" si="267"/>
        <v>0</v>
      </c>
      <c r="G1908" s="15">
        <f t="shared" si="262"/>
        <v>0</v>
      </c>
      <c r="H1908" s="8">
        <f t="shared" si="263"/>
        <v>1.4000000000000012E-2</v>
      </c>
      <c r="I1908" s="8">
        <f t="shared" si="264"/>
        <v>1.6459999999999999</v>
      </c>
      <c r="J1908" s="8">
        <f t="shared" si="268"/>
        <v>1.4000000000000012E-2</v>
      </c>
      <c r="K1908" s="19">
        <f t="shared" si="269"/>
        <v>2.150500000000009</v>
      </c>
      <c r="L1908" s="19">
        <f t="shared" si="265"/>
        <v>9032100.0000000373</v>
      </c>
      <c r="M1908" s="21">
        <f t="shared" si="266"/>
        <v>691320</v>
      </c>
    </row>
    <row r="1909" spans="1:13" x14ac:dyDescent="0.2">
      <c r="A1909" s="5">
        <v>42954</v>
      </c>
      <c r="C1909" s="4">
        <v>1.63</v>
      </c>
      <c r="D1909" s="4">
        <v>1.54</v>
      </c>
      <c r="E1909" s="4">
        <f t="shared" si="261"/>
        <v>0</v>
      </c>
      <c r="F1909" s="4">
        <f t="shared" si="267"/>
        <v>0</v>
      </c>
      <c r="G1909" s="15">
        <f t="shared" si="262"/>
        <v>0</v>
      </c>
      <c r="H1909" s="8">
        <f t="shared" si="263"/>
        <v>-1.6000000000000014E-2</v>
      </c>
      <c r="I1909" s="8">
        <f t="shared" si="264"/>
        <v>1.63</v>
      </c>
      <c r="J1909" s="8">
        <f t="shared" si="268"/>
        <v>-1.6000000000000014E-2</v>
      </c>
      <c r="K1909" s="19">
        <f t="shared" si="269"/>
        <v>2.1345000000000089</v>
      </c>
      <c r="L1909" s="19">
        <f t="shared" si="265"/>
        <v>8964900.0000000373</v>
      </c>
      <c r="M1909" s="21">
        <f t="shared" si="266"/>
        <v>684600</v>
      </c>
    </row>
    <row r="1910" spans="1:13" x14ac:dyDescent="0.2">
      <c r="A1910" s="5">
        <v>42955</v>
      </c>
      <c r="C1910" s="4">
        <v>1.621</v>
      </c>
      <c r="D1910" s="4">
        <v>1.528</v>
      </c>
      <c r="E1910" s="4">
        <f t="shared" si="261"/>
        <v>0</v>
      </c>
      <c r="F1910" s="4">
        <f t="shared" si="267"/>
        <v>0</v>
      </c>
      <c r="G1910" s="15">
        <f t="shared" si="262"/>
        <v>0</v>
      </c>
      <c r="H1910" s="8">
        <f t="shared" si="263"/>
        <v>-8.999999999999897E-3</v>
      </c>
      <c r="I1910" s="8">
        <f t="shared" si="264"/>
        <v>1.621</v>
      </c>
      <c r="J1910" s="8">
        <f t="shared" si="268"/>
        <v>-8.999999999999897E-3</v>
      </c>
      <c r="K1910" s="19">
        <f t="shared" si="269"/>
        <v>2.125500000000009</v>
      </c>
      <c r="L1910" s="19">
        <f t="shared" si="265"/>
        <v>8927100.0000000373</v>
      </c>
      <c r="M1910" s="21">
        <f t="shared" si="266"/>
        <v>680820</v>
      </c>
    </row>
    <row r="1911" spans="1:13" x14ac:dyDescent="0.2">
      <c r="A1911" s="5">
        <v>42956</v>
      </c>
      <c r="C1911" s="4">
        <v>1.62</v>
      </c>
      <c r="D1911" s="4">
        <v>1.5289999999999999</v>
      </c>
      <c r="E1911" s="4">
        <f t="shared" si="261"/>
        <v>0</v>
      </c>
      <c r="F1911" s="4">
        <f t="shared" si="267"/>
        <v>0</v>
      </c>
      <c r="G1911" s="15">
        <f t="shared" si="262"/>
        <v>0</v>
      </c>
      <c r="H1911" s="8">
        <f t="shared" si="263"/>
        <v>-9.9999999999988987E-4</v>
      </c>
      <c r="I1911" s="8">
        <f t="shared" si="264"/>
        <v>1.62</v>
      </c>
      <c r="J1911" s="8">
        <f t="shared" si="268"/>
        <v>-9.9999999999988987E-4</v>
      </c>
      <c r="K1911" s="19">
        <f t="shared" si="269"/>
        <v>2.1245000000000092</v>
      </c>
      <c r="L1911" s="19">
        <f t="shared" si="265"/>
        <v>8922900.0000000391</v>
      </c>
      <c r="M1911" s="21">
        <f t="shared" si="266"/>
        <v>680400</v>
      </c>
    </row>
    <row r="1912" spans="1:13" x14ac:dyDescent="0.2">
      <c r="A1912" s="5">
        <v>42957</v>
      </c>
      <c r="C1912" s="4">
        <v>1.603</v>
      </c>
      <c r="D1912" s="4">
        <v>1.5089999999999999</v>
      </c>
      <c r="E1912" s="4">
        <f t="shared" si="261"/>
        <v>0</v>
      </c>
      <c r="F1912" s="4">
        <f t="shared" si="267"/>
        <v>0</v>
      </c>
      <c r="G1912" s="15">
        <f t="shared" si="262"/>
        <v>0</v>
      </c>
      <c r="H1912" s="8">
        <f t="shared" si="263"/>
        <v>-1.7000000000000126E-2</v>
      </c>
      <c r="I1912" s="8">
        <f t="shared" si="264"/>
        <v>1.603</v>
      </c>
      <c r="J1912" s="8">
        <f t="shared" si="268"/>
        <v>-1.7000000000000126E-2</v>
      </c>
      <c r="K1912" s="19">
        <f t="shared" si="269"/>
        <v>2.1075000000000088</v>
      </c>
      <c r="L1912" s="19">
        <f t="shared" si="265"/>
        <v>8851500.0000000373</v>
      </c>
      <c r="M1912" s="21">
        <f t="shared" si="266"/>
        <v>673260</v>
      </c>
    </row>
    <row r="1913" spans="1:13" x14ac:dyDescent="0.2">
      <c r="A1913" s="5">
        <v>42958</v>
      </c>
      <c r="C1913" s="4">
        <v>1.613</v>
      </c>
      <c r="D1913" s="4">
        <v>1.518</v>
      </c>
      <c r="E1913" s="4">
        <f t="shared" si="261"/>
        <v>0</v>
      </c>
      <c r="F1913" s="4">
        <f t="shared" si="267"/>
        <v>0</v>
      </c>
      <c r="G1913" s="15">
        <f t="shared" si="262"/>
        <v>0</v>
      </c>
      <c r="H1913" s="8">
        <f t="shared" si="263"/>
        <v>1.0000000000000009E-2</v>
      </c>
      <c r="I1913" s="8">
        <f t="shared" si="264"/>
        <v>1.613</v>
      </c>
      <c r="J1913" s="8">
        <f t="shared" si="268"/>
        <v>1.0000000000000009E-2</v>
      </c>
      <c r="K1913" s="19">
        <f t="shared" si="269"/>
        <v>2.1175000000000086</v>
      </c>
      <c r="L1913" s="19">
        <f t="shared" si="265"/>
        <v>8893500.0000000354</v>
      </c>
      <c r="M1913" s="21">
        <f t="shared" si="266"/>
        <v>677460</v>
      </c>
    </row>
    <row r="1914" spans="1:13" x14ac:dyDescent="0.2">
      <c r="A1914" s="5">
        <v>42961</v>
      </c>
      <c r="C1914" s="4">
        <v>1.577</v>
      </c>
      <c r="D1914" s="4">
        <v>1.486</v>
      </c>
      <c r="E1914" s="4">
        <f t="shared" si="261"/>
        <v>0</v>
      </c>
      <c r="F1914" s="4">
        <f t="shared" si="267"/>
        <v>0</v>
      </c>
      <c r="G1914" s="15">
        <f t="shared" si="262"/>
        <v>0</v>
      </c>
      <c r="H1914" s="8">
        <f t="shared" si="263"/>
        <v>-3.6000000000000032E-2</v>
      </c>
      <c r="I1914" s="8">
        <f t="shared" si="264"/>
        <v>1.577</v>
      </c>
      <c r="J1914" s="8">
        <f t="shared" si="268"/>
        <v>-3.6000000000000032E-2</v>
      </c>
      <c r="K1914" s="19">
        <f t="shared" si="269"/>
        <v>2.0815000000000086</v>
      </c>
      <c r="L1914" s="19">
        <f t="shared" si="265"/>
        <v>8742300.0000000354</v>
      </c>
      <c r="M1914" s="21">
        <f t="shared" si="266"/>
        <v>662340</v>
      </c>
    </row>
    <row r="1915" spans="1:13" x14ac:dyDescent="0.2">
      <c r="A1915" s="5">
        <v>42962</v>
      </c>
      <c r="C1915" s="4">
        <v>1.58</v>
      </c>
      <c r="D1915" s="4">
        <v>1.49</v>
      </c>
      <c r="E1915" s="4">
        <f t="shared" si="261"/>
        <v>0</v>
      </c>
      <c r="F1915" s="4">
        <f t="shared" si="267"/>
        <v>0</v>
      </c>
      <c r="G1915" s="15">
        <f t="shared" si="262"/>
        <v>0</v>
      </c>
      <c r="H1915" s="8">
        <f t="shared" si="263"/>
        <v>3.0000000000001137E-3</v>
      </c>
      <c r="I1915" s="8">
        <f t="shared" si="264"/>
        <v>1.58</v>
      </c>
      <c r="J1915" s="8">
        <f t="shared" si="268"/>
        <v>3.0000000000001137E-3</v>
      </c>
      <c r="K1915" s="19">
        <f t="shared" si="269"/>
        <v>2.0845000000000087</v>
      </c>
      <c r="L1915" s="19">
        <f t="shared" si="265"/>
        <v>8754900.0000000373</v>
      </c>
      <c r="M1915" s="21">
        <f t="shared" si="266"/>
        <v>663600</v>
      </c>
    </row>
    <row r="1916" spans="1:13" x14ac:dyDescent="0.2">
      <c r="A1916" s="5">
        <v>42963</v>
      </c>
      <c r="C1916" s="4">
        <v>1.5640000000000001</v>
      </c>
      <c r="D1916" s="4">
        <v>1.4730000000000001</v>
      </c>
      <c r="E1916" s="4">
        <f t="shared" si="261"/>
        <v>0</v>
      </c>
      <c r="F1916" s="4">
        <f t="shared" si="267"/>
        <v>0</v>
      </c>
      <c r="G1916" s="15">
        <f t="shared" si="262"/>
        <v>0</v>
      </c>
      <c r="H1916" s="8">
        <f t="shared" si="263"/>
        <v>-1.6000000000000014E-2</v>
      </c>
      <c r="I1916" s="8">
        <f t="shared" si="264"/>
        <v>1.5640000000000001</v>
      </c>
      <c r="J1916" s="8">
        <f t="shared" si="268"/>
        <v>-1.6000000000000014E-2</v>
      </c>
      <c r="K1916" s="19">
        <f t="shared" si="269"/>
        <v>2.0685000000000087</v>
      </c>
      <c r="L1916" s="19">
        <f t="shared" si="265"/>
        <v>8687700.0000000373</v>
      </c>
      <c r="M1916" s="21">
        <f t="shared" si="266"/>
        <v>656880</v>
      </c>
    </row>
    <row r="1917" spans="1:13" x14ac:dyDescent="0.2">
      <c r="A1917" s="5">
        <v>42964</v>
      </c>
      <c r="C1917" s="4">
        <v>1.587</v>
      </c>
      <c r="D1917" s="4">
        <v>1.4950000000000001</v>
      </c>
      <c r="E1917" s="4">
        <f t="shared" si="261"/>
        <v>0</v>
      </c>
      <c r="F1917" s="4">
        <f t="shared" si="267"/>
        <v>0</v>
      </c>
      <c r="G1917" s="15">
        <f t="shared" si="262"/>
        <v>0</v>
      </c>
      <c r="H1917" s="8">
        <f t="shared" si="263"/>
        <v>2.2999999999999909E-2</v>
      </c>
      <c r="I1917" s="8">
        <f t="shared" si="264"/>
        <v>1.587</v>
      </c>
      <c r="J1917" s="8">
        <f t="shared" si="268"/>
        <v>2.2999999999999909E-2</v>
      </c>
      <c r="K1917" s="19">
        <f t="shared" si="269"/>
        <v>2.0915000000000088</v>
      </c>
      <c r="L1917" s="19">
        <f t="shared" si="265"/>
        <v>8784300.0000000373</v>
      </c>
      <c r="M1917" s="21">
        <f t="shared" si="266"/>
        <v>666540</v>
      </c>
    </row>
    <row r="1918" spans="1:13" x14ac:dyDescent="0.2">
      <c r="A1918" s="5">
        <v>42965</v>
      </c>
      <c r="C1918" s="4">
        <v>1.6240000000000001</v>
      </c>
      <c r="D1918" s="4">
        <v>1.5329999999999999</v>
      </c>
      <c r="E1918" s="4">
        <f t="shared" si="261"/>
        <v>0</v>
      </c>
      <c r="F1918" s="4">
        <f t="shared" si="267"/>
        <v>0</v>
      </c>
      <c r="G1918" s="15">
        <f t="shared" si="262"/>
        <v>0</v>
      </c>
      <c r="H1918" s="8">
        <f t="shared" si="263"/>
        <v>3.7000000000000144E-2</v>
      </c>
      <c r="I1918" s="8">
        <f t="shared" si="264"/>
        <v>1.6240000000000001</v>
      </c>
      <c r="J1918" s="8">
        <f t="shared" si="268"/>
        <v>3.7000000000000144E-2</v>
      </c>
      <c r="K1918" s="19">
        <f t="shared" si="269"/>
        <v>2.1285000000000087</v>
      </c>
      <c r="L1918" s="19">
        <f t="shared" si="265"/>
        <v>8939700.0000000373</v>
      </c>
      <c r="M1918" s="21">
        <f t="shared" si="266"/>
        <v>682080</v>
      </c>
    </row>
    <row r="1919" spans="1:13" x14ac:dyDescent="0.2">
      <c r="A1919" s="5">
        <v>42968</v>
      </c>
      <c r="C1919" s="4">
        <v>1.5840000000000001</v>
      </c>
      <c r="D1919" s="4">
        <v>1.496</v>
      </c>
      <c r="E1919" s="4">
        <f t="shared" si="261"/>
        <v>0</v>
      </c>
      <c r="F1919" s="4">
        <f t="shared" si="267"/>
        <v>0</v>
      </c>
      <c r="G1919" s="15">
        <f t="shared" si="262"/>
        <v>0</v>
      </c>
      <c r="H1919" s="8">
        <f t="shared" si="263"/>
        <v>-4.0000000000000036E-2</v>
      </c>
      <c r="I1919" s="8">
        <f t="shared" si="264"/>
        <v>1.5840000000000001</v>
      </c>
      <c r="J1919" s="8">
        <f t="shared" si="268"/>
        <v>-4.0000000000000036E-2</v>
      </c>
      <c r="K1919" s="19">
        <f t="shared" si="269"/>
        <v>2.0885000000000087</v>
      </c>
      <c r="L1919" s="19">
        <f t="shared" si="265"/>
        <v>8771700.0000000373</v>
      </c>
      <c r="M1919" s="21">
        <f t="shared" si="266"/>
        <v>665280</v>
      </c>
    </row>
    <row r="1920" spans="1:13" x14ac:dyDescent="0.2">
      <c r="A1920" s="5">
        <v>42969</v>
      </c>
      <c r="C1920" s="4">
        <v>1.591</v>
      </c>
      <c r="D1920" s="4">
        <v>1.502</v>
      </c>
      <c r="E1920" s="4">
        <f t="shared" si="261"/>
        <v>0</v>
      </c>
      <c r="F1920" s="4">
        <f t="shared" si="267"/>
        <v>0</v>
      </c>
      <c r="G1920" s="15">
        <f t="shared" si="262"/>
        <v>0</v>
      </c>
      <c r="H1920" s="8">
        <f t="shared" si="263"/>
        <v>6.9999999999998952E-3</v>
      </c>
      <c r="I1920" s="8">
        <f t="shared" si="264"/>
        <v>1.591</v>
      </c>
      <c r="J1920" s="8">
        <f t="shared" si="268"/>
        <v>6.9999999999998952E-3</v>
      </c>
      <c r="K1920" s="19">
        <f t="shared" si="269"/>
        <v>2.0955000000000084</v>
      </c>
      <c r="L1920" s="19">
        <f t="shared" si="265"/>
        <v>8801100.0000000354</v>
      </c>
      <c r="M1920" s="21">
        <f t="shared" si="266"/>
        <v>668220</v>
      </c>
    </row>
    <row r="1921" spans="1:13" x14ac:dyDescent="0.2">
      <c r="A1921" s="5">
        <v>42970</v>
      </c>
      <c r="C1921" s="4">
        <v>1.619</v>
      </c>
      <c r="D1921" s="4">
        <v>1.528</v>
      </c>
      <c r="E1921" s="4">
        <f t="shared" si="261"/>
        <v>0</v>
      </c>
      <c r="F1921" s="4">
        <f t="shared" si="267"/>
        <v>0</v>
      </c>
      <c r="G1921" s="15">
        <f t="shared" si="262"/>
        <v>0</v>
      </c>
      <c r="H1921" s="8">
        <f t="shared" si="263"/>
        <v>2.8000000000000025E-2</v>
      </c>
      <c r="I1921" s="8">
        <f t="shared" si="264"/>
        <v>1.619</v>
      </c>
      <c r="J1921" s="8">
        <f t="shared" si="268"/>
        <v>2.8000000000000025E-2</v>
      </c>
      <c r="K1921" s="19">
        <f t="shared" si="269"/>
        <v>2.1235000000000084</v>
      </c>
      <c r="L1921" s="19">
        <f t="shared" si="265"/>
        <v>8918700.0000000354</v>
      </c>
      <c r="M1921" s="21">
        <f t="shared" si="266"/>
        <v>679980</v>
      </c>
    </row>
    <row r="1922" spans="1:13" x14ac:dyDescent="0.2">
      <c r="A1922" s="5">
        <v>42971</v>
      </c>
      <c r="C1922" s="4">
        <v>1.6639999999999999</v>
      </c>
      <c r="D1922" s="4">
        <v>1.548</v>
      </c>
      <c r="E1922" s="4">
        <f t="shared" ref="E1922:E1985" si="270">IF(COUNTIF($B:$B, A1927) &gt; 0, 1, IF(COUNTIF($B:$B, A1922) &gt; 0, 2, 0))</f>
        <v>1</v>
      </c>
      <c r="F1922" s="4">
        <f t="shared" si="267"/>
        <v>1</v>
      </c>
      <c r="G1922" s="15">
        <f t="shared" si="262"/>
        <v>1E-3</v>
      </c>
      <c r="H1922" s="8">
        <f t="shared" si="263"/>
        <v>4.4999999999999929E-2</v>
      </c>
      <c r="I1922" s="8">
        <f t="shared" si="264"/>
        <v>1.663</v>
      </c>
      <c r="J1922" s="8">
        <f t="shared" si="268"/>
        <v>4.4999999999999929E-2</v>
      </c>
      <c r="K1922" s="19">
        <f t="shared" si="269"/>
        <v>2.1675000000000084</v>
      </c>
      <c r="L1922" s="19">
        <f t="shared" si="265"/>
        <v>9103500.0000000354</v>
      </c>
      <c r="M1922" s="21">
        <f t="shared" si="266"/>
        <v>698460</v>
      </c>
    </row>
    <row r="1923" spans="1:13" x14ac:dyDescent="0.2">
      <c r="A1923" s="5">
        <v>42972</v>
      </c>
      <c r="C1923" s="4">
        <v>1.667</v>
      </c>
      <c r="D1923" s="4">
        <v>1.5409999999999999</v>
      </c>
      <c r="E1923" s="4">
        <f t="shared" si="270"/>
        <v>0</v>
      </c>
      <c r="F1923" s="4">
        <f t="shared" si="267"/>
        <v>2</v>
      </c>
      <c r="G1923" s="15">
        <f t="shared" ref="G1923:G1986" si="271">IF(E1923=1,2*(E1923*0.0005),0)</f>
        <v>0</v>
      </c>
      <c r="H1923" s="8">
        <f t="shared" ref="H1923:H1986" si="272">C1923-C1922</f>
        <v>3.0000000000001137E-3</v>
      </c>
      <c r="I1923" s="8">
        <f t="shared" ref="I1923:I1986" si="273">(C1923-G1923)</f>
        <v>1.667</v>
      </c>
      <c r="J1923" s="8">
        <f t="shared" si="268"/>
        <v>-7.0000000000001172E-3</v>
      </c>
      <c r="K1923" s="19">
        <f t="shared" si="269"/>
        <v>2.1605000000000083</v>
      </c>
      <c r="L1923" s="19">
        <f t="shared" ref="L1923:L1986" si="274">K1923*100*42000</f>
        <v>9074100.0000000354</v>
      </c>
      <c r="M1923" s="21">
        <f t="shared" ref="M1923:M1986" si="275">I1923*100*4200</f>
        <v>700140.00000000012</v>
      </c>
    </row>
    <row r="1924" spans="1:13" x14ac:dyDescent="0.2">
      <c r="A1924" s="5">
        <v>42975</v>
      </c>
      <c r="C1924" s="4">
        <v>1.712</v>
      </c>
      <c r="D1924" s="4">
        <v>1.571</v>
      </c>
      <c r="E1924" s="4">
        <f t="shared" si="270"/>
        <v>0</v>
      </c>
      <c r="F1924" s="4">
        <f t="shared" ref="F1924:F1987" si="276">IF(E1924=1, 1, IF(AND(F1923&gt;0, E1924&lt;&gt;2), F1923+1, 0))</f>
        <v>3</v>
      </c>
      <c r="G1924" s="15">
        <f t="shared" si="271"/>
        <v>0</v>
      </c>
      <c r="H1924" s="8">
        <f t="shared" si="272"/>
        <v>4.4999999999999929E-2</v>
      </c>
      <c r="I1924" s="8">
        <f t="shared" si="273"/>
        <v>1.712</v>
      </c>
      <c r="J1924" s="8">
        <f t="shared" ref="J1924:J1987" si="277">IF(E1923=2,C1924-D1923,IF(F1923&gt;=1,D1924-D1923,C1924-C1923))</f>
        <v>3.0000000000000027E-2</v>
      </c>
      <c r="K1924" s="19">
        <f t="shared" ref="K1924:K1987" si="278">K1923+J1924-G1924</f>
        <v>2.1905000000000081</v>
      </c>
      <c r="L1924" s="19">
        <f t="shared" si="274"/>
        <v>9200100.0000000335</v>
      </c>
      <c r="M1924" s="21">
        <f t="shared" si="275"/>
        <v>719040</v>
      </c>
    </row>
    <row r="1925" spans="1:13" x14ac:dyDescent="0.2">
      <c r="A1925" s="5">
        <v>42976</v>
      </c>
      <c r="C1925" s="4">
        <v>1.7829999999999999</v>
      </c>
      <c r="D1925" s="4">
        <v>1.6020000000000001</v>
      </c>
      <c r="E1925" s="4">
        <f t="shared" si="270"/>
        <v>0</v>
      </c>
      <c r="F1925" s="4">
        <f t="shared" si="276"/>
        <v>4</v>
      </c>
      <c r="G1925" s="15">
        <f t="shared" si="271"/>
        <v>0</v>
      </c>
      <c r="H1925" s="8">
        <f t="shared" si="272"/>
        <v>7.0999999999999952E-2</v>
      </c>
      <c r="I1925" s="8">
        <f t="shared" si="273"/>
        <v>1.7829999999999999</v>
      </c>
      <c r="J1925" s="8">
        <f t="shared" si="277"/>
        <v>3.1000000000000139E-2</v>
      </c>
      <c r="K1925" s="19">
        <f t="shared" si="278"/>
        <v>2.2215000000000082</v>
      </c>
      <c r="L1925" s="19">
        <f t="shared" si="274"/>
        <v>9330300.0000000354</v>
      </c>
      <c r="M1925" s="21">
        <f t="shared" si="275"/>
        <v>748859.99999999988</v>
      </c>
    </row>
    <row r="1926" spans="1:13" x14ac:dyDescent="0.2">
      <c r="A1926" s="5">
        <v>42977</v>
      </c>
      <c r="C1926" s="4">
        <v>1.885</v>
      </c>
      <c r="D1926" s="4">
        <v>1.6379999999999999</v>
      </c>
      <c r="E1926" s="4">
        <f t="shared" si="270"/>
        <v>0</v>
      </c>
      <c r="F1926" s="4">
        <f t="shared" si="276"/>
        <v>5</v>
      </c>
      <c r="G1926" s="15">
        <f t="shared" si="271"/>
        <v>0</v>
      </c>
      <c r="H1926" s="8">
        <f t="shared" si="272"/>
        <v>0.10200000000000009</v>
      </c>
      <c r="I1926" s="8">
        <f t="shared" si="273"/>
        <v>1.885</v>
      </c>
      <c r="J1926" s="8">
        <f t="shared" si="277"/>
        <v>3.599999999999981E-2</v>
      </c>
      <c r="K1926" s="19">
        <f t="shared" si="278"/>
        <v>2.2575000000000083</v>
      </c>
      <c r="L1926" s="19">
        <f t="shared" si="274"/>
        <v>9481500.0000000354</v>
      </c>
      <c r="M1926" s="21">
        <f t="shared" si="275"/>
        <v>791700</v>
      </c>
    </row>
    <row r="1927" spans="1:13" x14ac:dyDescent="0.2">
      <c r="A1927" s="5">
        <v>42978</v>
      </c>
      <c r="C1927" s="4">
        <v>2.14</v>
      </c>
      <c r="D1927" s="4">
        <v>1.7789999999999999</v>
      </c>
      <c r="E1927" s="4">
        <f t="shared" si="270"/>
        <v>2</v>
      </c>
      <c r="F1927" s="4">
        <f t="shared" si="276"/>
        <v>0</v>
      </c>
      <c r="G1927" s="15">
        <f t="shared" si="271"/>
        <v>0</v>
      </c>
      <c r="H1927" s="8">
        <f t="shared" si="272"/>
        <v>0.25500000000000012</v>
      </c>
      <c r="I1927" s="8">
        <f t="shared" si="273"/>
        <v>2.14</v>
      </c>
      <c r="J1927" s="8">
        <f t="shared" si="277"/>
        <v>0.14100000000000001</v>
      </c>
      <c r="K1927" s="19">
        <f t="shared" si="278"/>
        <v>2.3985000000000083</v>
      </c>
      <c r="L1927" s="19">
        <f t="shared" si="274"/>
        <v>10073700.000000034</v>
      </c>
      <c r="M1927" s="21">
        <f t="shared" si="275"/>
        <v>898800</v>
      </c>
    </row>
    <row r="1928" spans="1:13" x14ac:dyDescent="0.2">
      <c r="A1928" s="5">
        <v>42979</v>
      </c>
      <c r="C1928" s="4">
        <v>1.748</v>
      </c>
      <c r="D1928" s="4">
        <v>1.6020000000000001</v>
      </c>
      <c r="E1928" s="4">
        <f t="shared" si="270"/>
        <v>0</v>
      </c>
      <c r="F1928" s="4">
        <f t="shared" si="276"/>
        <v>0</v>
      </c>
      <c r="G1928" s="15">
        <f t="shared" si="271"/>
        <v>0</v>
      </c>
      <c r="H1928" s="8">
        <f t="shared" si="272"/>
        <v>-0.39200000000000013</v>
      </c>
      <c r="I1928" s="8">
        <f t="shared" si="273"/>
        <v>1.748</v>
      </c>
      <c r="J1928" s="8">
        <f t="shared" si="277"/>
        <v>-3.0999999999999917E-2</v>
      </c>
      <c r="K1928" s="19">
        <f t="shared" si="278"/>
        <v>2.3675000000000086</v>
      </c>
      <c r="L1928" s="19">
        <f t="shared" si="274"/>
        <v>9943500.0000000354</v>
      </c>
      <c r="M1928" s="21">
        <f t="shared" si="275"/>
        <v>734160</v>
      </c>
    </row>
    <row r="1929" spans="1:13" x14ac:dyDescent="0.2">
      <c r="A1929" s="5">
        <v>42983</v>
      </c>
      <c r="C1929" s="4">
        <v>1.6990000000000001</v>
      </c>
      <c r="D1929" s="4">
        <v>1.589</v>
      </c>
      <c r="E1929" s="4">
        <f t="shared" si="270"/>
        <v>0</v>
      </c>
      <c r="F1929" s="4">
        <f t="shared" si="276"/>
        <v>0</v>
      </c>
      <c r="G1929" s="15">
        <f t="shared" si="271"/>
        <v>0</v>
      </c>
      <c r="H1929" s="8">
        <f t="shared" si="272"/>
        <v>-4.8999999999999932E-2</v>
      </c>
      <c r="I1929" s="8">
        <f t="shared" si="273"/>
        <v>1.6990000000000001</v>
      </c>
      <c r="J1929" s="8">
        <f t="shared" si="277"/>
        <v>-4.8999999999999932E-2</v>
      </c>
      <c r="K1929" s="19">
        <f t="shared" si="278"/>
        <v>2.3185000000000087</v>
      </c>
      <c r="L1929" s="19">
        <f t="shared" si="274"/>
        <v>9737700.0000000373</v>
      </c>
      <c r="M1929" s="21">
        <f t="shared" si="275"/>
        <v>713580</v>
      </c>
    </row>
    <row r="1930" spans="1:13" x14ac:dyDescent="0.2">
      <c r="A1930" s="5">
        <v>42984</v>
      </c>
      <c r="C1930" s="4">
        <v>1.673</v>
      </c>
      <c r="D1930" s="4">
        <v>1.5880000000000001</v>
      </c>
      <c r="E1930" s="4">
        <f t="shared" si="270"/>
        <v>0</v>
      </c>
      <c r="F1930" s="4">
        <f t="shared" si="276"/>
        <v>0</v>
      </c>
      <c r="G1930" s="15">
        <f t="shared" si="271"/>
        <v>0</v>
      </c>
      <c r="H1930" s="8">
        <f t="shared" si="272"/>
        <v>-2.6000000000000023E-2</v>
      </c>
      <c r="I1930" s="8">
        <f t="shared" si="273"/>
        <v>1.673</v>
      </c>
      <c r="J1930" s="8">
        <f t="shared" si="277"/>
        <v>-2.6000000000000023E-2</v>
      </c>
      <c r="K1930" s="19">
        <f t="shared" si="278"/>
        <v>2.2925000000000084</v>
      </c>
      <c r="L1930" s="19">
        <f t="shared" si="274"/>
        <v>9628500.0000000354</v>
      </c>
      <c r="M1930" s="21">
        <f t="shared" si="275"/>
        <v>702660</v>
      </c>
    </row>
    <row r="1931" spans="1:13" x14ac:dyDescent="0.2">
      <c r="A1931" s="5">
        <v>42985</v>
      </c>
      <c r="C1931" s="4">
        <v>1.661</v>
      </c>
      <c r="D1931" s="4">
        <v>1.5880000000000001</v>
      </c>
      <c r="E1931" s="4">
        <f t="shared" si="270"/>
        <v>0</v>
      </c>
      <c r="F1931" s="4">
        <f t="shared" si="276"/>
        <v>0</v>
      </c>
      <c r="G1931" s="15">
        <f t="shared" si="271"/>
        <v>0</v>
      </c>
      <c r="H1931" s="8">
        <f t="shared" si="272"/>
        <v>-1.2000000000000011E-2</v>
      </c>
      <c r="I1931" s="8">
        <f t="shared" si="273"/>
        <v>1.661</v>
      </c>
      <c r="J1931" s="8">
        <f t="shared" si="277"/>
        <v>-1.2000000000000011E-2</v>
      </c>
      <c r="K1931" s="19">
        <f t="shared" si="278"/>
        <v>2.2805000000000084</v>
      </c>
      <c r="L1931" s="19">
        <f t="shared" si="274"/>
        <v>9578100.0000000354</v>
      </c>
      <c r="M1931" s="21">
        <f t="shared" si="275"/>
        <v>697620</v>
      </c>
    </row>
    <row r="1932" spans="1:13" x14ac:dyDescent="0.2">
      <c r="A1932" s="5">
        <v>42986</v>
      </c>
      <c r="C1932" s="4">
        <v>1.6479999999999999</v>
      </c>
      <c r="D1932" s="4">
        <v>1.581</v>
      </c>
      <c r="E1932" s="4">
        <f t="shared" si="270"/>
        <v>0</v>
      </c>
      <c r="F1932" s="4">
        <f t="shared" si="276"/>
        <v>0</v>
      </c>
      <c r="G1932" s="15">
        <f t="shared" si="271"/>
        <v>0</v>
      </c>
      <c r="H1932" s="8">
        <f t="shared" si="272"/>
        <v>-1.3000000000000123E-2</v>
      </c>
      <c r="I1932" s="8">
        <f t="shared" si="273"/>
        <v>1.6479999999999999</v>
      </c>
      <c r="J1932" s="8">
        <f t="shared" si="277"/>
        <v>-1.3000000000000123E-2</v>
      </c>
      <c r="K1932" s="19">
        <f t="shared" si="278"/>
        <v>2.2675000000000081</v>
      </c>
      <c r="L1932" s="19">
        <f t="shared" si="274"/>
        <v>9523500.0000000335</v>
      </c>
      <c r="M1932" s="21">
        <f t="shared" si="275"/>
        <v>692159.99999999988</v>
      </c>
    </row>
    <row r="1933" spans="1:13" x14ac:dyDescent="0.2">
      <c r="A1933" s="5">
        <v>42989</v>
      </c>
      <c r="C1933" s="4">
        <v>1.635</v>
      </c>
      <c r="D1933" s="4">
        <v>1.581</v>
      </c>
      <c r="E1933" s="4">
        <f t="shared" si="270"/>
        <v>0</v>
      </c>
      <c r="F1933" s="4">
        <f t="shared" si="276"/>
        <v>0</v>
      </c>
      <c r="G1933" s="15">
        <f t="shared" si="271"/>
        <v>0</v>
      </c>
      <c r="H1933" s="8">
        <f t="shared" si="272"/>
        <v>-1.2999999999999901E-2</v>
      </c>
      <c r="I1933" s="8">
        <f t="shared" si="273"/>
        <v>1.635</v>
      </c>
      <c r="J1933" s="8">
        <f t="shared" si="277"/>
        <v>-1.2999999999999901E-2</v>
      </c>
      <c r="K1933" s="19">
        <f t="shared" si="278"/>
        <v>2.2545000000000082</v>
      </c>
      <c r="L1933" s="19">
        <f t="shared" si="274"/>
        <v>9468900.0000000335</v>
      </c>
      <c r="M1933" s="21">
        <f t="shared" si="275"/>
        <v>686700</v>
      </c>
    </row>
    <row r="1934" spans="1:13" x14ac:dyDescent="0.2">
      <c r="A1934" s="5">
        <v>42990</v>
      </c>
      <c r="C1934" s="4">
        <v>1.6559999999999999</v>
      </c>
      <c r="D1934" s="4">
        <v>1.6</v>
      </c>
      <c r="E1934" s="4">
        <f t="shared" si="270"/>
        <v>0</v>
      </c>
      <c r="F1934" s="4">
        <f t="shared" si="276"/>
        <v>0</v>
      </c>
      <c r="G1934" s="15">
        <f t="shared" si="271"/>
        <v>0</v>
      </c>
      <c r="H1934" s="8">
        <f t="shared" si="272"/>
        <v>2.0999999999999908E-2</v>
      </c>
      <c r="I1934" s="8">
        <f t="shared" si="273"/>
        <v>1.6559999999999999</v>
      </c>
      <c r="J1934" s="8">
        <f t="shared" si="277"/>
        <v>2.0999999999999908E-2</v>
      </c>
      <c r="K1934" s="19">
        <f t="shared" si="278"/>
        <v>2.2755000000000081</v>
      </c>
      <c r="L1934" s="19">
        <f t="shared" si="274"/>
        <v>9557100.0000000335</v>
      </c>
      <c r="M1934" s="21">
        <f t="shared" si="275"/>
        <v>695520</v>
      </c>
    </row>
    <row r="1935" spans="1:13" x14ac:dyDescent="0.2">
      <c r="A1935" s="5">
        <v>42991</v>
      </c>
      <c r="C1935" s="4">
        <v>1.647</v>
      </c>
      <c r="D1935" s="4">
        <v>1.6</v>
      </c>
      <c r="E1935" s="4">
        <f t="shared" si="270"/>
        <v>0</v>
      </c>
      <c r="F1935" s="4">
        <f t="shared" si="276"/>
        <v>0</v>
      </c>
      <c r="G1935" s="15">
        <f t="shared" si="271"/>
        <v>0</v>
      </c>
      <c r="H1935" s="8">
        <f t="shared" si="272"/>
        <v>-8.999999999999897E-3</v>
      </c>
      <c r="I1935" s="8">
        <f t="shared" si="273"/>
        <v>1.647</v>
      </c>
      <c r="J1935" s="8">
        <f t="shared" si="277"/>
        <v>-8.999999999999897E-3</v>
      </c>
      <c r="K1935" s="19">
        <f t="shared" si="278"/>
        <v>2.2665000000000082</v>
      </c>
      <c r="L1935" s="19">
        <f t="shared" si="274"/>
        <v>9519300.0000000354</v>
      </c>
      <c r="M1935" s="21">
        <f t="shared" si="275"/>
        <v>691740</v>
      </c>
    </row>
    <row r="1936" spans="1:13" x14ac:dyDescent="0.2">
      <c r="A1936" s="5">
        <v>42992</v>
      </c>
      <c r="C1936" s="4">
        <v>1.629</v>
      </c>
      <c r="D1936" s="4">
        <v>1.597</v>
      </c>
      <c r="E1936" s="4">
        <f t="shared" si="270"/>
        <v>0</v>
      </c>
      <c r="F1936" s="4">
        <f t="shared" si="276"/>
        <v>0</v>
      </c>
      <c r="G1936" s="15">
        <f t="shared" si="271"/>
        <v>0</v>
      </c>
      <c r="H1936" s="8">
        <f t="shared" si="272"/>
        <v>-1.8000000000000016E-2</v>
      </c>
      <c r="I1936" s="8">
        <f t="shared" si="273"/>
        <v>1.629</v>
      </c>
      <c r="J1936" s="8">
        <f t="shared" si="277"/>
        <v>-1.8000000000000016E-2</v>
      </c>
      <c r="K1936" s="19">
        <f t="shared" si="278"/>
        <v>2.2485000000000079</v>
      </c>
      <c r="L1936" s="19">
        <f t="shared" si="274"/>
        <v>9443700.0000000335</v>
      </c>
      <c r="M1936" s="21">
        <f t="shared" si="275"/>
        <v>684180</v>
      </c>
    </row>
    <row r="1937" spans="1:13" x14ac:dyDescent="0.2">
      <c r="A1937" s="5">
        <v>42993</v>
      </c>
      <c r="C1937" s="4">
        <v>1.6619999999999999</v>
      </c>
      <c r="D1937" s="4">
        <v>1.621</v>
      </c>
      <c r="E1937" s="4">
        <f t="shared" si="270"/>
        <v>0</v>
      </c>
      <c r="F1937" s="4">
        <f t="shared" si="276"/>
        <v>0</v>
      </c>
      <c r="G1937" s="15">
        <f t="shared" si="271"/>
        <v>0</v>
      </c>
      <c r="H1937" s="8">
        <f t="shared" si="272"/>
        <v>3.2999999999999918E-2</v>
      </c>
      <c r="I1937" s="8">
        <f t="shared" si="273"/>
        <v>1.6619999999999999</v>
      </c>
      <c r="J1937" s="8">
        <f t="shared" si="277"/>
        <v>3.2999999999999918E-2</v>
      </c>
      <c r="K1937" s="19">
        <f t="shared" si="278"/>
        <v>2.2815000000000079</v>
      </c>
      <c r="L1937" s="19">
        <f t="shared" si="274"/>
        <v>9582300.0000000317</v>
      </c>
      <c r="M1937" s="21">
        <f t="shared" si="275"/>
        <v>698040</v>
      </c>
    </row>
    <row r="1938" spans="1:13" x14ac:dyDescent="0.2">
      <c r="A1938" s="5">
        <v>42996</v>
      </c>
      <c r="C1938" s="4">
        <v>1.669</v>
      </c>
      <c r="D1938" s="4">
        <v>1.617</v>
      </c>
      <c r="E1938" s="4">
        <f t="shared" si="270"/>
        <v>0</v>
      </c>
      <c r="F1938" s="4">
        <f t="shared" si="276"/>
        <v>0</v>
      </c>
      <c r="G1938" s="15">
        <f t="shared" si="271"/>
        <v>0</v>
      </c>
      <c r="H1938" s="8">
        <f t="shared" si="272"/>
        <v>7.0000000000001172E-3</v>
      </c>
      <c r="I1938" s="8">
        <f t="shared" si="273"/>
        <v>1.669</v>
      </c>
      <c r="J1938" s="8">
        <f t="shared" si="277"/>
        <v>7.0000000000001172E-3</v>
      </c>
      <c r="K1938" s="19">
        <f t="shared" si="278"/>
        <v>2.288500000000008</v>
      </c>
      <c r="L1938" s="19">
        <f t="shared" si="274"/>
        <v>9611700.0000000335</v>
      </c>
      <c r="M1938" s="21">
        <f t="shared" si="275"/>
        <v>700980</v>
      </c>
    </row>
    <row r="1939" spans="1:13" x14ac:dyDescent="0.2">
      <c r="A1939" s="5">
        <v>42997</v>
      </c>
      <c r="C1939" s="4">
        <v>1.655</v>
      </c>
      <c r="D1939" s="4">
        <v>1.6060000000000001</v>
      </c>
      <c r="E1939" s="4">
        <f t="shared" si="270"/>
        <v>0</v>
      </c>
      <c r="F1939" s="4">
        <f t="shared" si="276"/>
        <v>0</v>
      </c>
      <c r="G1939" s="15">
        <f t="shared" si="271"/>
        <v>0</v>
      </c>
      <c r="H1939" s="8">
        <f t="shared" si="272"/>
        <v>-1.4000000000000012E-2</v>
      </c>
      <c r="I1939" s="8">
        <f t="shared" si="273"/>
        <v>1.655</v>
      </c>
      <c r="J1939" s="8">
        <f t="shared" si="277"/>
        <v>-1.4000000000000012E-2</v>
      </c>
      <c r="K1939" s="19">
        <f t="shared" si="278"/>
        <v>2.2745000000000077</v>
      </c>
      <c r="L1939" s="19">
        <f t="shared" si="274"/>
        <v>9552900.0000000335</v>
      </c>
      <c r="M1939" s="21">
        <f t="shared" si="275"/>
        <v>695100</v>
      </c>
    </row>
    <row r="1940" spans="1:13" x14ac:dyDescent="0.2">
      <c r="A1940" s="5">
        <v>42998</v>
      </c>
      <c r="C1940" s="4">
        <v>1.655</v>
      </c>
      <c r="D1940" s="4">
        <v>1.6160000000000001</v>
      </c>
      <c r="E1940" s="4">
        <f t="shared" si="270"/>
        <v>0</v>
      </c>
      <c r="F1940" s="4">
        <f t="shared" si="276"/>
        <v>0</v>
      </c>
      <c r="G1940" s="15">
        <f t="shared" si="271"/>
        <v>0</v>
      </c>
      <c r="H1940" s="8">
        <f t="shared" si="272"/>
        <v>0</v>
      </c>
      <c r="I1940" s="8">
        <f t="shared" si="273"/>
        <v>1.655</v>
      </c>
      <c r="J1940" s="8">
        <f t="shared" si="277"/>
        <v>0</v>
      </c>
      <c r="K1940" s="19">
        <f t="shared" si="278"/>
        <v>2.2745000000000077</v>
      </c>
      <c r="L1940" s="19">
        <f t="shared" si="274"/>
        <v>9552900.0000000335</v>
      </c>
      <c r="M1940" s="21">
        <f t="shared" si="275"/>
        <v>695100</v>
      </c>
    </row>
    <row r="1941" spans="1:13" x14ac:dyDescent="0.2">
      <c r="A1941" s="5">
        <v>42999</v>
      </c>
      <c r="C1941" s="4">
        <v>1.6439999999999999</v>
      </c>
      <c r="D1941" s="4">
        <v>1.607</v>
      </c>
      <c r="E1941" s="4">
        <f t="shared" si="270"/>
        <v>0</v>
      </c>
      <c r="F1941" s="4">
        <f t="shared" si="276"/>
        <v>0</v>
      </c>
      <c r="G1941" s="15">
        <f t="shared" si="271"/>
        <v>0</v>
      </c>
      <c r="H1941" s="8">
        <f t="shared" si="272"/>
        <v>-1.1000000000000121E-2</v>
      </c>
      <c r="I1941" s="8">
        <f t="shared" si="273"/>
        <v>1.6439999999999999</v>
      </c>
      <c r="J1941" s="8">
        <f t="shared" si="277"/>
        <v>-1.1000000000000121E-2</v>
      </c>
      <c r="K1941" s="19">
        <f t="shared" si="278"/>
        <v>2.2635000000000076</v>
      </c>
      <c r="L1941" s="19">
        <f t="shared" si="274"/>
        <v>9506700.0000000317</v>
      </c>
      <c r="M1941" s="21">
        <f t="shared" si="275"/>
        <v>690479.99999999988</v>
      </c>
    </row>
    <row r="1942" spans="1:13" x14ac:dyDescent="0.2">
      <c r="A1942" s="5">
        <v>43000</v>
      </c>
      <c r="C1942" s="4">
        <v>1.6679999999999999</v>
      </c>
      <c r="D1942" s="4">
        <v>1.6259999999999999</v>
      </c>
      <c r="E1942" s="4">
        <f t="shared" si="270"/>
        <v>1</v>
      </c>
      <c r="F1942" s="4">
        <f t="shared" si="276"/>
        <v>1</v>
      </c>
      <c r="G1942" s="15">
        <f t="shared" si="271"/>
        <v>1E-3</v>
      </c>
      <c r="H1942" s="8">
        <f t="shared" si="272"/>
        <v>2.4000000000000021E-2</v>
      </c>
      <c r="I1942" s="8">
        <f t="shared" si="273"/>
        <v>1.667</v>
      </c>
      <c r="J1942" s="8">
        <f t="shared" si="277"/>
        <v>2.4000000000000021E-2</v>
      </c>
      <c r="K1942" s="19">
        <f t="shared" si="278"/>
        <v>2.2865000000000077</v>
      </c>
      <c r="L1942" s="19">
        <f t="shared" si="274"/>
        <v>9603300.0000000317</v>
      </c>
      <c r="M1942" s="21">
        <f t="shared" si="275"/>
        <v>700140.00000000012</v>
      </c>
    </row>
    <row r="1943" spans="1:13" x14ac:dyDescent="0.2">
      <c r="A1943" s="5">
        <v>43003</v>
      </c>
      <c r="C1943" s="4">
        <v>1.722</v>
      </c>
      <c r="D1943" s="4">
        <v>1.667</v>
      </c>
      <c r="E1943" s="4">
        <f t="shared" si="270"/>
        <v>0</v>
      </c>
      <c r="F1943" s="4">
        <f t="shared" si="276"/>
        <v>2</v>
      </c>
      <c r="G1943" s="15">
        <f t="shared" si="271"/>
        <v>0</v>
      </c>
      <c r="H1943" s="8">
        <f t="shared" si="272"/>
        <v>5.4000000000000048E-2</v>
      </c>
      <c r="I1943" s="8">
        <f t="shared" si="273"/>
        <v>1.722</v>
      </c>
      <c r="J1943" s="8">
        <f t="shared" si="277"/>
        <v>4.1000000000000147E-2</v>
      </c>
      <c r="K1943" s="19">
        <f t="shared" si="278"/>
        <v>2.3275000000000077</v>
      </c>
      <c r="L1943" s="19">
        <f t="shared" si="274"/>
        <v>9775500.0000000317</v>
      </c>
      <c r="M1943" s="21">
        <f t="shared" si="275"/>
        <v>723240</v>
      </c>
    </row>
    <row r="1944" spans="1:13" x14ac:dyDescent="0.2">
      <c r="A1944" s="5">
        <v>43004</v>
      </c>
      <c r="C1944" s="4">
        <v>1.6990000000000001</v>
      </c>
      <c r="D1944" s="4">
        <v>1.649</v>
      </c>
      <c r="E1944" s="4">
        <f t="shared" si="270"/>
        <v>0</v>
      </c>
      <c r="F1944" s="4">
        <f t="shared" si="276"/>
        <v>3</v>
      </c>
      <c r="G1944" s="15">
        <f t="shared" si="271"/>
        <v>0</v>
      </c>
      <c r="H1944" s="8">
        <f t="shared" si="272"/>
        <v>-2.2999999999999909E-2</v>
      </c>
      <c r="I1944" s="8">
        <f t="shared" si="273"/>
        <v>1.6990000000000001</v>
      </c>
      <c r="J1944" s="8">
        <f t="shared" si="277"/>
        <v>-1.8000000000000016E-2</v>
      </c>
      <c r="K1944" s="19">
        <f t="shared" si="278"/>
        <v>2.3095000000000079</v>
      </c>
      <c r="L1944" s="19">
        <f t="shared" si="274"/>
        <v>9699900.0000000335</v>
      </c>
      <c r="M1944" s="21">
        <f t="shared" si="275"/>
        <v>713580</v>
      </c>
    </row>
    <row r="1945" spans="1:13" x14ac:dyDescent="0.2">
      <c r="A1945" s="5">
        <v>43005</v>
      </c>
      <c r="C1945" s="4">
        <v>1.6539999999999999</v>
      </c>
      <c r="D1945" s="4">
        <v>1.6220000000000001</v>
      </c>
      <c r="E1945" s="4">
        <f t="shared" si="270"/>
        <v>0</v>
      </c>
      <c r="F1945" s="4">
        <f t="shared" si="276"/>
        <v>4</v>
      </c>
      <c r="G1945" s="15">
        <f t="shared" si="271"/>
        <v>0</v>
      </c>
      <c r="H1945" s="8">
        <f t="shared" si="272"/>
        <v>-4.5000000000000151E-2</v>
      </c>
      <c r="I1945" s="8">
        <f t="shared" si="273"/>
        <v>1.6539999999999999</v>
      </c>
      <c r="J1945" s="8">
        <f t="shared" si="277"/>
        <v>-2.6999999999999913E-2</v>
      </c>
      <c r="K1945" s="19">
        <f t="shared" si="278"/>
        <v>2.2825000000000077</v>
      </c>
      <c r="L1945" s="19">
        <f t="shared" si="274"/>
        <v>9586500.0000000317</v>
      </c>
      <c r="M1945" s="21">
        <f t="shared" si="275"/>
        <v>694679.99999999988</v>
      </c>
    </row>
    <row r="1946" spans="1:13" x14ac:dyDescent="0.2">
      <c r="A1946" s="5">
        <v>43006</v>
      </c>
      <c r="C1946" s="4">
        <v>1.6319999999999999</v>
      </c>
      <c r="D1946" s="4">
        <v>1.615</v>
      </c>
      <c r="E1946" s="4">
        <f t="shared" si="270"/>
        <v>0</v>
      </c>
      <c r="F1946" s="4">
        <f t="shared" si="276"/>
        <v>5</v>
      </c>
      <c r="G1946" s="15">
        <f t="shared" si="271"/>
        <v>0</v>
      </c>
      <c r="H1946" s="8">
        <f t="shared" si="272"/>
        <v>-2.200000000000002E-2</v>
      </c>
      <c r="I1946" s="8">
        <f t="shared" si="273"/>
        <v>1.6319999999999999</v>
      </c>
      <c r="J1946" s="8">
        <f t="shared" si="277"/>
        <v>-7.0000000000001172E-3</v>
      </c>
      <c r="K1946" s="19">
        <f t="shared" si="278"/>
        <v>2.2755000000000076</v>
      </c>
      <c r="L1946" s="19">
        <f t="shared" si="274"/>
        <v>9557100.0000000317</v>
      </c>
      <c r="M1946" s="21">
        <f t="shared" si="275"/>
        <v>685440</v>
      </c>
    </row>
    <row r="1947" spans="1:13" x14ac:dyDescent="0.2">
      <c r="A1947" s="5">
        <v>43007</v>
      </c>
      <c r="C1947" s="4">
        <v>1.607</v>
      </c>
      <c r="D1947" s="4">
        <v>1.591</v>
      </c>
      <c r="E1947" s="4">
        <f t="shared" si="270"/>
        <v>2</v>
      </c>
      <c r="F1947" s="4">
        <f t="shared" si="276"/>
        <v>0</v>
      </c>
      <c r="G1947" s="15">
        <f t="shared" si="271"/>
        <v>0</v>
      </c>
      <c r="H1947" s="8">
        <f t="shared" si="272"/>
        <v>-2.4999999999999911E-2</v>
      </c>
      <c r="I1947" s="8">
        <f t="shared" si="273"/>
        <v>1.607</v>
      </c>
      <c r="J1947" s="8">
        <f t="shared" si="277"/>
        <v>-2.4000000000000021E-2</v>
      </c>
      <c r="K1947" s="19">
        <f t="shared" si="278"/>
        <v>2.2515000000000076</v>
      </c>
      <c r="L1947" s="19">
        <f t="shared" si="274"/>
        <v>9456300.0000000317</v>
      </c>
      <c r="M1947" s="21">
        <f t="shared" si="275"/>
        <v>674940</v>
      </c>
    </row>
    <row r="1948" spans="1:13" x14ac:dyDescent="0.2">
      <c r="A1948" s="5">
        <v>43010</v>
      </c>
      <c r="C1948" s="4">
        <v>1.5549999999999999</v>
      </c>
      <c r="D1948" s="4">
        <v>1.552</v>
      </c>
      <c r="E1948" s="4">
        <f t="shared" si="270"/>
        <v>0</v>
      </c>
      <c r="F1948" s="4">
        <f t="shared" si="276"/>
        <v>0</v>
      </c>
      <c r="G1948" s="15">
        <f t="shared" si="271"/>
        <v>0</v>
      </c>
      <c r="H1948" s="8">
        <f t="shared" si="272"/>
        <v>-5.2000000000000046E-2</v>
      </c>
      <c r="I1948" s="8">
        <f t="shared" si="273"/>
        <v>1.5549999999999999</v>
      </c>
      <c r="J1948" s="8">
        <f t="shared" si="277"/>
        <v>-3.6000000000000032E-2</v>
      </c>
      <c r="K1948" s="19">
        <f t="shared" si="278"/>
        <v>2.2155000000000076</v>
      </c>
      <c r="L1948" s="19">
        <f t="shared" si="274"/>
        <v>9305100.0000000317</v>
      </c>
      <c r="M1948" s="21">
        <f t="shared" si="275"/>
        <v>653100</v>
      </c>
    </row>
    <row r="1949" spans="1:13" x14ac:dyDescent="0.2">
      <c r="A1949" s="5">
        <v>43011</v>
      </c>
      <c r="C1949" s="4">
        <v>1.5660000000000001</v>
      </c>
      <c r="D1949" s="4">
        <v>1.5580000000000001</v>
      </c>
      <c r="E1949" s="4">
        <f t="shared" si="270"/>
        <v>0</v>
      </c>
      <c r="F1949" s="4">
        <f t="shared" si="276"/>
        <v>0</v>
      </c>
      <c r="G1949" s="15">
        <f t="shared" si="271"/>
        <v>0</v>
      </c>
      <c r="H1949" s="8">
        <f t="shared" si="272"/>
        <v>1.1000000000000121E-2</v>
      </c>
      <c r="I1949" s="8">
        <f t="shared" si="273"/>
        <v>1.5660000000000001</v>
      </c>
      <c r="J1949" s="8">
        <f t="shared" si="277"/>
        <v>1.1000000000000121E-2</v>
      </c>
      <c r="K1949" s="19">
        <f t="shared" si="278"/>
        <v>2.2265000000000077</v>
      </c>
      <c r="L1949" s="19">
        <f t="shared" si="274"/>
        <v>9351300.0000000317</v>
      </c>
      <c r="M1949" s="21">
        <f t="shared" si="275"/>
        <v>657720</v>
      </c>
    </row>
    <row r="1950" spans="1:13" x14ac:dyDescent="0.2">
      <c r="A1950" s="5">
        <v>43012</v>
      </c>
      <c r="C1950" s="4">
        <v>1.581</v>
      </c>
      <c r="D1950" s="4">
        <v>1.569</v>
      </c>
      <c r="E1950" s="4">
        <f t="shared" si="270"/>
        <v>0</v>
      </c>
      <c r="F1950" s="4">
        <f t="shared" si="276"/>
        <v>0</v>
      </c>
      <c r="G1950" s="15">
        <f t="shared" si="271"/>
        <v>0</v>
      </c>
      <c r="H1950" s="8">
        <f t="shared" si="272"/>
        <v>1.4999999999999902E-2</v>
      </c>
      <c r="I1950" s="8">
        <f t="shared" si="273"/>
        <v>1.581</v>
      </c>
      <c r="J1950" s="8">
        <f t="shared" si="277"/>
        <v>1.4999999999999902E-2</v>
      </c>
      <c r="K1950" s="19">
        <f t="shared" si="278"/>
        <v>2.2415000000000074</v>
      </c>
      <c r="L1950" s="19">
        <f t="shared" si="274"/>
        <v>9414300.0000000317</v>
      </c>
      <c r="M1950" s="21">
        <f t="shared" si="275"/>
        <v>664020</v>
      </c>
    </row>
    <row r="1951" spans="1:13" x14ac:dyDescent="0.2">
      <c r="A1951" s="5">
        <v>43013</v>
      </c>
      <c r="C1951" s="4">
        <v>1.611</v>
      </c>
      <c r="D1951" s="4">
        <v>1.597</v>
      </c>
      <c r="E1951" s="4">
        <f t="shared" si="270"/>
        <v>0</v>
      </c>
      <c r="F1951" s="4">
        <f t="shared" si="276"/>
        <v>0</v>
      </c>
      <c r="G1951" s="15">
        <f t="shared" si="271"/>
        <v>0</v>
      </c>
      <c r="H1951" s="8">
        <f t="shared" si="272"/>
        <v>3.0000000000000027E-2</v>
      </c>
      <c r="I1951" s="8">
        <f t="shared" si="273"/>
        <v>1.611</v>
      </c>
      <c r="J1951" s="8">
        <f t="shared" si="277"/>
        <v>3.0000000000000027E-2</v>
      </c>
      <c r="K1951" s="19">
        <f t="shared" si="278"/>
        <v>2.2715000000000076</v>
      </c>
      <c r="L1951" s="19">
        <f t="shared" si="274"/>
        <v>9540300.0000000317</v>
      </c>
      <c r="M1951" s="21">
        <f t="shared" si="275"/>
        <v>676620</v>
      </c>
    </row>
    <row r="1952" spans="1:13" x14ac:dyDescent="0.2">
      <c r="A1952" s="5">
        <v>43014</v>
      </c>
      <c r="C1952" s="4">
        <v>1.5589999999999999</v>
      </c>
      <c r="D1952" s="4">
        <v>1.5469999999999999</v>
      </c>
      <c r="E1952" s="4">
        <f t="shared" si="270"/>
        <v>0</v>
      </c>
      <c r="F1952" s="4">
        <f t="shared" si="276"/>
        <v>0</v>
      </c>
      <c r="G1952" s="15">
        <f t="shared" si="271"/>
        <v>0</v>
      </c>
      <c r="H1952" s="8">
        <f t="shared" si="272"/>
        <v>-5.2000000000000046E-2</v>
      </c>
      <c r="I1952" s="8">
        <f t="shared" si="273"/>
        <v>1.5589999999999999</v>
      </c>
      <c r="J1952" s="8">
        <f t="shared" si="277"/>
        <v>-5.2000000000000046E-2</v>
      </c>
      <c r="K1952" s="19">
        <f t="shared" si="278"/>
        <v>2.2195000000000076</v>
      </c>
      <c r="L1952" s="19">
        <f t="shared" si="274"/>
        <v>9321900.0000000317</v>
      </c>
      <c r="M1952" s="21">
        <f t="shared" si="275"/>
        <v>654780</v>
      </c>
    </row>
    <row r="1953" spans="1:13" x14ac:dyDescent="0.2">
      <c r="A1953" s="5">
        <v>43018</v>
      </c>
      <c r="C1953" s="4">
        <v>1.5920000000000001</v>
      </c>
      <c r="D1953" s="4">
        <v>1.575</v>
      </c>
      <c r="E1953" s="4">
        <f t="shared" si="270"/>
        <v>0</v>
      </c>
      <c r="F1953" s="4">
        <f t="shared" si="276"/>
        <v>0</v>
      </c>
      <c r="G1953" s="15">
        <f t="shared" si="271"/>
        <v>0</v>
      </c>
      <c r="H1953" s="8">
        <f t="shared" si="272"/>
        <v>3.300000000000014E-2</v>
      </c>
      <c r="I1953" s="8">
        <f t="shared" si="273"/>
        <v>1.5920000000000001</v>
      </c>
      <c r="J1953" s="8">
        <f t="shared" si="277"/>
        <v>3.300000000000014E-2</v>
      </c>
      <c r="K1953" s="19">
        <f t="shared" si="278"/>
        <v>2.2525000000000075</v>
      </c>
      <c r="L1953" s="19">
        <f t="shared" si="274"/>
        <v>9460500.0000000317</v>
      </c>
      <c r="M1953" s="21">
        <f t="shared" si="275"/>
        <v>668640.00000000012</v>
      </c>
    </row>
    <row r="1954" spans="1:13" x14ac:dyDescent="0.2">
      <c r="A1954" s="5">
        <v>43019</v>
      </c>
      <c r="C1954" s="4">
        <v>1.609</v>
      </c>
      <c r="D1954" s="4">
        <v>1.589</v>
      </c>
      <c r="E1954" s="4">
        <f t="shared" si="270"/>
        <v>0</v>
      </c>
      <c r="F1954" s="4">
        <f t="shared" si="276"/>
        <v>0</v>
      </c>
      <c r="G1954" s="15">
        <f t="shared" si="271"/>
        <v>0</v>
      </c>
      <c r="H1954" s="8">
        <f t="shared" si="272"/>
        <v>1.6999999999999904E-2</v>
      </c>
      <c r="I1954" s="8">
        <f t="shared" si="273"/>
        <v>1.609</v>
      </c>
      <c r="J1954" s="8">
        <f t="shared" si="277"/>
        <v>1.6999999999999904E-2</v>
      </c>
      <c r="K1954" s="19">
        <f t="shared" si="278"/>
        <v>2.2695000000000074</v>
      </c>
      <c r="L1954" s="19">
        <f t="shared" si="274"/>
        <v>9531900.0000000298</v>
      </c>
      <c r="M1954" s="21">
        <f t="shared" si="275"/>
        <v>675780</v>
      </c>
    </row>
    <row r="1955" spans="1:13" x14ac:dyDescent="0.2">
      <c r="A1955" s="5">
        <v>43020</v>
      </c>
      <c r="C1955" s="4">
        <v>1.583</v>
      </c>
      <c r="D1955" s="4">
        <v>1.5649999999999999</v>
      </c>
      <c r="E1955" s="4">
        <f t="shared" si="270"/>
        <v>0</v>
      </c>
      <c r="F1955" s="4">
        <f t="shared" si="276"/>
        <v>0</v>
      </c>
      <c r="G1955" s="15">
        <f t="shared" si="271"/>
        <v>0</v>
      </c>
      <c r="H1955" s="8">
        <f t="shared" si="272"/>
        <v>-2.6000000000000023E-2</v>
      </c>
      <c r="I1955" s="8">
        <f t="shared" si="273"/>
        <v>1.583</v>
      </c>
      <c r="J1955" s="8">
        <f t="shared" si="277"/>
        <v>-2.6000000000000023E-2</v>
      </c>
      <c r="K1955" s="19">
        <f t="shared" si="278"/>
        <v>2.2435000000000072</v>
      </c>
      <c r="L1955" s="19">
        <f t="shared" si="274"/>
        <v>9422700.0000000298</v>
      </c>
      <c r="M1955" s="21">
        <f t="shared" si="275"/>
        <v>664859.99999999988</v>
      </c>
    </row>
    <row r="1956" spans="1:13" x14ac:dyDescent="0.2">
      <c r="A1956" s="5">
        <v>43021</v>
      </c>
      <c r="C1956" s="4">
        <v>1.6220000000000001</v>
      </c>
      <c r="D1956" s="4">
        <v>1.601</v>
      </c>
      <c r="E1956" s="4">
        <f t="shared" si="270"/>
        <v>0</v>
      </c>
      <c r="F1956" s="4">
        <f t="shared" si="276"/>
        <v>0</v>
      </c>
      <c r="G1956" s="15">
        <f t="shared" si="271"/>
        <v>0</v>
      </c>
      <c r="H1956" s="8">
        <f t="shared" si="272"/>
        <v>3.9000000000000146E-2</v>
      </c>
      <c r="I1956" s="8">
        <f t="shared" si="273"/>
        <v>1.6220000000000001</v>
      </c>
      <c r="J1956" s="8">
        <f t="shared" si="277"/>
        <v>3.9000000000000146E-2</v>
      </c>
      <c r="K1956" s="19">
        <f t="shared" si="278"/>
        <v>2.2825000000000073</v>
      </c>
      <c r="L1956" s="19">
        <f t="shared" si="274"/>
        <v>9586500.0000000317</v>
      </c>
      <c r="M1956" s="21">
        <f t="shared" si="275"/>
        <v>681240.00000000012</v>
      </c>
    </row>
    <row r="1957" spans="1:13" x14ac:dyDescent="0.2">
      <c r="A1957" s="5">
        <v>43024</v>
      </c>
      <c r="C1957" s="4">
        <v>1.617</v>
      </c>
      <c r="D1957" s="4">
        <v>1.599</v>
      </c>
      <c r="E1957" s="4">
        <f t="shared" si="270"/>
        <v>0</v>
      </c>
      <c r="F1957" s="4">
        <f t="shared" si="276"/>
        <v>0</v>
      </c>
      <c r="G1957" s="15">
        <f t="shared" si="271"/>
        <v>0</v>
      </c>
      <c r="H1957" s="8">
        <f t="shared" si="272"/>
        <v>-5.0000000000001155E-3</v>
      </c>
      <c r="I1957" s="8">
        <f t="shared" si="273"/>
        <v>1.617</v>
      </c>
      <c r="J1957" s="8">
        <f t="shared" si="277"/>
        <v>-5.0000000000001155E-3</v>
      </c>
      <c r="K1957" s="19">
        <f t="shared" si="278"/>
        <v>2.277500000000007</v>
      </c>
      <c r="L1957" s="19">
        <f t="shared" si="274"/>
        <v>9565500.0000000279</v>
      </c>
      <c r="M1957" s="21">
        <f t="shared" si="275"/>
        <v>679140</v>
      </c>
    </row>
    <row r="1958" spans="1:13" x14ac:dyDescent="0.2">
      <c r="A1958" s="5">
        <v>43025</v>
      </c>
      <c r="C1958" s="4">
        <v>1.63</v>
      </c>
      <c r="D1958" s="4">
        <v>1.6120000000000001</v>
      </c>
      <c r="E1958" s="4">
        <f t="shared" si="270"/>
        <v>0</v>
      </c>
      <c r="F1958" s="4">
        <f t="shared" si="276"/>
        <v>0</v>
      </c>
      <c r="G1958" s="15">
        <f t="shared" si="271"/>
        <v>0</v>
      </c>
      <c r="H1958" s="8">
        <f t="shared" si="272"/>
        <v>1.2999999999999901E-2</v>
      </c>
      <c r="I1958" s="8">
        <f t="shared" si="273"/>
        <v>1.63</v>
      </c>
      <c r="J1958" s="8">
        <f t="shared" si="277"/>
        <v>1.2999999999999901E-2</v>
      </c>
      <c r="K1958" s="19">
        <f t="shared" si="278"/>
        <v>2.2905000000000069</v>
      </c>
      <c r="L1958" s="19">
        <f t="shared" si="274"/>
        <v>9620100.0000000298</v>
      </c>
      <c r="M1958" s="21">
        <f t="shared" si="275"/>
        <v>684600</v>
      </c>
    </row>
    <row r="1959" spans="1:13" x14ac:dyDescent="0.2">
      <c r="A1959" s="5">
        <v>43026</v>
      </c>
      <c r="C1959" s="4">
        <v>1.643</v>
      </c>
      <c r="D1959" s="4">
        <v>1.619</v>
      </c>
      <c r="E1959" s="4">
        <f t="shared" si="270"/>
        <v>0</v>
      </c>
      <c r="F1959" s="4">
        <f t="shared" si="276"/>
        <v>0</v>
      </c>
      <c r="G1959" s="15">
        <f t="shared" si="271"/>
        <v>0</v>
      </c>
      <c r="H1959" s="8">
        <f t="shared" si="272"/>
        <v>1.3000000000000123E-2</v>
      </c>
      <c r="I1959" s="8">
        <f t="shared" si="273"/>
        <v>1.643</v>
      </c>
      <c r="J1959" s="8">
        <f t="shared" si="277"/>
        <v>1.3000000000000123E-2</v>
      </c>
      <c r="K1959" s="19">
        <f t="shared" si="278"/>
        <v>2.3035000000000068</v>
      </c>
      <c r="L1959" s="19">
        <f t="shared" si="274"/>
        <v>9674700.0000000279</v>
      </c>
      <c r="M1959" s="21">
        <f t="shared" si="275"/>
        <v>690060</v>
      </c>
    </row>
    <row r="1960" spans="1:13" x14ac:dyDescent="0.2">
      <c r="A1960" s="5">
        <v>43027</v>
      </c>
      <c r="C1960" s="4">
        <v>1.645</v>
      </c>
      <c r="D1960" s="4">
        <v>1.615</v>
      </c>
      <c r="E1960" s="4">
        <f t="shared" si="270"/>
        <v>0</v>
      </c>
      <c r="F1960" s="4">
        <f t="shared" si="276"/>
        <v>0</v>
      </c>
      <c r="G1960" s="15">
        <f t="shared" si="271"/>
        <v>0</v>
      </c>
      <c r="H1960" s="8">
        <f t="shared" si="272"/>
        <v>2.0000000000000018E-3</v>
      </c>
      <c r="I1960" s="8">
        <f t="shared" si="273"/>
        <v>1.645</v>
      </c>
      <c r="J1960" s="8">
        <f t="shared" si="277"/>
        <v>2.0000000000000018E-3</v>
      </c>
      <c r="K1960" s="19">
        <f t="shared" si="278"/>
        <v>2.3055000000000065</v>
      </c>
      <c r="L1960" s="19">
        <f t="shared" si="274"/>
        <v>9683100.0000000279</v>
      </c>
      <c r="M1960" s="21">
        <f t="shared" si="275"/>
        <v>690900</v>
      </c>
    </row>
    <row r="1961" spans="1:13" x14ac:dyDescent="0.2">
      <c r="A1961" s="5">
        <v>43028</v>
      </c>
      <c r="C1961" s="4">
        <v>1.6779999999999999</v>
      </c>
      <c r="D1961" s="4">
        <v>1.6439999999999999</v>
      </c>
      <c r="E1961" s="4">
        <f t="shared" si="270"/>
        <v>0</v>
      </c>
      <c r="F1961" s="4">
        <f t="shared" si="276"/>
        <v>0</v>
      </c>
      <c r="G1961" s="15">
        <f t="shared" si="271"/>
        <v>0</v>
      </c>
      <c r="H1961" s="8">
        <f t="shared" si="272"/>
        <v>3.2999999999999918E-2</v>
      </c>
      <c r="I1961" s="8">
        <f t="shared" si="273"/>
        <v>1.6779999999999999</v>
      </c>
      <c r="J1961" s="8">
        <f t="shared" si="277"/>
        <v>3.2999999999999918E-2</v>
      </c>
      <c r="K1961" s="19">
        <f t="shared" si="278"/>
        <v>2.3385000000000065</v>
      </c>
      <c r="L1961" s="19">
        <f t="shared" si="274"/>
        <v>9821700.0000000279</v>
      </c>
      <c r="M1961" s="21">
        <f t="shared" si="275"/>
        <v>704759.99999999988</v>
      </c>
    </row>
    <row r="1962" spans="1:13" x14ac:dyDescent="0.2">
      <c r="A1962" s="5">
        <v>43031</v>
      </c>
      <c r="C1962" s="4">
        <v>1.6779999999999999</v>
      </c>
      <c r="D1962" s="4">
        <v>1.639</v>
      </c>
      <c r="E1962" s="4">
        <f t="shared" si="270"/>
        <v>0</v>
      </c>
      <c r="F1962" s="4">
        <f t="shared" si="276"/>
        <v>0</v>
      </c>
      <c r="G1962" s="15">
        <f t="shared" si="271"/>
        <v>0</v>
      </c>
      <c r="H1962" s="8">
        <f t="shared" si="272"/>
        <v>0</v>
      </c>
      <c r="I1962" s="8">
        <f t="shared" si="273"/>
        <v>1.6779999999999999</v>
      </c>
      <c r="J1962" s="8">
        <f t="shared" si="277"/>
        <v>0</v>
      </c>
      <c r="K1962" s="19">
        <f t="shared" si="278"/>
        <v>2.3385000000000065</v>
      </c>
      <c r="L1962" s="19">
        <f t="shared" si="274"/>
        <v>9821700.0000000279</v>
      </c>
      <c r="M1962" s="21">
        <f t="shared" si="275"/>
        <v>704759.99999999988</v>
      </c>
    </row>
    <row r="1963" spans="1:13" x14ac:dyDescent="0.2">
      <c r="A1963" s="5">
        <v>43032</v>
      </c>
      <c r="C1963" s="4">
        <v>1.716</v>
      </c>
      <c r="D1963" s="4">
        <v>1.673</v>
      </c>
      <c r="E1963" s="4">
        <f t="shared" si="270"/>
        <v>1</v>
      </c>
      <c r="F1963" s="4">
        <f t="shared" si="276"/>
        <v>1</v>
      </c>
      <c r="G1963" s="15">
        <f t="shared" si="271"/>
        <v>1E-3</v>
      </c>
      <c r="H1963" s="8">
        <f t="shared" si="272"/>
        <v>3.8000000000000034E-2</v>
      </c>
      <c r="I1963" s="8">
        <f t="shared" si="273"/>
        <v>1.7150000000000001</v>
      </c>
      <c r="J1963" s="8">
        <f t="shared" si="277"/>
        <v>3.8000000000000034E-2</v>
      </c>
      <c r="K1963" s="19">
        <f t="shared" si="278"/>
        <v>2.3755000000000064</v>
      </c>
      <c r="L1963" s="19">
        <f t="shared" si="274"/>
        <v>9977100.0000000261</v>
      </c>
      <c r="M1963" s="21">
        <f t="shared" si="275"/>
        <v>720300</v>
      </c>
    </row>
    <row r="1964" spans="1:13" x14ac:dyDescent="0.2">
      <c r="A1964" s="5">
        <v>43033</v>
      </c>
      <c r="C1964" s="4">
        <v>1.7350000000000001</v>
      </c>
      <c r="D1964" s="4">
        <v>1.6859999999999999</v>
      </c>
      <c r="E1964" s="4">
        <f t="shared" si="270"/>
        <v>0</v>
      </c>
      <c r="F1964" s="4">
        <f t="shared" si="276"/>
        <v>2</v>
      </c>
      <c r="G1964" s="15">
        <f t="shared" si="271"/>
        <v>0</v>
      </c>
      <c r="H1964" s="8">
        <f t="shared" si="272"/>
        <v>1.9000000000000128E-2</v>
      </c>
      <c r="I1964" s="8">
        <f t="shared" si="273"/>
        <v>1.7350000000000001</v>
      </c>
      <c r="J1964" s="8">
        <f t="shared" si="277"/>
        <v>1.2999999999999901E-2</v>
      </c>
      <c r="K1964" s="19">
        <f t="shared" si="278"/>
        <v>2.3885000000000063</v>
      </c>
      <c r="L1964" s="19">
        <f t="shared" si="274"/>
        <v>10031700.000000026</v>
      </c>
      <c r="M1964" s="21">
        <f t="shared" si="275"/>
        <v>728700</v>
      </c>
    </row>
    <row r="1965" spans="1:13" x14ac:dyDescent="0.2">
      <c r="A1965" s="5">
        <v>43034</v>
      </c>
      <c r="C1965" s="4">
        <v>1.7509999999999999</v>
      </c>
      <c r="D1965" s="4">
        <v>1.702</v>
      </c>
      <c r="E1965" s="4">
        <f t="shared" si="270"/>
        <v>0</v>
      </c>
      <c r="F1965" s="4">
        <f t="shared" si="276"/>
        <v>3</v>
      </c>
      <c r="G1965" s="15">
        <f t="shared" si="271"/>
        <v>0</v>
      </c>
      <c r="H1965" s="8">
        <f t="shared" si="272"/>
        <v>1.5999999999999792E-2</v>
      </c>
      <c r="I1965" s="8">
        <f t="shared" si="273"/>
        <v>1.7509999999999999</v>
      </c>
      <c r="J1965" s="8">
        <f t="shared" si="277"/>
        <v>1.6000000000000014E-2</v>
      </c>
      <c r="K1965" s="19">
        <f t="shared" si="278"/>
        <v>2.4045000000000063</v>
      </c>
      <c r="L1965" s="19">
        <f t="shared" si="274"/>
        <v>10098900.000000026</v>
      </c>
      <c r="M1965" s="21">
        <f t="shared" si="275"/>
        <v>735420</v>
      </c>
    </row>
    <row r="1966" spans="1:13" x14ac:dyDescent="0.2">
      <c r="A1966" s="5">
        <v>43035</v>
      </c>
      <c r="C1966" s="4">
        <v>1.7689999999999999</v>
      </c>
      <c r="D1966" s="4">
        <v>1.7170000000000001</v>
      </c>
      <c r="E1966" s="4">
        <f t="shared" si="270"/>
        <v>0</v>
      </c>
      <c r="F1966" s="4">
        <f t="shared" si="276"/>
        <v>4</v>
      </c>
      <c r="G1966" s="15">
        <f t="shared" si="271"/>
        <v>0</v>
      </c>
      <c r="H1966" s="8">
        <f t="shared" si="272"/>
        <v>1.8000000000000016E-2</v>
      </c>
      <c r="I1966" s="8">
        <f t="shared" si="273"/>
        <v>1.7689999999999999</v>
      </c>
      <c r="J1966" s="8">
        <f t="shared" si="277"/>
        <v>1.5000000000000124E-2</v>
      </c>
      <c r="K1966" s="19">
        <f t="shared" si="278"/>
        <v>2.4195000000000064</v>
      </c>
      <c r="L1966" s="19">
        <f t="shared" si="274"/>
        <v>10161900.000000026</v>
      </c>
      <c r="M1966" s="21">
        <f t="shared" si="275"/>
        <v>742979.99999999988</v>
      </c>
    </row>
    <row r="1967" spans="1:13" x14ac:dyDescent="0.2">
      <c r="A1967" s="5">
        <v>43038</v>
      </c>
      <c r="C1967" s="4">
        <v>1.764</v>
      </c>
      <c r="D1967" s="4">
        <v>1.7130000000000001</v>
      </c>
      <c r="E1967" s="4">
        <f t="shared" si="270"/>
        <v>0</v>
      </c>
      <c r="F1967" s="4">
        <f t="shared" si="276"/>
        <v>5</v>
      </c>
      <c r="G1967" s="15">
        <f t="shared" si="271"/>
        <v>0</v>
      </c>
      <c r="H1967" s="8">
        <f t="shared" si="272"/>
        <v>-4.9999999999998934E-3</v>
      </c>
      <c r="I1967" s="8">
        <f t="shared" si="273"/>
        <v>1.764</v>
      </c>
      <c r="J1967" s="8">
        <f t="shared" si="277"/>
        <v>-4.0000000000000036E-3</v>
      </c>
      <c r="K1967" s="19">
        <f t="shared" si="278"/>
        <v>2.4155000000000064</v>
      </c>
      <c r="L1967" s="19">
        <f t="shared" si="274"/>
        <v>10145100.000000026</v>
      </c>
      <c r="M1967" s="21">
        <f t="shared" si="275"/>
        <v>740880</v>
      </c>
    </row>
    <row r="1968" spans="1:13" x14ac:dyDescent="0.2">
      <c r="A1968" s="5">
        <v>43039</v>
      </c>
      <c r="C1968" s="4">
        <v>1.78</v>
      </c>
      <c r="D1968" s="4">
        <v>1.7330000000000001</v>
      </c>
      <c r="E1968" s="4">
        <f t="shared" si="270"/>
        <v>2</v>
      </c>
      <c r="F1968" s="4">
        <f t="shared" si="276"/>
        <v>0</v>
      </c>
      <c r="G1968" s="15">
        <f t="shared" si="271"/>
        <v>0</v>
      </c>
      <c r="H1968" s="8">
        <f t="shared" si="272"/>
        <v>1.6000000000000014E-2</v>
      </c>
      <c r="I1968" s="8">
        <f t="shared" si="273"/>
        <v>1.78</v>
      </c>
      <c r="J1968" s="8">
        <f t="shared" si="277"/>
        <v>2.0000000000000018E-2</v>
      </c>
      <c r="K1968" s="19">
        <f t="shared" si="278"/>
        <v>2.4355000000000064</v>
      </c>
      <c r="L1968" s="19">
        <f t="shared" si="274"/>
        <v>10229100.000000026</v>
      </c>
      <c r="M1968" s="21">
        <f t="shared" si="275"/>
        <v>747600</v>
      </c>
    </row>
    <row r="1969" spans="1:13" x14ac:dyDescent="0.2">
      <c r="A1969" s="5">
        <v>43040</v>
      </c>
      <c r="C1969" s="4">
        <v>1.7410000000000001</v>
      </c>
      <c r="D1969" s="4">
        <v>1.7150000000000001</v>
      </c>
      <c r="E1969" s="4">
        <f t="shared" si="270"/>
        <v>0</v>
      </c>
      <c r="F1969" s="4">
        <f t="shared" si="276"/>
        <v>0</v>
      </c>
      <c r="G1969" s="15">
        <f t="shared" si="271"/>
        <v>0</v>
      </c>
      <c r="H1969" s="8">
        <f t="shared" si="272"/>
        <v>-3.8999999999999924E-2</v>
      </c>
      <c r="I1969" s="8">
        <f t="shared" si="273"/>
        <v>1.7410000000000001</v>
      </c>
      <c r="J1969" s="8">
        <f t="shared" si="277"/>
        <v>8.0000000000000071E-3</v>
      </c>
      <c r="K1969" s="19">
        <f t="shared" si="278"/>
        <v>2.4435000000000064</v>
      </c>
      <c r="L1969" s="19">
        <f t="shared" si="274"/>
        <v>10262700.000000028</v>
      </c>
      <c r="M1969" s="21">
        <f t="shared" si="275"/>
        <v>731220.00000000012</v>
      </c>
    </row>
    <row r="1970" spans="1:13" x14ac:dyDescent="0.2">
      <c r="A1970" s="5">
        <v>43041</v>
      </c>
      <c r="C1970" s="4">
        <v>1.77</v>
      </c>
      <c r="D1970" s="4">
        <v>1.7350000000000001</v>
      </c>
      <c r="E1970" s="4">
        <f t="shared" si="270"/>
        <v>0</v>
      </c>
      <c r="F1970" s="4">
        <f t="shared" si="276"/>
        <v>0</v>
      </c>
      <c r="G1970" s="15">
        <f t="shared" si="271"/>
        <v>0</v>
      </c>
      <c r="H1970" s="8">
        <f t="shared" si="272"/>
        <v>2.8999999999999915E-2</v>
      </c>
      <c r="I1970" s="8">
        <f t="shared" si="273"/>
        <v>1.77</v>
      </c>
      <c r="J1970" s="8">
        <f t="shared" si="277"/>
        <v>2.8999999999999915E-2</v>
      </c>
      <c r="K1970" s="19">
        <f t="shared" si="278"/>
        <v>2.4725000000000064</v>
      </c>
      <c r="L1970" s="19">
        <f t="shared" si="274"/>
        <v>10384500.000000026</v>
      </c>
      <c r="M1970" s="21">
        <f t="shared" si="275"/>
        <v>743400</v>
      </c>
    </row>
    <row r="1971" spans="1:13" x14ac:dyDescent="0.2">
      <c r="A1971" s="5">
        <v>43042</v>
      </c>
      <c r="C1971" s="4">
        <v>1.7929999999999999</v>
      </c>
      <c r="D1971" s="4">
        <v>1.756</v>
      </c>
      <c r="E1971" s="4">
        <f t="shared" si="270"/>
        <v>0</v>
      </c>
      <c r="F1971" s="4">
        <f t="shared" si="276"/>
        <v>0</v>
      </c>
      <c r="G1971" s="15">
        <f t="shared" si="271"/>
        <v>0</v>
      </c>
      <c r="H1971" s="8">
        <f t="shared" si="272"/>
        <v>2.2999999999999909E-2</v>
      </c>
      <c r="I1971" s="8">
        <f t="shared" si="273"/>
        <v>1.7929999999999999</v>
      </c>
      <c r="J1971" s="8">
        <f t="shared" si="277"/>
        <v>2.2999999999999909E-2</v>
      </c>
      <c r="K1971" s="19">
        <f t="shared" si="278"/>
        <v>2.495500000000006</v>
      </c>
      <c r="L1971" s="19">
        <f t="shared" si="274"/>
        <v>10481100.000000026</v>
      </c>
      <c r="M1971" s="21">
        <f t="shared" si="275"/>
        <v>753059.99999999988</v>
      </c>
    </row>
    <row r="1972" spans="1:13" x14ac:dyDescent="0.2">
      <c r="A1972" s="5">
        <v>43045</v>
      </c>
      <c r="C1972" s="4">
        <v>1.83</v>
      </c>
      <c r="D1972" s="4">
        <v>1.802</v>
      </c>
      <c r="E1972" s="4">
        <f t="shared" si="270"/>
        <v>0</v>
      </c>
      <c r="F1972" s="4">
        <f t="shared" si="276"/>
        <v>0</v>
      </c>
      <c r="G1972" s="15">
        <f t="shared" si="271"/>
        <v>0</v>
      </c>
      <c r="H1972" s="8">
        <f t="shared" si="272"/>
        <v>3.7000000000000144E-2</v>
      </c>
      <c r="I1972" s="8">
        <f t="shared" si="273"/>
        <v>1.83</v>
      </c>
      <c r="J1972" s="8">
        <f t="shared" si="277"/>
        <v>3.7000000000000144E-2</v>
      </c>
      <c r="K1972" s="19">
        <f t="shared" si="278"/>
        <v>2.532500000000006</v>
      </c>
      <c r="L1972" s="19">
        <f t="shared" si="274"/>
        <v>10636500.000000024</v>
      </c>
      <c r="M1972" s="21">
        <f t="shared" si="275"/>
        <v>768600</v>
      </c>
    </row>
    <row r="1973" spans="1:13" x14ac:dyDescent="0.2">
      <c r="A1973" s="5">
        <v>43046</v>
      </c>
      <c r="C1973" s="4">
        <v>1.8149999999999999</v>
      </c>
      <c r="D1973" s="4">
        <v>1.7929999999999999</v>
      </c>
      <c r="E1973" s="4">
        <f t="shared" si="270"/>
        <v>0</v>
      </c>
      <c r="F1973" s="4">
        <f t="shared" si="276"/>
        <v>0</v>
      </c>
      <c r="G1973" s="15">
        <f t="shared" si="271"/>
        <v>0</v>
      </c>
      <c r="H1973" s="8">
        <f t="shared" si="272"/>
        <v>-1.5000000000000124E-2</v>
      </c>
      <c r="I1973" s="8">
        <f t="shared" si="273"/>
        <v>1.8149999999999999</v>
      </c>
      <c r="J1973" s="8">
        <f t="shared" si="277"/>
        <v>-1.5000000000000124E-2</v>
      </c>
      <c r="K1973" s="19">
        <f t="shared" si="278"/>
        <v>2.5175000000000058</v>
      </c>
      <c r="L1973" s="19">
        <f t="shared" si="274"/>
        <v>10573500.000000024</v>
      </c>
      <c r="M1973" s="21">
        <f t="shared" si="275"/>
        <v>762300</v>
      </c>
    </row>
    <row r="1974" spans="1:13" x14ac:dyDescent="0.2">
      <c r="A1974" s="5">
        <v>43047</v>
      </c>
      <c r="C1974" s="4">
        <v>1.821</v>
      </c>
      <c r="D1974" s="4">
        <v>1.7969999999999999</v>
      </c>
      <c r="E1974" s="4">
        <f t="shared" si="270"/>
        <v>0</v>
      </c>
      <c r="F1974" s="4">
        <f t="shared" si="276"/>
        <v>0</v>
      </c>
      <c r="G1974" s="15">
        <f t="shared" si="271"/>
        <v>0</v>
      </c>
      <c r="H1974" s="8">
        <f t="shared" si="272"/>
        <v>6.0000000000000053E-3</v>
      </c>
      <c r="I1974" s="8">
        <f t="shared" si="273"/>
        <v>1.821</v>
      </c>
      <c r="J1974" s="8">
        <f t="shared" si="277"/>
        <v>6.0000000000000053E-3</v>
      </c>
      <c r="K1974" s="19">
        <f t="shared" si="278"/>
        <v>2.5235000000000056</v>
      </c>
      <c r="L1974" s="19">
        <f t="shared" si="274"/>
        <v>10598700.000000024</v>
      </c>
      <c r="M1974" s="21">
        <f t="shared" si="275"/>
        <v>764820</v>
      </c>
    </row>
    <row r="1975" spans="1:13" x14ac:dyDescent="0.2">
      <c r="A1975" s="5">
        <v>43048</v>
      </c>
      <c r="C1975" s="4">
        <v>1.82</v>
      </c>
      <c r="D1975" s="4">
        <v>1.802</v>
      </c>
      <c r="E1975" s="4">
        <f t="shared" si="270"/>
        <v>0</v>
      </c>
      <c r="F1975" s="4">
        <f t="shared" si="276"/>
        <v>0</v>
      </c>
      <c r="G1975" s="15">
        <f t="shared" si="271"/>
        <v>0</v>
      </c>
      <c r="H1975" s="8">
        <f t="shared" si="272"/>
        <v>-9.9999999999988987E-4</v>
      </c>
      <c r="I1975" s="8">
        <f t="shared" si="273"/>
        <v>1.82</v>
      </c>
      <c r="J1975" s="8">
        <f t="shared" si="277"/>
        <v>-9.9999999999988987E-4</v>
      </c>
      <c r="K1975" s="19">
        <f t="shared" si="278"/>
        <v>2.5225000000000057</v>
      </c>
      <c r="L1975" s="19">
        <f t="shared" si="274"/>
        <v>10594500.000000024</v>
      </c>
      <c r="M1975" s="21">
        <f t="shared" si="275"/>
        <v>764400</v>
      </c>
    </row>
    <row r="1976" spans="1:13" x14ac:dyDescent="0.2">
      <c r="A1976" s="5">
        <v>43052</v>
      </c>
      <c r="C1976" s="4">
        <v>1.7929999999999999</v>
      </c>
      <c r="D1976" s="4">
        <v>1.7829999999999999</v>
      </c>
      <c r="E1976" s="4">
        <f t="shared" si="270"/>
        <v>0</v>
      </c>
      <c r="F1976" s="4">
        <f t="shared" si="276"/>
        <v>0</v>
      </c>
      <c r="G1976" s="15">
        <f t="shared" si="271"/>
        <v>0</v>
      </c>
      <c r="H1976" s="8">
        <f t="shared" si="272"/>
        <v>-2.7000000000000135E-2</v>
      </c>
      <c r="I1976" s="8">
        <f t="shared" si="273"/>
        <v>1.7929999999999999</v>
      </c>
      <c r="J1976" s="8">
        <f t="shared" si="277"/>
        <v>-2.7000000000000135E-2</v>
      </c>
      <c r="K1976" s="19">
        <f t="shared" si="278"/>
        <v>2.4955000000000056</v>
      </c>
      <c r="L1976" s="19">
        <f t="shared" si="274"/>
        <v>10481100.000000022</v>
      </c>
      <c r="M1976" s="21">
        <f t="shared" si="275"/>
        <v>753059.99999999988</v>
      </c>
    </row>
    <row r="1977" spans="1:13" x14ac:dyDescent="0.2">
      <c r="A1977" s="5">
        <v>43053</v>
      </c>
      <c r="C1977" s="4">
        <v>1.7609999999999999</v>
      </c>
      <c r="D1977" s="4">
        <v>1.7529999999999999</v>
      </c>
      <c r="E1977" s="4">
        <f t="shared" si="270"/>
        <v>0</v>
      </c>
      <c r="F1977" s="4">
        <f t="shared" si="276"/>
        <v>0</v>
      </c>
      <c r="G1977" s="15">
        <f t="shared" si="271"/>
        <v>0</v>
      </c>
      <c r="H1977" s="8">
        <f t="shared" si="272"/>
        <v>-3.2000000000000028E-2</v>
      </c>
      <c r="I1977" s="8">
        <f t="shared" si="273"/>
        <v>1.7609999999999999</v>
      </c>
      <c r="J1977" s="8">
        <f t="shared" si="277"/>
        <v>-3.2000000000000028E-2</v>
      </c>
      <c r="K1977" s="19">
        <f t="shared" si="278"/>
        <v>2.4635000000000056</v>
      </c>
      <c r="L1977" s="19">
        <f t="shared" si="274"/>
        <v>10346700.000000024</v>
      </c>
      <c r="M1977" s="21">
        <f t="shared" si="275"/>
        <v>739620</v>
      </c>
    </row>
    <row r="1978" spans="1:13" x14ac:dyDescent="0.2">
      <c r="A1978" s="5">
        <v>43054</v>
      </c>
      <c r="C1978" s="4">
        <v>1.7390000000000001</v>
      </c>
      <c r="D1978" s="4">
        <v>1.7330000000000001</v>
      </c>
      <c r="E1978" s="4">
        <f t="shared" si="270"/>
        <v>0</v>
      </c>
      <c r="F1978" s="4">
        <f t="shared" si="276"/>
        <v>0</v>
      </c>
      <c r="G1978" s="15">
        <f t="shared" si="271"/>
        <v>0</v>
      </c>
      <c r="H1978" s="8">
        <f t="shared" si="272"/>
        <v>-2.1999999999999797E-2</v>
      </c>
      <c r="I1978" s="8">
        <f t="shared" si="273"/>
        <v>1.7390000000000001</v>
      </c>
      <c r="J1978" s="8">
        <f t="shared" si="277"/>
        <v>-2.1999999999999797E-2</v>
      </c>
      <c r="K1978" s="19">
        <f t="shared" si="278"/>
        <v>2.4415000000000058</v>
      </c>
      <c r="L1978" s="19">
        <f t="shared" si="274"/>
        <v>10254300.000000024</v>
      </c>
      <c r="M1978" s="21">
        <f t="shared" si="275"/>
        <v>730380</v>
      </c>
    </row>
    <row r="1979" spans="1:13" x14ac:dyDescent="0.2">
      <c r="A1979" s="5">
        <v>43055</v>
      </c>
      <c r="C1979" s="4">
        <v>1.714</v>
      </c>
      <c r="D1979" s="4">
        <v>1.712</v>
      </c>
      <c r="E1979" s="4">
        <f t="shared" si="270"/>
        <v>0</v>
      </c>
      <c r="F1979" s="4">
        <f t="shared" si="276"/>
        <v>0</v>
      </c>
      <c r="G1979" s="15">
        <f t="shared" si="271"/>
        <v>0</v>
      </c>
      <c r="H1979" s="8">
        <f t="shared" si="272"/>
        <v>-2.5000000000000133E-2</v>
      </c>
      <c r="I1979" s="8">
        <f t="shared" si="273"/>
        <v>1.714</v>
      </c>
      <c r="J1979" s="8">
        <f t="shared" si="277"/>
        <v>-2.5000000000000133E-2</v>
      </c>
      <c r="K1979" s="19">
        <f t="shared" si="278"/>
        <v>2.4165000000000054</v>
      </c>
      <c r="L1979" s="19">
        <f t="shared" si="274"/>
        <v>10149300.000000022</v>
      </c>
      <c r="M1979" s="21">
        <f t="shared" si="275"/>
        <v>719880</v>
      </c>
    </row>
    <row r="1980" spans="1:13" x14ac:dyDescent="0.2">
      <c r="A1980" s="5">
        <v>43056</v>
      </c>
      <c r="C1980" s="4">
        <v>1.7450000000000001</v>
      </c>
      <c r="D1980" s="4">
        <v>1.744</v>
      </c>
      <c r="E1980" s="4">
        <f t="shared" si="270"/>
        <v>0</v>
      </c>
      <c r="F1980" s="4">
        <f t="shared" si="276"/>
        <v>0</v>
      </c>
      <c r="G1980" s="15">
        <f t="shared" si="271"/>
        <v>0</v>
      </c>
      <c r="H1980" s="8">
        <f t="shared" si="272"/>
        <v>3.1000000000000139E-2</v>
      </c>
      <c r="I1980" s="8">
        <f t="shared" si="273"/>
        <v>1.7450000000000001</v>
      </c>
      <c r="J1980" s="8">
        <f t="shared" si="277"/>
        <v>3.1000000000000139E-2</v>
      </c>
      <c r="K1980" s="19">
        <f t="shared" si="278"/>
        <v>2.4475000000000056</v>
      </c>
      <c r="L1980" s="19">
        <f t="shared" si="274"/>
        <v>10279500.000000024</v>
      </c>
      <c r="M1980" s="21">
        <f t="shared" si="275"/>
        <v>732900</v>
      </c>
    </row>
    <row r="1981" spans="1:13" x14ac:dyDescent="0.2">
      <c r="A1981" s="5">
        <v>43059</v>
      </c>
      <c r="C1981" s="4">
        <v>1.744</v>
      </c>
      <c r="D1981" s="4">
        <v>1.738</v>
      </c>
      <c r="E1981" s="4">
        <f t="shared" si="270"/>
        <v>0</v>
      </c>
      <c r="F1981" s="4">
        <f t="shared" si="276"/>
        <v>0</v>
      </c>
      <c r="G1981" s="15">
        <f t="shared" si="271"/>
        <v>0</v>
      </c>
      <c r="H1981" s="8">
        <f t="shared" si="272"/>
        <v>-1.0000000000001119E-3</v>
      </c>
      <c r="I1981" s="8">
        <f t="shared" si="273"/>
        <v>1.744</v>
      </c>
      <c r="J1981" s="8">
        <f t="shared" si="277"/>
        <v>-1.0000000000001119E-3</v>
      </c>
      <c r="K1981" s="19">
        <f t="shared" si="278"/>
        <v>2.4465000000000057</v>
      </c>
      <c r="L1981" s="19">
        <f t="shared" si="274"/>
        <v>10275300.000000024</v>
      </c>
      <c r="M1981" s="21">
        <f t="shared" si="275"/>
        <v>732480</v>
      </c>
    </row>
    <row r="1982" spans="1:13" x14ac:dyDescent="0.2">
      <c r="A1982" s="5">
        <v>43060</v>
      </c>
      <c r="C1982" s="4">
        <v>1.7729999999999999</v>
      </c>
      <c r="D1982" s="4">
        <v>1.7649999999999999</v>
      </c>
      <c r="E1982" s="4">
        <f t="shared" si="270"/>
        <v>1</v>
      </c>
      <c r="F1982" s="4">
        <f t="shared" si="276"/>
        <v>1</v>
      </c>
      <c r="G1982" s="15">
        <f t="shared" si="271"/>
        <v>1E-3</v>
      </c>
      <c r="H1982" s="8">
        <f t="shared" si="272"/>
        <v>2.8999999999999915E-2</v>
      </c>
      <c r="I1982" s="8">
        <f t="shared" si="273"/>
        <v>1.772</v>
      </c>
      <c r="J1982" s="8">
        <f t="shared" si="277"/>
        <v>2.8999999999999915E-2</v>
      </c>
      <c r="K1982" s="19">
        <f t="shared" si="278"/>
        <v>2.4745000000000057</v>
      </c>
      <c r="L1982" s="19">
        <f t="shared" si="274"/>
        <v>10392900.000000024</v>
      </c>
      <c r="M1982" s="21">
        <f t="shared" si="275"/>
        <v>744240</v>
      </c>
    </row>
    <row r="1983" spans="1:13" x14ac:dyDescent="0.2">
      <c r="A1983" s="5">
        <v>43061</v>
      </c>
      <c r="C1983" s="4">
        <v>1.768</v>
      </c>
      <c r="D1983" s="4">
        <v>1.762</v>
      </c>
      <c r="E1983" s="4">
        <f t="shared" si="270"/>
        <v>0</v>
      </c>
      <c r="F1983" s="4">
        <f t="shared" si="276"/>
        <v>2</v>
      </c>
      <c r="G1983" s="15">
        <f t="shared" si="271"/>
        <v>0</v>
      </c>
      <c r="H1983" s="8">
        <f t="shared" si="272"/>
        <v>-4.9999999999998934E-3</v>
      </c>
      <c r="I1983" s="8">
        <f t="shared" si="273"/>
        <v>1.768</v>
      </c>
      <c r="J1983" s="8">
        <f t="shared" si="277"/>
        <v>-2.9999999999998916E-3</v>
      </c>
      <c r="K1983" s="19">
        <f t="shared" si="278"/>
        <v>2.471500000000006</v>
      </c>
      <c r="L1983" s="19">
        <f t="shared" si="274"/>
        <v>10380300.000000026</v>
      </c>
      <c r="M1983" s="21">
        <f t="shared" si="275"/>
        <v>742560</v>
      </c>
    </row>
    <row r="1984" spans="1:13" x14ac:dyDescent="0.2">
      <c r="A1984" s="5">
        <v>43066</v>
      </c>
      <c r="C1984" s="4">
        <v>1.7889999999999999</v>
      </c>
      <c r="D1984" s="4">
        <v>1.7849999999999999</v>
      </c>
      <c r="E1984" s="4">
        <f t="shared" si="270"/>
        <v>0</v>
      </c>
      <c r="F1984" s="4">
        <f t="shared" si="276"/>
        <v>3</v>
      </c>
      <c r="G1984" s="15">
        <f t="shared" si="271"/>
        <v>0</v>
      </c>
      <c r="H1984" s="8">
        <f t="shared" si="272"/>
        <v>2.0999999999999908E-2</v>
      </c>
      <c r="I1984" s="8">
        <f t="shared" si="273"/>
        <v>1.7889999999999999</v>
      </c>
      <c r="J1984" s="8">
        <f t="shared" si="277"/>
        <v>2.2999999999999909E-2</v>
      </c>
      <c r="K1984" s="19">
        <f t="shared" si="278"/>
        <v>2.4945000000000057</v>
      </c>
      <c r="L1984" s="19">
        <f t="shared" si="274"/>
        <v>10476900.000000024</v>
      </c>
      <c r="M1984" s="21">
        <f t="shared" si="275"/>
        <v>751380</v>
      </c>
    </row>
    <row r="1985" spans="1:13" x14ac:dyDescent="0.2">
      <c r="A1985" s="5">
        <v>43067</v>
      </c>
      <c r="C1985" s="4">
        <v>1.772</v>
      </c>
      <c r="D1985" s="4">
        <v>1.7689999999999999</v>
      </c>
      <c r="E1985" s="4">
        <f t="shared" si="270"/>
        <v>0</v>
      </c>
      <c r="F1985" s="4">
        <f t="shared" si="276"/>
        <v>4</v>
      </c>
      <c r="G1985" s="15">
        <f t="shared" si="271"/>
        <v>0</v>
      </c>
      <c r="H1985" s="8">
        <f t="shared" si="272"/>
        <v>-1.6999999999999904E-2</v>
      </c>
      <c r="I1985" s="8">
        <f t="shared" si="273"/>
        <v>1.772</v>
      </c>
      <c r="J1985" s="8">
        <f t="shared" si="277"/>
        <v>-1.6000000000000014E-2</v>
      </c>
      <c r="K1985" s="19">
        <f t="shared" si="278"/>
        <v>2.4785000000000057</v>
      </c>
      <c r="L1985" s="19">
        <f t="shared" si="274"/>
        <v>10409700.000000024</v>
      </c>
      <c r="M1985" s="21">
        <f t="shared" si="275"/>
        <v>744240</v>
      </c>
    </row>
    <row r="1986" spans="1:13" x14ac:dyDescent="0.2">
      <c r="A1986" s="5">
        <v>43068</v>
      </c>
      <c r="C1986" s="4">
        <v>1.7310000000000001</v>
      </c>
      <c r="D1986" s="4">
        <v>1.734</v>
      </c>
      <c r="E1986" s="4">
        <f t="shared" ref="E1986:E2049" si="279">IF(COUNTIF($B:$B, A1991) &gt; 0, 1, IF(COUNTIF($B:$B, A1986) &gt; 0, 2, 0))</f>
        <v>0</v>
      </c>
      <c r="F1986" s="4">
        <f t="shared" si="276"/>
        <v>5</v>
      </c>
      <c r="G1986" s="15">
        <f t="shared" si="271"/>
        <v>0</v>
      </c>
      <c r="H1986" s="8">
        <f t="shared" si="272"/>
        <v>-4.0999999999999925E-2</v>
      </c>
      <c r="I1986" s="8">
        <f t="shared" si="273"/>
        <v>1.7310000000000001</v>
      </c>
      <c r="J1986" s="8">
        <f t="shared" si="277"/>
        <v>-3.499999999999992E-2</v>
      </c>
      <c r="K1986" s="19">
        <f t="shared" si="278"/>
        <v>2.4435000000000056</v>
      </c>
      <c r="L1986" s="19">
        <f t="shared" si="274"/>
        <v>10262700.000000024</v>
      </c>
      <c r="M1986" s="21">
        <f t="shared" si="275"/>
        <v>727020.00000000012</v>
      </c>
    </row>
    <row r="1987" spans="1:13" x14ac:dyDescent="0.2">
      <c r="A1987" s="5">
        <v>43069</v>
      </c>
      <c r="C1987" s="4">
        <v>1.728</v>
      </c>
      <c r="D1987" s="4">
        <v>1.73</v>
      </c>
      <c r="E1987" s="4">
        <f t="shared" si="279"/>
        <v>2</v>
      </c>
      <c r="F1987" s="4">
        <f t="shared" si="276"/>
        <v>0</v>
      </c>
      <c r="G1987" s="15">
        <f t="shared" ref="G1987:G2050" si="280">IF(E1987=1,2*(E1987*0.0005),0)</f>
        <v>0</v>
      </c>
      <c r="H1987" s="8">
        <f t="shared" ref="H1987:H2050" si="281">C1987-C1986</f>
        <v>-3.0000000000001137E-3</v>
      </c>
      <c r="I1987" s="8">
        <f t="shared" ref="I1987:I2050" si="282">(C1987-G1987)</f>
        <v>1.728</v>
      </c>
      <c r="J1987" s="8">
        <f t="shared" si="277"/>
        <v>-4.0000000000000036E-3</v>
      </c>
      <c r="K1987" s="19">
        <f t="shared" si="278"/>
        <v>2.4395000000000056</v>
      </c>
      <c r="L1987" s="19">
        <f t="shared" ref="L1987:L2050" si="283">K1987*100*42000</f>
        <v>10245900.000000024</v>
      </c>
      <c r="M1987" s="21">
        <f t="shared" ref="M1987:M2050" si="284">I1987*100*4200</f>
        <v>725760</v>
      </c>
    </row>
    <row r="1988" spans="1:13" x14ac:dyDescent="0.2">
      <c r="A1988" s="5">
        <v>43070</v>
      </c>
      <c r="C1988" s="4">
        <v>1.742</v>
      </c>
      <c r="D1988" s="4">
        <v>1.756</v>
      </c>
      <c r="E1988" s="4">
        <f t="shared" si="279"/>
        <v>0</v>
      </c>
      <c r="F1988" s="4">
        <f t="shared" ref="F1988:F2051" si="285">IF(E1988=1, 1, IF(AND(F1987&gt;0, E1988&lt;&gt;2), F1987+1, 0))</f>
        <v>0</v>
      </c>
      <c r="G1988" s="15">
        <f t="shared" si="280"/>
        <v>0</v>
      </c>
      <c r="H1988" s="8">
        <f t="shared" si="281"/>
        <v>1.4000000000000012E-2</v>
      </c>
      <c r="I1988" s="8">
        <f t="shared" si="282"/>
        <v>1.742</v>
      </c>
      <c r="J1988" s="8">
        <f t="shared" ref="J1988:J2051" si="286">IF(E1987=2,C1988-D1987,IF(F1987&gt;=1,D1988-D1987,C1988-C1987))</f>
        <v>1.2000000000000011E-2</v>
      </c>
      <c r="K1988" s="19">
        <f t="shared" ref="K1988:K2051" si="287">K1987+J1988-G1988</f>
        <v>2.4515000000000056</v>
      </c>
      <c r="L1988" s="19">
        <f t="shared" si="283"/>
        <v>10296300.000000022</v>
      </c>
      <c r="M1988" s="21">
        <f t="shared" si="284"/>
        <v>731640</v>
      </c>
    </row>
    <row r="1989" spans="1:13" x14ac:dyDescent="0.2">
      <c r="A1989" s="5">
        <v>43073</v>
      </c>
      <c r="C1989" s="4">
        <v>1.6919999999999999</v>
      </c>
      <c r="D1989" s="4">
        <v>1.7090000000000001</v>
      </c>
      <c r="E1989" s="4">
        <f t="shared" si="279"/>
        <v>0</v>
      </c>
      <c r="F1989" s="4">
        <f t="shared" si="285"/>
        <v>0</v>
      </c>
      <c r="G1989" s="15">
        <f t="shared" si="280"/>
        <v>0</v>
      </c>
      <c r="H1989" s="8">
        <f t="shared" si="281"/>
        <v>-5.0000000000000044E-2</v>
      </c>
      <c r="I1989" s="8">
        <f t="shared" si="282"/>
        <v>1.6919999999999999</v>
      </c>
      <c r="J1989" s="8">
        <f t="shared" si="286"/>
        <v>-5.0000000000000044E-2</v>
      </c>
      <c r="K1989" s="19">
        <f t="shared" si="287"/>
        <v>2.4015000000000057</v>
      </c>
      <c r="L1989" s="19">
        <f t="shared" si="283"/>
        <v>10086300.000000024</v>
      </c>
      <c r="M1989" s="21">
        <f t="shared" si="284"/>
        <v>710640</v>
      </c>
    </row>
    <row r="1990" spans="1:13" x14ac:dyDescent="0.2">
      <c r="A1990" s="5">
        <v>43074</v>
      </c>
      <c r="C1990" s="4">
        <v>1.718</v>
      </c>
      <c r="D1990" s="4">
        <v>1.734</v>
      </c>
      <c r="E1990" s="4">
        <f t="shared" si="279"/>
        <v>0</v>
      </c>
      <c r="F1990" s="4">
        <f t="shared" si="285"/>
        <v>0</v>
      </c>
      <c r="G1990" s="15">
        <f t="shared" si="280"/>
        <v>0</v>
      </c>
      <c r="H1990" s="8">
        <f t="shared" si="281"/>
        <v>2.6000000000000023E-2</v>
      </c>
      <c r="I1990" s="8">
        <f t="shared" si="282"/>
        <v>1.718</v>
      </c>
      <c r="J1990" s="8">
        <f t="shared" si="286"/>
        <v>2.6000000000000023E-2</v>
      </c>
      <c r="K1990" s="19">
        <f t="shared" si="287"/>
        <v>2.4275000000000055</v>
      </c>
      <c r="L1990" s="19">
        <f t="shared" si="283"/>
        <v>10195500.000000024</v>
      </c>
      <c r="M1990" s="21">
        <f t="shared" si="284"/>
        <v>721560</v>
      </c>
    </row>
    <row r="1991" spans="1:13" x14ac:dyDescent="0.2">
      <c r="A1991" s="5">
        <v>43075</v>
      </c>
      <c r="C1991" s="4">
        <v>1.661</v>
      </c>
      <c r="D1991" s="4">
        <v>1.68</v>
      </c>
      <c r="E1991" s="4">
        <f t="shared" si="279"/>
        <v>0</v>
      </c>
      <c r="F1991" s="4">
        <f t="shared" si="285"/>
        <v>0</v>
      </c>
      <c r="G1991" s="15">
        <f t="shared" si="280"/>
        <v>0</v>
      </c>
      <c r="H1991" s="8">
        <f t="shared" si="281"/>
        <v>-5.699999999999994E-2</v>
      </c>
      <c r="I1991" s="8">
        <f t="shared" si="282"/>
        <v>1.661</v>
      </c>
      <c r="J1991" s="8">
        <f t="shared" si="286"/>
        <v>-5.699999999999994E-2</v>
      </c>
      <c r="K1991" s="19">
        <f t="shared" si="287"/>
        <v>2.3705000000000056</v>
      </c>
      <c r="L1991" s="19">
        <f t="shared" si="283"/>
        <v>9956100.0000000224</v>
      </c>
      <c r="M1991" s="21">
        <f t="shared" si="284"/>
        <v>697620</v>
      </c>
    </row>
    <row r="1992" spans="1:13" x14ac:dyDescent="0.2">
      <c r="A1992" s="5">
        <v>43076</v>
      </c>
      <c r="C1992" s="4">
        <v>1.7</v>
      </c>
      <c r="D1992" s="4">
        <v>1.7150000000000001</v>
      </c>
      <c r="E1992" s="4">
        <f t="shared" si="279"/>
        <v>0</v>
      </c>
      <c r="F1992" s="4">
        <f t="shared" si="285"/>
        <v>0</v>
      </c>
      <c r="G1992" s="15">
        <f t="shared" si="280"/>
        <v>0</v>
      </c>
      <c r="H1992" s="8">
        <f t="shared" si="281"/>
        <v>3.8999999999999924E-2</v>
      </c>
      <c r="I1992" s="8">
        <f t="shared" si="282"/>
        <v>1.7</v>
      </c>
      <c r="J1992" s="8">
        <f t="shared" si="286"/>
        <v>3.8999999999999924E-2</v>
      </c>
      <c r="K1992" s="19">
        <f t="shared" si="287"/>
        <v>2.4095000000000057</v>
      </c>
      <c r="L1992" s="19">
        <f t="shared" si="283"/>
        <v>10119900.000000024</v>
      </c>
      <c r="M1992" s="21">
        <f t="shared" si="284"/>
        <v>714000</v>
      </c>
    </row>
    <row r="1993" spans="1:13" x14ac:dyDescent="0.2">
      <c r="A1993" s="5">
        <v>43077</v>
      </c>
      <c r="C1993" s="4">
        <v>1.7170000000000001</v>
      </c>
      <c r="D1993" s="4">
        <v>1.7310000000000001</v>
      </c>
      <c r="E1993" s="4">
        <f t="shared" si="279"/>
        <v>0</v>
      </c>
      <c r="F1993" s="4">
        <f t="shared" si="285"/>
        <v>0</v>
      </c>
      <c r="G1993" s="15">
        <f t="shared" si="280"/>
        <v>0</v>
      </c>
      <c r="H1993" s="8">
        <f t="shared" si="281"/>
        <v>1.7000000000000126E-2</v>
      </c>
      <c r="I1993" s="8">
        <f t="shared" si="282"/>
        <v>1.7170000000000001</v>
      </c>
      <c r="J1993" s="8">
        <f t="shared" si="286"/>
        <v>1.7000000000000126E-2</v>
      </c>
      <c r="K1993" s="19">
        <f t="shared" si="287"/>
        <v>2.4265000000000061</v>
      </c>
      <c r="L1993" s="19">
        <f t="shared" si="283"/>
        <v>10191300.000000026</v>
      </c>
      <c r="M1993" s="21">
        <f t="shared" si="284"/>
        <v>721140.00000000012</v>
      </c>
    </row>
    <row r="1994" spans="1:13" x14ac:dyDescent="0.2">
      <c r="A1994" s="5">
        <v>43080</v>
      </c>
      <c r="C1994" s="4">
        <v>1.7270000000000001</v>
      </c>
      <c r="D1994" s="4">
        <v>1.7430000000000001</v>
      </c>
      <c r="E1994" s="4">
        <f t="shared" si="279"/>
        <v>0</v>
      </c>
      <c r="F1994" s="4">
        <f t="shared" si="285"/>
        <v>0</v>
      </c>
      <c r="G1994" s="15">
        <f t="shared" si="280"/>
        <v>0</v>
      </c>
      <c r="H1994" s="8">
        <f t="shared" si="281"/>
        <v>1.0000000000000009E-2</v>
      </c>
      <c r="I1994" s="8">
        <f t="shared" si="282"/>
        <v>1.7270000000000001</v>
      </c>
      <c r="J1994" s="8">
        <f t="shared" si="286"/>
        <v>1.0000000000000009E-2</v>
      </c>
      <c r="K1994" s="19">
        <f t="shared" si="287"/>
        <v>2.4365000000000059</v>
      </c>
      <c r="L1994" s="19">
        <f t="shared" si="283"/>
        <v>10233300.000000026</v>
      </c>
      <c r="M1994" s="21">
        <f t="shared" si="284"/>
        <v>725340.00000000012</v>
      </c>
    </row>
    <row r="1995" spans="1:13" x14ac:dyDescent="0.2">
      <c r="A1995" s="5">
        <v>43081</v>
      </c>
      <c r="C1995" s="4">
        <v>1.698</v>
      </c>
      <c r="D1995" s="4">
        <v>1.7130000000000001</v>
      </c>
      <c r="E1995" s="4">
        <f t="shared" si="279"/>
        <v>0</v>
      </c>
      <c r="F1995" s="4">
        <f t="shared" si="285"/>
        <v>0</v>
      </c>
      <c r="G1995" s="15">
        <f t="shared" si="280"/>
        <v>0</v>
      </c>
      <c r="H1995" s="8">
        <f t="shared" si="281"/>
        <v>-2.9000000000000137E-2</v>
      </c>
      <c r="I1995" s="8">
        <f t="shared" si="282"/>
        <v>1.698</v>
      </c>
      <c r="J1995" s="8">
        <f t="shared" si="286"/>
        <v>-2.9000000000000137E-2</v>
      </c>
      <c r="K1995" s="19">
        <f t="shared" si="287"/>
        <v>2.407500000000006</v>
      </c>
      <c r="L1995" s="19">
        <f t="shared" si="283"/>
        <v>10111500.000000024</v>
      </c>
      <c r="M1995" s="21">
        <f t="shared" si="284"/>
        <v>713159.99999999988</v>
      </c>
    </row>
    <row r="1996" spans="1:13" x14ac:dyDescent="0.2">
      <c r="A1996" s="5">
        <v>43082</v>
      </c>
      <c r="C1996" s="4">
        <v>1.647</v>
      </c>
      <c r="D1996" s="4">
        <v>1.665</v>
      </c>
      <c r="E1996" s="4">
        <f t="shared" si="279"/>
        <v>0</v>
      </c>
      <c r="F1996" s="4">
        <f t="shared" si="285"/>
        <v>0</v>
      </c>
      <c r="G1996" s="15">
        <f t="shared" si="280"/>
        <v>0</v>
      </c>
      <c r="H1996" s="8">
        <f t="shared" si="281"/>
        <v>-5.0999999999999934E-2</v>
      </c>
      <c r="I1996" s="8">
        <f t="shared" si="282"/>
        <v>1.647</v>
      </c>
      <c r="J1996" s="8">
        <f t="shared" si="286"/>
        <v>-5.0999999999999934E-2</v>
      </c>
      <c r="K1996" s="19">
        <f t="shared" si="287"/>
        <v>2.3565000000000058</v>
      </c>
      <c r="L1996" s="19">
        <f t="shared" si="283"/>
        <v>9897300.0000000242</v>
      </c>
      <c r="M1996" s="21">
        <f t="shared" si="284"/>
        <v>691740</v>
      </c>
    </row>
    <row r="1997" spans="1:13" x14ac:dyDescent="0.2">
      <c r="A1997" s="5">
        <v>43083</v>
      </c>
      <c r="C1997" s="4">
        <v>1.671</v>
      </c>
      <c r="D1997" s="4">
        <v>1.6879999999999999</v>
      </c>
      <c r="E1997" s="4">
        <f t="shared" si="279"/>
        <v>0</v>
      </c>
      <c r="F1997" s="4">
        <f t="shared" si="285"/>
        <v>0</v>
      </c>
      <c r="G1997" s="15">
        <f t="shared" si="280"/>
        <v>0</v>
      </c>
      <c r="H1997" s="8">
        <f t="shared" si="281"/>
        <v>2.4000000000000021E-2</v>
      </c>
      <c r="I1997" s="8">
        <f t="shared" si="282"/>
        <v>1.671</v>
      </c>
      <c r="J1997" s="8">
        <f t="shared" si="286"/>
        <v>2.4000000000000021E-2</v>
      </c>
      <c r="K1997" s="19">
        <f t="shared" si="287"/>
        <v>2.3805000000000058</v>
      </c>
      <c r="L1997" s="19">
        <f t="shared" si="283"/>
        <v>9998100.0000000242</v>
      </c>
      <c r="M1997" s="21">
        <f t="shared" si="284"/>
        <v>701820</v>
      </c>
    </row>
    <row r="1998" spans="1:13" x14ac:dyDescent="0.2">
      <c r="A1998" s="5">
        <v>43084</v>
      </c>
      <c r="C1998" s="4">
        <v>1.655</v>
      </c>
      <c r="D1998" s="4">
        <v>1.673</v>
      </c>
      <c r="E1998" s="4">
        <f t="shared" si="279"/>
        <v>0</v>
      </c>
      <c r="F1998" s="4">
        <f t="shared" si="285"/>
        <v>0</v>
      </c>
      <c r="G1998" s="15">
        <f t="shared" si="280"/>
        <v>0</v>
      </c>
      <c r="H1998" s="8">
        <f t="shared" si="281"/>
        <v>-1.6000000000000014E-2</v>
      </c>
      <c r="I1998" s="8">
        <f t="shared" si="282"/>
        <v>1.655</v>
      </c>
      <c r="J1998" s="8">
        <f t="shared" si="286"/>
        <v>-1.6000000000000014E-2</v>
      </c>
      <c r="K1998" s="19">
        <f t="shared" si="287"/>
        <v>2.3645000000000058</v>
      </c>
      <c r="L1998" s="19">
        <f t="shared" si="283"/>
        <v>9930900.0000000242</v>
      </c>
      <c r="M1998" s="21">
        <f t="shared" si="284"/>
        <v>695100</v>
      </c>
    </row>
    <row r="1999" spans="1:13" x14ac:dyDescent="0.2">
      <c r="A1999" s="5">
        <v>43087</v>
      </c>
      <c r="C1999" s="4">
        <v>1.673</v>
      </c>
      <c r="D1999" s="4">
        <v>1.6879999999999999</v>
      </c>
      <c r="E1999" s="4">
        <f t="shared" si="279"/>
        <v>0</v>
      </c>
      <c r="F1999" s="4">
        <f t="shared" si="285"/>
        <v>0</v>
      </c>
      <c r="G1999" s="15">
        <f t="shared" si="280"/>
        <v>0</v>
      </c>
      <c r="H1999" s="8">
        <f t="shared" si="281"/>
        <v>1.8000000000000016E-2</v>
      </c>
      <c r="I1999" s="8">
        <f t="shared" si="282"/>
        <v>1.673</v>
      </c>
      <c r="J1999" s="8">
        <f t="shared" si="286"/>
        <v>1.8000000000000016E-2</v>
      </c>
      <c r="K1999" s="19">
        <f t="shared" si="287"/>
        <v>2.3825000000000056</v>
      </c>
      <c r="L1999" s="19">
        <f t="shared" si="283"/>
        <v>10006500.000000024</v>
      </c>
      <c r="M1999" s="21">
        <f t="shared" si="284"/>
        <v>702660</v>
      </c>
    </row>
    <row r="2000" spans="1:13" x14ac:dyDescent="0.2">
      <c r="A2000" s="5">
        <v>43088</v>
      </c>
      <c r="C2000" s="4">
        <v>1.6970000000000001</v>
      </c>
      <c r="D2000" s="4">
        <v>1.7110000000000001</v>
      </c>
      <c r="E2000" s="4">
        <f t="shared" si="279"/>
        <v>0</v>
      </c>
      <c r="F2000" s="4">
        <f t="shared" si="285"/>
        <v>0</v>
      </c>
      <c r="G2000" s="15">
        <f t="shared" si="280"/>
        <v>0</v>
      </c>
      <c r="H2000" s="8">
        <f t="shared" si="281"/>
        <v>2.4000000000000021E-2</v>
      </c>
      <c r="I2000" s="8">
        <f t="shared" si="282"/>
        <v>1.6970000000000001</v>
      </c>
      <c r="J2000" s="8">
        <f t="shared" si="286"/>
        <v>2.4000000000000021E-2</v>
      </c>
      <c r="K2000" s="19">
        <f t="shared" si="287"/>
        <v>2.4065000000000056</v>
      </c>
      <c r="L2000" s="19">
        <f t="shared" si="283"/>
        <v>10107300.000000024</v>
      </c>
      <c r="M2000" s="21">
        <f t="shared" si="284"/>
        <v>712740.00000000012</v>
      </c>
    </row>
    <row r="2001" spans="1:13" x14ac:dyDescent="0.2">
      <c r="A2001" s="5">
        <v>43089</v>
      </c>
      <c r="C2001" s="4">
        <v>1.7350000000000001</v>
      </c>
      <c r="D2001" s="4">
        <v>1.7450000000000001</v>
      </c>
      <c r="E2001" s="4">
        <f t="shared" si="279"/>
        <v>1</v>
      </c>
      <c r="F2001" s="4">
        <f t="shared" si="285"/>
        <v>1</v>
      </c>
      <c r="G2001" s="15">
        <f t="shared" si="280"/>
        <v>1E-3</v>
      </c>
      <c r="H2001" s="8">
        <f t="shared" si="281"/>
        <v>3.8000000000000034E-2</v>
      </c>
      <c r="I2001" s="8">
        <f t="shared" si="282"/>
        <v>1.7340000000000002</v>
      </c>
      <c r="J2001" s="8">
        <f t="shared" si="286"/>
        <v>3.8000000000000034E-2</v>
      </c>
      <c r="K2001" s="19">
        <f t="shared" si="287"/>
        <v>2.443500000000006</v>
      </c>
      <c r="L2001" s="19">
        <f t="shared" si="283"/>
        <v>10262700.000000024</v>
      </c>
      <c r="M2001" s="21">
        <f t="shared" si="284"/>
        <v>728280.00000000012</v>
      </c>
    </row>
    <row r="2002" spans="1:13" x14ac:dyDescent="0.2">
      <c r="A2002" s="5">
        <v>43090</v>
      </c>
      <c r="C2002" s="4">
        <v>1.748</v>
      </c>
      <c r="D2002" s="4">
        <v>1.756</v>
      </c>
      <c r="E2002" s="4">
        <f t="shared" si="279"/>
        <v>0</v>
      </c>
      <c r="F2002" s="4">
        <f t="shared" si="285"/>
        <v>2</v>
      </c>
      <c r="G2002" s="15">
        <f t="shared" si="280"/>
        <v>0</v>
      </c>
      <c r="H2002" s="8">
        <f t="shared" si="281"/>
        <v>1.2999999999999901E-2</v>
      </c>
      <c r="I2002" s="8">
        <f t="shared" si="282"/>
        <v>1.748</v>
      </c>
      <c r="J2002" s="8">
        <f t="shared" si="286"/>
        <v>1.0999999999999899E-2</v>
      </c>
      <c r="K2002" s="19">
        <f t="shared" si="287"/>
        <v>2.4545000000000057</v>
      </c>
      <c r="L2002" s="19">
        <f t="shared" si="283"/>
        <v>10308900.000000024</v>
      </c>
      <c r="M2002" s="21">
        <f t="shared" si="284"/>
        <v>734160</v>
      </c>
    </row>
    <row r="2003" spans="1:13" x14ac:dyDescent="0.2">
      <c r="A2003" s="5">
        <v>43091</v>
      </c>
      <c r="C2003" s="4">
        <v>1.762</v>
      </c>
      <c r="D2003" s="4">
        <v>1.7669999999999999</v>
      </c>
      <c r="E2003" s="4">
        <f t="shared" si="279"/>
        <v>0</v>
      </c>
      <c r="F2003" s="4">
        <f t="shared" si="285"/>
        <v>3</v>
      </c>
      <c r="G2003" s="15">
        <f t="shared" si="280"/>
        <v>0</v>
      </c>
      <c r="H2003" s="8">
        <f t="shared" si="281"/>
        <v>1.4000000000000012E-2</v>
      </c>
      <c r="I2003" s="8">
        <f t="shared" si="282"/>
        <v>1.762</v>
      </c>
      <c r="J2003" s="8">
        <f t="shared" si="286"/>
        <v>1.0999999999999899E-2</v>
      </c>
      <c r="K2003" s="19">
        <f t="shared" si="287"/>
        <v>2.4655000000000058</v>
      </c>
      <c r="L2003" s="19">
        <f t="shared" si="283"/>
        <v>10355100.000000024</v>
      </c>
      <c r="M2003" s="21">
        <f t="shared" si="284"/>
        <v>740040</v>
      </c>
    </row>
    <row r="2004" spans="1:13" x14ac:dyDescent="0.2">
      <c r="A2004" s="5">
        <v>43095</v>
      </c>
      <c r="C2004" s="4">
        <v>1.7869999999999999</v>
      </c>
      <c r="D2004" s="4">
        <v>1.7929999999999999</v>
      </c>
      <c r="E2004" s="4">
        <f t="shared" si="279"/>
        <v>0</v>
      </c>
      <c r="F2004" s="4">
        <f t="shared" si="285"/>
        <v>4</v>
      </c>
      <c r="G2004" s="15">
        <f t="shared" si="280"/>
        <v>0</v>
      </c>
      <c r="H2004" s="8">
        <f t="shared" si="281"/>
        <v>2.4999999999999911E-2</v>
      </c>
      <c r="I2004" s="8">
        <f t="shared" si="282"/>
        <v>1.7869999999999999</v>
      </c>
      <c r="J2004" s="8">
        <f t="shared" si="286"/>
        <v>2.6000000000000023E-2</v>
      </c>
      <c r="K2004" s="19">
        <f t="shared" si="287"/>
        <v>2.4915000000000056</v>
      </c>
      <c r="L2004" s="19">
        <f t="shared" si="283"/>
        <v>10464300.000000022</v>
      </c>
      <c r="M2004" s="21">
        <f t="shared" si="284"/>
        <v>750540</v>
      </c>
    </row>
    <row r="2005" spans="1:13" x14ac:dyDescent="0.2">
      <c r="A2005" s="5">
        <v>43096</v>
      </c>
      <c r="C2005" s="4">
        <v>1.792</v>
      </c>
      <c r="D2005" s="4">
        <v>1.7949999999999999</v>
      </c>
      <c r="E2005" s="4">
        <f t="shared" si="279"/>
        <v>0</v>
      </c>
      <c r="F2005" s="4">
        <f t="shared" si="285"/>
        <v>5</v>
      </c>
      <c r="G2005" s="15">
        <f t="shared" si="280"/>
        <v>0</v>
      </c>
      <c r="H2005" s="8">
        <f t="shared" si="281"/>
        <v>5.0000000000001155E-3</v>
      </c>
      <c r="I2005" s="8">
        <f t="shared" si="282"/>
        <v>1.792</v>
      </c>
      <c r="J2005" s="8">
        <f t="shared" si="286"/>
        <v>2.0000000000000018E-3</v>
      </c>
      <c r="K2005" s="19">
        <f t="shared" si="287"/>
        <v>2.4935000000000054</v>
      </c>
      <c r="L2005" s="19">
        <f t="shared" si="283"/>
        <v>10472700.000000022</v>
      </c>
      <c r="M2005" s="21">
        <f t="shared" si="284"/>
        <v>752640.00000000012</v>
      </c>
    </row>
    <row r="2006" spans="1:13" x14ac:dyDescent="0.2">
      <c r="A2006" s="5">
        <v>43097</v>
      </c>
      <c r="C2006" s="4">
        <v>1.7929999999999999</v>
      </c>
      <c r="D2006" s="4">
        <v>1.7949999999999999</v>
      </c>
      <c r="E2006" s="4">
        <f t="shared" si="279"/>
        <v>2</v>
      </c>
      <c r="F2006" s="4">
        <f t="shared" si="285"/>
        <v>0</v>
      </c>
      <c r="G2006" s="15">
        <f t="shared" si="280"/>
        <v>0</v>
      </c>
      <c r="H2006" s="8">
        <f t="shared" si="281"/>
        <v>9.9999999999988987E-4</v>
      </c>
      <c r="I2006" s="8">
        <f t="shared" si="282"/>
        <v>1.7929999999999999</v>
      </c>
      <c r="J2006" s="8">
        <f t="shared" si="286"/>
        <v>0</v>
      </c>
      <c r="K2006" s="19">
        <f t="shared" si="287"/>
        <v>2.4935000000000054</v>
      </c>
      <c r="L2006" s="19">
        <f t="shared" si="283"/>
        <v>10472700.000000022</v>
      </c>
      <c r="M2006" s="21">
        <f t="shared" si="284"/>
        <v>753059.99999999988</v>
      </c>
    </row>
    <row r="2007" spans="1:13" x14ac:dyDescent="0.2">
      <c r="A2007" s="5">
        <v>43102</v>
      </c>
      <c r="C2007" s="4">
        <v>1.7629999999999999</v>
      </c>
      <c r="D2007" s="4">
        <v>1.7849999999999999</v>
      </c>
      <c r="E2007" s="4">
        <f t="shared" si="279"/>
        <v>0</v>
      </c>
      <c r="F2007" s="4">
        <f t="shared" si="285"/>
        <v>0</v>
      </c>
      <c r="G2007" s="15">
        <f t="shared" si="280"/>
        <v>0</v>
      </c>
      <c r="H2007" s="8">
        <f t="shared" si="281"/>
        <v>-3.0000000000000027E-2</v>
      </c>
      <c r="I2007" s="8">
        <f t="shared" si="282"/>
        <v>1.7629999999999999</v>
      </c>
      <c r="J2007" s="8">
        <f t="shared" si="286"/>
        <v>-3.2000000000000028E-2</v>
      </c>
      <c r="K2007" s="19">
        <f t="shared" si="287"/>
        <v>2.4615000000000054</v>
      </c>
      <c r="L2007" s="19">
        <f t="shared" si="283"/>
        <v>10338300.000000022</v>
      </c>
      <c r="M2007" s="21">
        <f t="shared" si="284"/>
        <v>740459.99999999988</v>
      </c>
    </row>
    <row r="2008" spans="1:13" x14ac:dyDescent="0.2">
      <c r="A2008" s="5">
        <v>43103</v>
      </c>
      <c r="C2008" s="4">
        <v>1.7969999999999999</v>
      </c>
      <c r="D2008" s="4">
        <v>1.819</v>
      </c>
      <c r="E2008" s="4">
        <f t="shared" si="279"/>
        <v>0</v>
      </c>
      <c r="F2008" s="4">
        <f t="shared" si="285"/>
        <v>0</v>
      </c>
      <c r="G2008" s="15">
        <f t="shared" si="280"/>
        <v>0</v>
      </c>
      <c r="H2008" s="8">
        <f t="shared" si="281"/>
        <v>3.400000000000003E-2</v>
      </c>
      <c r="I2008" s="8">
        <f t="shared" si="282"/>
        <v>1.7969999999999999</v>
      </c>
      <c r="J2008" s="8">
        <f t="shared" si="286"/>
        <v>3.400000000000003E-2</v>
      </c>
      <c r="K2008" s="19">
        <f t="shared" si="287"/>
        <v>2.4955000000000052</v>
      </c>
      <c r="L2008" s="19">
        <f t="shared" si="283"/>
        <v>10481100.000000022</v>
      </c>
      <c r="M2008" s="21">
        <f t="shared" si="284"/>
        <v>754740</v>
      </c>
    </row>
    <row r="2009" spans="1:13" x14ac:dyDescent="0.2">
      <c r="A2009" s="5">
        <v>43104</v>
      </c>
      <c r="C2009" s="4">
        <v>1.8069999999999999</v>
      </c>
      <c r="D2009" s="4">
        <v>1.827</v>
      </c>
      <c r="E2009" s="4">
        <f t="shared" si="279"/>
        <v>0</v>
      </c>
      <c r="F2009" s="4">
        <f t="shared" si="285"/>
        <v>0</v>
      </c>
      <c r="G2009" s="15">
        <f t="shared" si="280"/>
        <v>0</v>
      </c>
      <c r="H2009" s="8">
        <f t="shared" si="281"/>
        <v>1.0000000000000009E-2</v>
      </c>
      <c r="I2009" s="8">
        <f t="shared" si="282"/>
        <v>1.8069999999999999</v>
      </c>
      <c r="J2009" s="8">
        <f t="shared" si="286"/>
        <v>1.0000000000000009E-2</v>
      </c>
      <c r="K2009" s="19">
        <f t="shared" si="287"/>
        <v>2.5055000000000049</v>
      </c>
      <c r="L2009" s="19">
        <f t="shared" si="283"/>
        <v>10523100.00000002</v>
      </c>
      <c r="M2009" s="21">
        <f t="shared" si="284"/>
        <v>758940</v>
      </c>
    </row>
    <row r="2010" spans="1:13" x14ac:dyDescent="0.2">
      <c r="A2010" s="5">
        <v>43105</v>
      </c>
      <c r="C2010" s="4">
        <v>1.786</v>
      </c>
      <c r="D2010" s="4">
        <v>1.8080000000000001</v>
      </c>
      <c r="E2010" s="4">
        <f t="shared" si="279"/>
        <v>0</v>
      </c>
      <c r="F2010" s="4">
        <f t="shared" si="285"/>
        <v>0</v>
      </c>
      <c r="G2010" s="15">
        <f t="shared" si="280"/>
        <v>0</v>
      </c>
      <c r="H2010" s="8">
        <f t="shared" si="281"/>
        <v>-2.0999999999999908E-2</v>
      </c>
      <c r="I2010" s="8">
        <f t="shared" si="282"/>
        <v>1.786</v>
      </c>
      <c r="J2010" s="8">
        <f t="shared" si="286"/>
        <v>-2.0999999999999908E-2</v>
      </c>
      <c r="K2010" s="19">
        <f t="shared" si="287"/>
        <v>2.484500000000005</v>
      </c>
      <c r="L2010" s="19">
        <f t="shared" si="283"/>
        <v>10434900.00000002</v>
      </c>
      <c r="M2010" s="21">
        <f t="shared" si="284"/>
        <v>750120</v>
      </c>
    </row>
    <row r="2011" spans="1:13" x14ac:dyDescent="0.2">
      <c r="A2011" s="5">
        <v>43108</v>
      </c>
      <c r="C2011" s="4">
        <v>1.792</v>
      </c>
      <c r="D2011" s="4">
        <v>1.8140000000000001</v>
      </c>
      <c r="E2011" s="4">
        <f t="shared" si="279"/>
        <v>0</v>
      </c>
      <c r="F2011" s="4">
        <f t="shared" si="285"/>
        <v>0</v>
      </c>
      <c r="G2011" s="15">
        <f t="shared" si="280"/>
        <v>0</v>
      </c>
      <c r="H2011" s="8">
        <f t="shared" si="281"/>
        <v>6.0000000000000053E-3</v>
      </c>
      <c r="I2011" s="8">
        <f t="shared" si="282"/>
        <v>1.792</v>
      </c>
      <c r="J2011" s="8">
        <f t="shared" si="286"/>
        <v>6.0000000000000053E-3</v>
      </c>
      <c r="K2011" s="19">
        <f t="shared" si="287"/>
        <v>2.4905000000000053</v>
      </c>
      <c r="L2011" s="19">
        <f t="shared" si="283"/>
        <v>10460100.000000022</v>
      </c>
      <c r="M2011" s="21">
        <f t="shared" si="284"/>
        <v>752640.00000000012</v>
      </c>
    </row>
    <row r="2012" spans="1:13" x14ac:dyDescent="0.2">
      <c r="A2012" s="5">
        <v>43109</v>
      </c>
      <c r="C2012" s="4">
        <v>1.8360000000000001</v>
      </c>
      <c r="D2012" s="4">
        <v>1.853</v>
      </c>
      <c r="E2012" s="4">
        <f t="shared" si="279"/>
        <v>0</v>
      </c>
      <c r="F2012" s="4">
        <f t="shared" si="285"/>
        <v>0</v>
      </c>
      <c r="G2012" s="15">
        <f t="shared" si="280"/>
        <v>0</v>
      </c>
      <c r="H2012" s="8">
        <f t="shared" si="281"/>
        <v>4.4000000000000039E-2</v>
      </c>
      <c r="I2012" s="8">
        <f t="shared" si="282"/>
        <v>1.8360000000000001</v>
      </c>
      <c r="J2012" s="8">
        <f t="shared" si="286"/>
        <v>4.4000000000000039E-2</v>
      </c>
      <c r="K2012" s="19">
        <f t="shared" si="287"/>
        <v>2.5345000000000053</v>
      </c>
      <c r="L2012" s="19">
        <f t="shared" si="283"/>
        <v>10644900.000000022</v>
      </c>
      <c r="M2012" s="21">
        <f t="shared" si="284"/>
        <v>771120</v>
      </c>
    </row>
    <row r="2013" spans="1:13" x14ac:dyDescent="0.2">
      <c r="A2013" s="5">
        <v>43110</v>
      </c>
      <c r="C2013" s="4">
        <v>1.833</v>
      </c>
      <c r="D2013" s="4">
        <v>1.8520000000000001</v>
      </c>
      <c r="E2013" s="4">
        <f t="shared" si="279"/>
        <v>0</v>
      </c>
      <c r="F2013" s="4">
        <f t="shared" si="285"/>
        <v>0</v>
      </c>
      <c r="G2013" s="15">
        <f t="shared" si="280"/>
        <v>0</v>
      </c>
      <c r="H2013" s="8">
        <f t="shared" si="281"/>
        <v>-3.0000000000001137E-3</v>
      </c>
      <c r="I2013" s="8">
        <f t="shared" si="282"/>
        <v>1.833</v>
      </c>
      <c r="J2013" s="8">
        <f t="shared" si="286"/>
        <v>-3.0000000000001137E-3</v>
      </c>
      <c r="K2013" s="19">
        <f t="shared" si="287"/>
        <v>2.5315000000000052</v>
      </c>
      <c r="L2013" s="19">
        <f t="shared" si="283"/>
        <v>10632300.000000022</v>
      </c>
      <c r="M2013" s="21">
        <f t="shared" si="284"/>
        <v>769859.99999999988</v>
      </c>
    </row>
    <row r="2014" spans="1:13" x14ac:dyDescent="0.2">
      <c r="A2014" s="5">
        <v>43111</v>
      </c>
      <c r="C2014" s="4">
        <v>1.837</v>
      </c>
      <c r="D2014" s="4">
        <v>1.8540000000000001</v>
      </c>
      <c r="E2014" s="4">
        <f t="shared" si="279"/>
        <v>0</v>
      </c>
      <c r="F2014" s="4">
        <f t="shared" si="285"/>
        <v>0</v>
      </c>
      <c r="G2014" s="15">
        <f t="shared" si="280"/>
        <v>0</v>
      </c>
      <c r="H2014" s="8">
        <f t="shared" si="281"/>
        <v>4.0000000000000036E-3</v>
      </c>
      <c r="I2014" s="8">
        <f t="shared" si="282"/>
        <v>1.837</v>
      </c>
      <c r="J2014" s="8">
        <f t="shared" si="286"/>
        <v>4.0000000000000036E-3</v>
      </c>
      <c r="K2014" s="19">
        <f t="shared" si="287"/>
        <v>2.5355000000000052</v>
      </c>
      <c r="L2014" s="19">
        <f t="shared" si="283"/>
        <v>10649100.000000022</v>
      </c>
      <c r="M2014" s="21">
        <f t="shared" si="284"/>
        <v>771540</v>
      </c>
    </row>
    <row r="2015" spans="1:13" x14ac:dyDescent="0.2">
      <c r="A2015" s="5">
        <v>43112</v>
      </c>
      <c r="C2015" s="4">
        <v>1.85</v>
      </c>
      <c r="D2015" s="4">
        <v>1.8660000000000001</v>
      </c>
      <c r="E2015" s="4">
        <f t="shared" si="279"/>
        <v>0</v>
      </c>
      <c r="F2015" s="4">
        <f t="shared" si="285"/>
        <v>0</v>
      </c>
      <c r="G2015" s="15">
        <f t="shared" si="280"/>
        <v>0</v>
      </c>
      <c r="H2015" s="8">
        <f t="shared" si="281"/>
        <v>1.3000000000000123E-2</v>
      </c>
      <c r="I2015" s="8">
        <f t="shared" si="282"/>
        <v>1.85</v>
      </c>
      <c r="J2015" s="8">
        <f t="shared" si="286"/>
        <v>1.3000000000000123E-2</v>
      </c>
      <c r="K2015" s="19">
        <f t="shared" si="287"/>
        <v>2.5485000000000051</v>
      </c>
      <c r="L2015" s="19">
        <f t="shared" si="283"/>
        <v>10703700.00000002</v>
      </c>
      <c r="M2015" s="21">
        <f t="shared" si="284"/>
        <v>777000</v>
      </c>
    </row>
    <row r="2016" spans="1:13" x14ac:dyDescent="0.2">
      <c r="A2016" s="5">
        <v>43116</v>
      </c>
      <c r="C2016" s="4">
        <v>1.8380000000000001</v>
      </c>
      <c r="D2016" s="4">
        <v>1.853</v>
      </c>
      <c r="E2016" s="4">
        <f t="shared" si="279"/>
        <v>0</v>
      </c>
      <c r="F2016" s="4">
        <f t="shared" si="285"/>
        <v>0</v>
      </c>
      <c r="G2016" s="15">
        <f t="shared" si="280"/>
        <v>0</v>
      </c>
      <c r="H2016" s="8">
        <f t="shared" si="281"/>
        <v>-1.2000000000000011E-2</v>
      </c>
      <c r="I2016" s="8">
        <f t="shared" si="282"/>
        <v>1.8380000000000001</v>
      </c>
      <c r="J2016" s="8">
        <f t="shared" si="286"/>
        <v>-1.2000000000000011E-2</v>
      </c>
      <c r="K2016" s="19">
        <f t="shared" si="287"/>
        <v>2.5365000000000051</v>
      </c>
      <c r="L2016" s="19">
        <f t="shared" si="283"/>
        <v>10653300.000000022</v>
      </c>
      <c r="M2016" s="21">
        <f t="shared" si="284"/>
        <v>771960</v>
      </c>
    </row>
    <row r="2017" spans="1:13" x14ac:dyDescent="0.2">
      <c r="A2017" s="5">
        <v>43117</v>
      </c>
      <c r="C2017" s="4">
        <v>1.8580000000000001</v>
      </c>
      <c r="D2017" s="4">
        <v>1.869</v>
      </c>
      <c r="E2017" s="4">
        <f t="shared" si="279"/>
        <v>0</v>
      </c>
      <c r="F2017" s="4">
        <f t="shared" si="285"/>
        <v>0</v>
      </c>
      <c r="G2017" s="15">
        <f t="shared" si="280"/>
        <v>0</v>
      </c>
      <c r="H2017" s="8">
        <f t="shared" si="281"/>
        <v>2.0000000000000018E-2</v>
      </c>
      <c r="I2017" s="8">
        <f t="shared" si="282"/>
        <v>1.8580000000000001</v>
      </c>
      <c r="J2017" s="8">
        <f t="shared" si="286"/>
        <v>2.0000000000000018E-2</v>
      </c>
      <c r="K2017" s="19">
        <f t="shared" si="287"/>
        <v>2.5565000000000051</v>
      </c>
      <c r="L2017" s="19">
        <f t="shared" si="283"/>
        <v>10737300.000000022</v>
      </c>
      <c r="M2017" s="21">
        <f t="shared" si="284"/>
        <v>780360</v>
      </c>
    </row>
    <row r="2018" spans="1:13" x14ac:dyDescent="0.2">
      <c r="A2018" s="5">
        <v>43118</v>
      </c>
      <c r="C2018" s="4">
        <v>1.8839999999999999</v>
      </c>
      <c r="D2018" s="4">
        <v>1.8879999999999999</v>
      </c>
      <c r="E2018" s="4">
        <f t="shared" si="279"/>
        <v>0</v>
      </c>
      <c r="F2018" s="4">
        <f t="shared" si="285"/>
        <v>0</v>
      </c>
      <c r="G2018" s="15">
        <f t="shared" si="280"/>
        <v>0</v>
      </c>
      <c r="H2018" s="8">
        <f t="shared" si="281"/>
        <v>2.5999999999999801E-2</v>
      </c>
      <c r="I2018" s="8">
        <f t="shared" si="282"/>
        <v>1.8839999999999999</v>
      </c>
      <c r="J2018" s="8">
        <f t="shared" si="286"/>
        <v>2.5999999999999801E-2</v>
      </c>
      <c r="K2018" s="19">
        <f t="shared" si="287"/>
        <v>2.5825000000000049</v>
      </c>
      <c r="L2018" s="19">
        <f t="shared" si="283"/>
        <v>10846500.000000022</v>
      </c>
      <c r="M2018" s="21">
        <f t="shared" si="284"/>
        <v>791279.99999999988</v>
      </c>
    </row>
    <row r="2019" spans="1:13" x14ac:dyDescent="0.2">
      <c r="A2019" s="5">
        <v>43119</v>
      </c>
      <c r="C2019" s="4">
        <v>1.8640000000000001</v>
      </c>
      <c r="D2019" s="4">
        <v>1.865</v>
      </c>
      <c r="E2019" s="4">
        <f t="shared" si="279"/>
        <v>0</v>
      </c>
      <c r="F2019" s="4">
        <f t="shared" si="285"/>
        <v>0</v>
      </c>
      <c r="G2019" s="15">
        <f t="shared" si="280"/>
        <v>0</v>
      </c>
      <c r="H2019" s="8">
        <f t="shared" si="281"/>
        <v>-1.9999999999999796E-2</v>
      </c>
      <c r="I2019" s="8">
        <f t="shared" si="282"/>
        <v>1.8640000000000001</v>
      </c>
      <c r="J2019" s="8">
        <f t="shared" si="286"/>
        <v>-1.9999999999999796E-2</v>
      </c>
      <c r="K2019" s="19">
        <f t="shared" si="287"/>
        <v>2.5625000000000053</v>
      </c>
      <c r="L2019" s="19">
        <f t="shared" si="283"/>
        <v>10762500.000000022</v>
      </c>
      <c r="M2019" s="21">
        <f t="shared" si="284"/>
        <v>782880</v>
      </c>
    </row>
    <row r="2020" spans="1:13" x14ac:dyDescent="0.2">
      <c r="A2020" s="5">
        <v>43122</v>
      </c>
      <c r="C2020" s="4">
        <v>1.88</v>
      </c>
      <c r="D2020" s="4">
        <v>1.88</v>
      </c>
      <c r="E2020" s="4">
        <f t="shared" si="279"/>
        <v>0</v>
      </c>
      <c r="F2020" s="4">
        <f t="shared" si="285"/>
        <v>0</v>
      </c>
      <c r="G2020" s="15">
        <f t="shared" si="280"/>
        <v>0</v>
      </c>
      <c r="H2020" s="8">
        <f t="shared" si="281"/>
        <v>1.5999999999999792E-2</v>
      </c>
      <c r="I2020" s="8">
        <f t="shared" si="282"/>
        <v>1.88</v>
      </c>
      <c r="J2020" s="8">
        <f t="shared" si="286"/>
        <v>1.5999999999999792E-2</v>
      </c>
      <c r="K2020" s="19">
        <f t="shared" si="287"/>
        <v>2.5785000000000053</v>
      </c>
      <c r="L2020" s="19">
        <f t="shared" si="283"/>
        <v>10829700.000000022</v>
      </c>
      <c r="M2020" s="21">
        <f t="shared" si="284"/>
        <v>789600</v>
      </c>
    </row>
    <row r="2021" spans="1:13" x14ac:dyDescent="0.2">
      <c r="A2021" s="5">
        <v>43123</v>
      </c>
      <c r="C2021" s="4">
        <v>1.909</v>
      </c>
      <c r="D2021" s="4">
        <v>1.9079999999999999</v>
      </c>
      <c r="E2021" s="4">
        <f t="shared" si="279"/>
        <v>0</v>
      </c>
      <c r="F2021" s="4">
        <f t="shared" si="285"/>
        <v>0</v>
      </c>
      <c r="G2021" s="15">
        <f t="shared" si="280"/>
        <v>0</v>
      </c>
      <c r="H2021" s="8">
        <f t="shared" si="281"/>
        <v>2.9000000000000137E-2</v>
      </c>
      <c r="I2021" s="8">
        <f t="shared" si="282"/>
        <v>1.909</v>
      </c>
      <c r="J2021" s="8">
        <f t="shared" si="286"/>
        <v>2.9000000000000137E-2</v>
      </c>
      <c r="K2021" s="19">
        <f t="shared" si="287"/>
        <v>2.6075000000000053</v>
      </c>
      <c r="L2021" s="19">
        <f t="shared" si="283"/>
        <v>10951500.000000022</v>
      </c>
      <c r="M2021" s="21">
        <f t="shared" si="284"/>
        <v>801780</v>
      </c>
    </row>
    <row r="2022" spans="1:13" x14ac:dyDescent="0.2">
      <c r="A2022" s="5">
        <v>43124</v>
      </c>
      <c r="C2022" s="4">
        <v>1.9159999999999999</v>
      </c>
      <c r="D2022" s="4">
        <v>1.9119999999999999</v>
      </c>
      <c r="E2022" s="4">
        <f t="shared" si="279"/>
        <v>1</v>
      </c>
      <c r="F2022" s="4">
        <f t="shared" si="285"/>
        <v>1</v>
      </c>
      <c r="G2022" s="15">
        <f t="shared" si="280"/>
        <v>1E-3</v>
      </c>
      <c r="H2022" s="8">
        <f t="shared" si="281"/>
        <v>6.9999999999998952E-3</v>
      </c>
      <c r="I2022" s="8">
        <f t="shared" si="282"/>
        <v>1.915</v>
      </c>
      <c r="J2022" s="8">
        <f t="shared" si="286"/>
        <v>6.9999999999998952E-3</v>
      </c>
      <c r="K2022" s="19">
        <f t="shared" si="287"/>
        <v>2.613500000000005</v>
      </c>
      <c r="L2022" s="19">
        <f t="shared" si="283"/>
        <v>10976700.00000002</v>
      </c>
      <c r="M2022" s="21">
        <f t="shared" si="284"/>
        <v>804300</v>
      </c>
    </row>
    <row r="2023" spans="1:13" x14ac:dyDescent="0.2">
      <c r="A2023" s="5">
        <v>43125</v>
      </c>
      <c r="C2023" s="4">
        <v>1.915</v>
      </c>
      <c r="D2023" s="4">
        <v>1.909</v>
      </c>
      <c r="E2023" s="4">
        <f t="shared" si="279"/>
        <v>0</v>
      </c>
      <c r="F2023" s="4">
        <f t="shared" si="285"/>
        <v>2</v>
      </c>
      <c r="G2023" s="15">
        <f t="shared" si="280"/>
        <v>0</v>
      </c>
      <c r="H2023" s="8">
        <f t="shared" si="281"/>
        <v>-9.9999999999988987E-4</v>
      </c>
      <c r="I2023" s="8">
        <f t="shared" si="282"/>
        <v>1.915</v>
      </c>
      <c r="J2023" s="8">
        <f t="shared" si="286"/>
        <v>-2.9999999999998916E-3</v>
      </c>
      <c r="K2023" s="19">
        <f t="shared" si="287"/>
        <v>2.6105000000000054</v>
      </c>
      <c r="L2023" s="19">
        <f t="shared" si="283"/>
        <v>10964100.000000022</v>
      </c>
      <c r="M2023" s="21">
        <f t="shared" si="284"/>
        <v>804300</v>
      </c>
    </row>
    <row r="2024" spans="1:13" x14ac:dyDescent="0.2">
      <c r="A2024" s="5">
        <v>43126</v>
      </c>
      <c r="C2024" s="4">
        <v>1.9379999999999999</v>
      </c>
      <c r="D2024" s="4">
        <v>1.9259999999999999</v>
      </c>
      <c r="E2024" s="4">
        <f t="shared" si="279"/>
        <v>0</v>
      </c>
      <c r="F2024" s="4">
        <f t="shared" si="285"/>
        <v>3</v>
      </c>
      <c r="G2024" s="15">
        <f t="shared" si="280"/>
        <v>0</v>
      </c>
      <c r="H2024" s="8">
        <f t="shared" si="281"/>
        <v>2.2999999999999909E-2</v>
      </c>
      <c r="I2024" s="8">
        <f t="shared" si="282"/>
        <v>1.9379999999999999</v>
      </c>
      <c r="J2024" s="8">
        <f t="shared" si="286"/>
        <v>1.6999999999999904E-2</v>
      </c>
      <c r="K2024" s="19">
        <f t="shared" si="287"/>
        <v>2.6275000000000053</v>
      </c>
      <c r="L2024" s="19">
        <f t="shared" si="283"/>
        <v>11035500.000000022</v>
      </c>
      <c r="M2024" s="21">
        <f t="shared" si="284"/>
        <v>813959.99999999988</v>
      </c>
    </row>
    <row r="2025" spans="1:13" x14ac:dyDescent="0.2">
      <c r="A2025" s="5">
        <v>43129</v>
      </c>
      <c r="C2025" s="4">
        <v>1.9350000000000001</v>
      </c>
      <c r="D2025" s="4">
        <v>1.9159999999999999</v>
      </c>
      <c r="E2025" s="4">
        <f t="shared" si="279"/>
        <v>0</v>
      </c>
      <c r="F2025" s="4">
        <f t="shared" si="285"/>
        <v>4</v>
      </c>
      <c r="G2025" s="15">
        <f t="shared" si="280"/>
        <v>0</v>
      </c>
      <c r="H2025" s="8">
        <f t="shared" si="281"/>
        <v>-2.9999999999998916E-3</v>
      </c>
      <c r="I2025" s="8">
        <f t="shared" si="282"/>
        <v>1.9350000000000001</v>
      </c>
      <c r="J2025" s="8">
        <f t="shared" si="286"/>
        <v>-1.0000000000000009E-2</v>
      </c>
      <c r="K2025" s="19">
        <f t="shared" si="287"/>
        <v>2.617500000000005</v>
      </c>
      <c r="L2025" s="19">
        <f t="shared" si="283"/>
        <v>10993500.000000022</v>
      </c>
      <c r="M2025" s="21">
        <f t="shared" si="284"/>
        <v>812700</v>
      </c>
    </row>
    <row r="2026" spans="1:13" x14ac:dyDescent="0.2">
      <c r="A2026" s="5">
        <v>43130</v>
      </c>
      <c r="C2026" s="4">
        <v>1.895</v>
      </c>
      <c r="D2026" s="4">
        <v>1.871</v>
      </c>
      <c r="E2026" s="4">
        <f t="shared" si="279"/>
        <v>0</v>
      </c>
      <c r="F2026" s="4">
        <f t="shared" si="285"/>
        <v>5</v>
      </c>
      <c r="G2026" s="15">
        <f t="shared" si="280"/>
        <v>0</v>
      </c>
      <c r="H2026" s="8">
        <f t="shared" si="281"/>
        <v>-4.0000000000000036E-2</v>
      </c>
      <c r="I2026" s="8">
        <f t="shared" si="282"/>
        <v>1.895</v>
      </c>
      <c r="J2026" s="8">
        <f t="shared" si="286"/>
        <v>-4.4999999999999929E-2</v>
      </c>
      <c r="K2026" s="19">
        <f t="shared" si="287"/>
        <v>2.5725000000000051</v>
      </c>
      <c r="L2026" s="19">
        <f t="shared" si="283"/>
        <v>10804500.000000022</v>
      </c>
      <c r="M2026" s="21">
        <f t="shared" si="284"/>
        <v>795900</v>
      </c>
    </row>
    <row r="2027" spans="1:13" x14ac:dyDescent="0.2">
      <c r="A2027" s="5">
        <v>43131</v>
      </c>
      <c r="C2027" s="4">
        <v>1.9079999999999999</v>
      </c>
      <c r="D2027" s="4">
        <v>1.8939999999999999</v>
      </c>
      <c r="E2027" s="4">
        <f t="shared" si="279"/>
        <v>2</v>
      </c>
      <c r="F2027" s="4">
        <f t="shared" si="285"/>
        <v>0</v>
      </c>
      <c r="G2027" s="15">
        <f t="shared" si="280"/>
        <v>0</v>
      </c>
      <c r="H2027" s="8">
        <f t="shared" si="281"/>
        <v>1.2999999999999901E-2</v>
      </c>
      <c r="I2027" s="8">
        <f t="shared" si="282"/>
        <v>1.9079999999999999</v>
      </c>
      <c r="J2027" s="8">
        <f t="shared" si="286"/>
        <v>2.2999999999999909E-2</v>
      </c>
      <c r="K2027" s="19">
        <f t="shared" si="287"/>
        <v>2.5955000000000048</v>
      </c>
      <c r="L2027" s="19">
        <f t="shared" si="283"/>
        <v>10901100.00000002</v>
      </c>
      <c r="M2027" s="21">
        <f t="shared" si="284"/>
        <v>801359.99999999988</v>
      </c>
    </row>
    <row r="2028" spans="1:13" x14ac:dyDescent="0.2">
      <c r="A2028" s="5">
        <v>43132</v>
      </c>
      <c r="C2028" s="4">
        <v>1.8959999999999999</v>
      </c>
      <c r="D2028" s="4">
        <v>2.0739999999999998</v>
      </c>
      <c r="E2028" s="4">
        <f t="shared" si="279"/>
        <v>0</v>
      </c>
      <c r="F2028" s="4">
        <f t="shared" si="285"/>
        <v>0</v>
      </c>
      <c r="G2028" s="15">
        <f t="shared" si="280"/>
        <v>0</v>
      </c>
      <c r="H2028" s="8">
        <f t="shared" si="281"/>
        <v>-1.2000000000000011E-2</v>
      </c>
      <c r="I2028" s="8">
        <f t="shared" si="282"/>
        <v>1.8959999999999999</v>
      </c>
      <c r="J2028" s="8">
        <f t="shared" si="286"/>
        <v>2.0000000000000018E-3</v>
      </c>
      <c r="K2028" s="19">
        <f t="shared" si="287"/>
        <v>2.5975000000000046</v>
      </c>
      <c r="L2028" s="19">
        <f t="shared" si="283"/>
        <v>10909500.000000019</v>
      </c>
      <c r="M2028" s="21">
        <f t="shared" si="284"/>
        <v>796320</v>
      </c>
    </row>
    <row r="2029" spans="1:13" x14ac:dyDescent="0.2">
      <c r="A2029" s="5">
        <v>43133</v>
      </c>
      <c r="C2029" s="4">
        <v>1.8720000000000001</v>
      </c>
      <c r="D2029" s="4">
        <v>2.0489999999999999</v>
      </c>
      <c r="E2029" s="4">
        <f t="shared" si="279"/>
        <v>0</v>
      </c>
      <c r="F2029" s="4">
        <f t="shared" si="285"/>
        <v>0</v>
      </c>
      <c r="G2029" s="15">
        <f t="shared" si="280"/>
        <v>0</v>
      </c>
      <c r="H2029" s="8">
        <f t="shared" si="281"/>
        <v>-2.3999999999999799E-2</v>
      </c>
      <c r="I2029" s="8">
        <f t="shared" si="282"/>
        <v>1.8720000000000001</v>
      </c>
      <c r="J2029" s="8">
        <f t="shared" si="286"/>
        <v>-2.3999999999999799E-2</v>
      </c>
      <c r="K2029" s="19">
        <f t="shared" si="287"/>
        <v>2.5735000000000046</v>
      </c>
      <c r="L2029" s="19">
        <f t="shared" si="283"/>
        <v>10808700.00000002</v>
      </c>
      <c r="M2029" s="21">
        <f t="shared" si="284"/>
        <v>786240.00000000012</v>
      </c>
    </row>
    <row r="2030" spans="1:13" x14ac:dyDescent="0.2">
      <c r="A2030" s="5">
        <v>43136</v>
      </c>
      <c r="C2030" s="4">
        <v>1.847</v>
      </c>
      <c r="D2030" s="4">
        <v>2.0230000000000001</v>
      </c>
      <c r="E2030" s="4">
        <f t="shared" si="279"/>
        <v>0</v>
      </c>
      <c r="F2030" s="4">
        <f t="shared" si="285"/>
        <v>0</v>
      </c>
      <c r="G2030" s="15">
        <f t="shared" si="280"/>
        <v>0</v>
      </c>
      <c r="H2030" s="8">
        <f t="shared" si="281"/>
        <v>-2.5000000000000133E-2</v>
      </c>
      <c r="I2030" s="8">
        <f t="shared" si="282"/>
        <v>1.847</v>
      </c>
      <c r="J2030" s="8">
        <f t="shared" si="286"/>
        <v>-2.5000000000000133E-2</v>
      </c>
      <c r="K2030" s="19">
        <f t="shared" si="287"/>
        <v>2.5485000000000042</v>
      </c>
      <c r="L2030" s="19">
        <f t="shared" si="283"/>
        <v>10703700.000000017</v>
      </c>
      <c r="M2030" s="21">
        <f t="shared" si="284"/>
        <v>775740</v>
      </c>
    </row>
    <row r="2031" spans="1:13" x14ac:dyDescent="0.2">
      <c r="A2031" s="5">
        <v>43137</v>
      </c>
      <c r="C2031" s="4">
        <v>1.8049999999999999</v>
      </c>
      <c r="D2031" s="4">
        <v>1.99</v>
      </c>
      <c r="E2031" s="4">
        <f t="shared" si="279"/>
        <v>0</v>
      </c>
      <c r="F2031" s="4">
        <f t="shared" si="285"/>
        <v>0</v>
      </c>
      <c r="G2031" s="15">
        <f t="shared" si="280"/>
        <v>0</v>
      </c>
      <c r="H2031" s="8">
        <f t="shared" si="281"/>
        <v>-4.2000000000000037E-2</v>
      </c>
      <c r="I2031" s="8">
        <f t="shared" si="282"/>
        <v>1.8049999999999999</v>
      </c>
      <c r="J2031" s="8">
        <f t="shared" si="286"/>
        <v>-4.2000000000000037E-2</v>
      </c>
      <c r="K2031" s="19">
        <f t="shared" si="287"/>
        <v>2.5065000000000044</v>
      </c>
      <c r="L2031" s="19">
        <f t="shared" si="283"/>
        <v>10527300.000000019</v>
      </c>
      <c r="M2031" s="21">
        <f t="shared" si="284"/>
        <v>758100</v>
      </c>
    </row>
    <row r="2032" spans="1:13" x14ac:dyDescent="0.2">
      <c r="A2032" s="5">
        <v>43138</v>
      </c>
      <c r="C2032" s="4">
        <v>1.766</v>
      </c>
      <c r="D2032" s="4">
        <v>1.9490000000000001</v>
      </c>
      <c r="E2032" s="4">
        <f t="shared" si="279"/>
        <v>0</v>
      </c>
      <c r="F2032" s="4">
        <f t="shared" si="285"/>
        <v>0</v>
      </c>
      <c r="G2032" s="15">
        <f t="shared" si="280"/>
        <v>0</v>
      </c>
      <c r="H2032" s="8">
        <f t="shared" si="281"/>
        <v>-3.8999999999999924E-2</v>
      </c>
      <c r="I2032" s="8">
        <f t="shared" si="282"/>
        <v>1.766</v>
      </c>
      <c r="J2032" s="8">
        <f t="shared" si="286"/>
        <v>-3.8999999999999924E-2</v>
      </c>
      <c r="K2032" s="19">
        <f t="shared" si="287"/>
        <v>2.4675000000000047</v>
      </c>
      <c r="L2032" s="19">
        <f t="shared" si="283"/>
        <v>10363500.000000019</v>
      </c>
      <c r="M2032" s="21">
        <f t="shared" si="284"/>
        <v>741720</v>
      </c>
    </row>
    <row r="2033" spans="1:13" x14ac:dyDescent="0.2">
      <c r="A2033" s="5">
        <v>43139</v>
      </c>
      <c r="C2033" s="4">
        <v>1.7649999999999999</v>
      </c>
      <c r="D2033" s="4">
        <v>1.94</v>
      </c>
      <c r="E2033" s="4">
        <f t="shared" si="279"/>
        <v>0</v>
      </c>
      <c r="F2033" s="4">
        <f t="shared" si="285"/>
        <v>0</v>
      </c>
      <c r="G2033" s="15">
        <f t="shared" si="280"/>
        <v>0</v>
      </c>
      <c r="H2033" s="8">
        <f t="shared" si="281"/>
        <v>-1.0000000000001119E-3</v>
      </c>
      <c r="I2033" s="8">
        <f t="shared" si="282"/>
        <v>1.7649999999999999</v>
      </c>
      <c r="J2033" s="8">
        <f t="shared" si="286"/>
        <v>-1.0000000000001119E-3</v>
      </c>
      <c r="K2033" s="19">
        <f t="shared" si="287"/>
        <v>2.4665000000000044</v>
      </c>
      <c r="L2033" s="19">
        <f t="shared" si="283"/>
        <v>10359300.000000019</v>
      </c>
      <c r="M2033" s="21">
        <f t="shared" si="284"/>
        <v>741300</v>
      </c>
    </row>
    <row r="2034" spans="1:13" x14ac:dyDescent="0.2">
      <c r="A2034" s="5">
        <v>43140</v>
      </c>
      <c r="C2034" s="4">
        <v>1.7</v>
      </c>
      <c r="D2034" s="4">
        <v>1.879</v>
      </c>
      <c r="E2034" s="4">
        <f t="shared" si="279"/>
        <v>0</v>
      </c>
      <c r="F2034" s="4">
        <f t="shared" si="285"/>
        <v>0</v>
      </c>
      <c r="G2034" s="15">
        <f t="shared" si="280"/>
        <v>0</v>
      </c>
      <c r="H2034" s="8">
        <f t="shared" si="281"/>
        <v>-6.4999999999999947E-2</v>
      </c>
      <c r="I2034" s="8">
        <f t="shared" si="282"/>
        <v>1.7</v>
      </c>
      <c r="J2034" s="8">
        <f t="shared" si="286"/>
        <v>-6.4999999999999947E-2</v>
      </c>
      <c r="K2034" s="19">
        <f t="shared" si="287"/>
        <v>2.4015000000000044</v>
      </c>
      <c r="L2034" s="19">
        <f t="shared" si="283"/>
        <v>10086300.000000019</v>
      </c>
      <c r="M2034" s="21">
        <f t="shared" si="284"/>
        <v>714000</v>
      </c>
    </row>
    <row r="2035" spans="1:13" x14ac:dyDescent="0.2">
      <c r="A2035" s="5">
        <v>43143</v>
      </c>
      <c r="C2035" s="4">
        <v>1.679</v>
      </c>
      <c r="D2035" s="4">
        <v>1.8620000000000001</v>
      </c>
      <c r="E2035" s="4">
        <f t="shared" si="279"/>
        <v>0</v>
      </c>
      <c r="F2035" s="4">
        <f t="shared" si="285"/>
        <v>0</v>
      </c>
      <c r="G2035" s="15">
        <f t="shared" si="280"/>
        <v>0</v>
      </c>
      <c r="H2035" s="8">
        <f t="shared" si="281"/>
        <v>-2.0999999999999908E-2</v>
      </c>
      <c r="I2035" s="8">
        <f t="shared" si="282"/>
        <v>1.679</v>
      </c>
      <c r="J2035" s="8">
        <f t="shared" si="286"/>
        <v>-2.0999999999999908E-2</v>
      </c>
      <c r="K2035" s="19">
        <f t="shared" si="287"/>
        <v>2.3805000000000045</v>
      </c>
      <c r="L2035" s="19">
        <f t="shared" si="283"/>
        <v>9998100.0000000186</v>
      </c>
      <c r="M2035" s="21">
        <f t="shared" si="284"/>
        <v>705180</v>
      </c>
    </row>
    <row r="2036" spans="1:13" x14ac:dyDescent="0.2">
      <c r="A2036" s="5">
        <v>43144</v>
      </c>
      <c r="C2036" s="4">
        <v>1.6850000000000001</v>
      </c>
      <c r="D2036" s="4">
        <v>1.8660000000000001</v>
      </c>
      <c r="E2036" s="4">
        <f t="shared" si="279"/>
        <v>0</v>
      </c>
      <c r="F2036" s="4">
        <f t="shared" si="285"/>
        <v>0</v>
      </c>
      <c r="G2036" s="15">
        <f t="shared" si="280"/>
        <v>0</v>
      </c>
      <c r="H2036" s="8">
        <f t="shared" si="281"/>
        <v>6.0000000000000053E-3</v>
      </c>
      <c r="I2036" s="8">
        <f t="shared" si="282"/>
        <v>1.6850000000000001</v>
      </c>
      <c r="J2036" s="8">
        <f t="shared" si="286"/>
        <v>6.0000000000000053E-3</v>
      </c>
      <c r="K2036" s="19">
        <f t="shared" si="287"/>
        <v>2.3865000000000043</v>
      </c>
      <c r="L2036" s="19">
        <f t="shared" si="283"/>
        <v>10023300.000000019</v>
      </c>
      <c r="M2036" s="21">
        <f t="shared" si="284"/>
        <v>707700</v>
      </c>
    </row>
    <row r="2037" spans="1:13" x14ac:dyDescent="0.2">
      <c r="A2037" s="5">
        <v>43145</v>
      </c>
      <c r="C2037" s="4">
        <v>1.7130000000000001</v>
      </c>
      <c r="D2037" s="4">
        <v>1.8959999999999999</v>
      </c>
      <c r="E2037" s="4">
        <f t="shared" si="279"/>
        <v>0</v>
      </c>
      <c r="F2037" s="4">
        <f t="shared" si="285"/>
        <v>0</v>
      </c>
      <c r="G2037" s="15">
        <f t="shared" si="280"/>
        <v>0</v>
      </c>
      <c r="H2037" s="8">
        <f t="shared" si="281"/>
        <v>2.8000000000000025E-2</v>
      </c>
      <c r="I2037" s="8">
        <f t="shared" si="282"/>
        <v>1.7130000000000001</v>
      </c>
      <c r="J2037" s="8">
        <f t="shared" si="286"/>
        <v>2.8000000000000025E-2</v>
      </c>
      <c r="K2037" s="19">
        <f t="shared" si="287"/>
        <v>2.4145000000000043</v>
      </c>
      <c r="L2037" s="19">
        <f t="shared" si="283"/>
        <v>10140900.000000019</v>
      </c>
      <c r="M2037" s="21">
        <f t="shared" si="284"/>
        <v>719460</v>
      </c>
    </row>
    <row r="2038" spans="1:13" x14ac:dyDescent="0.2">
      <c r="A2038" s="5">
        <v>43146</v>
      </c>
      <c r="C2038" s="4">
        <v>1.736</v>
      </c>
      <c r="D2038" s="4">
        <v>1.9139999999999999</v>
      </c>
      <c r="E2038" s="4">
        <f t="shared" si="279"/>
        <v>0</v>
      </c>
      <c r="F2038" s="4">
        <f t="shared" si="285"/>
        <v>0</v>
      </c>
      <c r="G2038" s="15">
        <f t="shared" si="280"/>
        <v>0</v>
      </c>
      <c r="H2038" s="8">
        <f t="shared" si="281"/>
        <v>2.2999999999999909E-2</v>
      </c>
      <c r="I2038" s="8">
        <f t="shared" si="282"/>
        <v>1.736</v>
      </c>
      <c r="J2038" s="8">
        <f t="shared" si="286"/>
        <v>2.2999999999999909E-2</v>
      </c>
      <c r="K2038" s="19">
        <f t="shared" si="287"/>
        <v>2.4375000000000044</v>
      </c>
      <c r="L2038" s="19">
        <f t="shared" si="283"/>
        <v>10237500.000000019</v>
      </c>
      <c r="M2038" s="21">
        <f t="shared" si="284"/>
        <v>729120</v>
      </c>
    </row>
    <row r="2039" spans="1:13" x14ac:dyDescent="0.2">
      <c r="A2039" s="5">
        <v>43147</v>
      </c>
      <c r="C2039" s="4">
        <v>1.7509999999999999</v>
      </c>
      <c r="D2039" s="4">
        <v>1.9319999999999999</v>
      </c>
      <c r="E2039" s="4">
        <f t="shared" si="279"/>
        <v>0</v>
      </c>
      <c r="F2039" s="4">
        <f t="shared" si="285"/>
        <v>0</v>
      </c>
      <c r="G2039" s="15">
        <f t="shared" si="280"/>
        <v>0</v>
      </c>
      <c r="H2039" s="8">
        <f t="shared" si="281"/>
        <v>1.4999999999999902E-2</v>
      </c>
      <c r="I2039" s="8">
        <f t="shared" si="282"/>
        <v>1.7509999999999999</v>
      </c>
      <c r="J2039" s="8">
        <f t="shared" si="286"/>
        <v>1.4999999999999902E-2</v>
      </c>
      <c r="K2039" s="19">
        <f t="shared" si="287"/>
        <v>2.4525000000000041</v>
      </c>
      <c r="L2039" s="19">
        <f t="shared" si="283"/>
        <v>10300500.000000017</v>
      </c>
      <c r="M2039" s="21">
        <f t="shared" si="284"/>
        <v>735420</v>
      </c>
    </row>
    <row r="2040" spans="1:13" x14ac:dyDescent="0.2">
      <c r="A2040" s="5">
        <v>43151</v>
      </c>
      <c r="C2040" s="4">
        <v>1.75</v>
      </c>
      <c r="D2040" s="4">
        <v>1.9350000000000001</v>
      </c>
      <c r="E2040" s="4">
        <f t="shared" si="279"/>
        <v>0</v>
      </c>
      <c r="F2040" s="4">
        <f t="shared" si="285"/>
        <v>0</v>
      </c>
      <c r="G2040" s="15">
        <f t="shared" si="280"/>
        <v>0</v>
      </c>
      <c r="H2040" s="8">
        <f t="shared" si="281"/>
        <v>-9.9999999999988987E-4</v>
      </c>
      <c r="I2040" s="8">
        <f t="shared" si="282"/>
        <v>1.75</v>
      </c>
      <c r="J2040" s="8">
        <f t="shared" si="286"/>
        <v>-9.9999999999988987E-4</v>
      </c>
      <c r="K2040" s="19">
        <f t="shared" si="287"/>
        <v>2.4515000000000042</v>
      </c>
      <c r="L2040" s="19">
        <f t="shared" si="283"/>
        <v>10296300.000000019</v>
      </c>
      <c r="M2040" s="21">
        <f t="shared" si="284"/>
        <v>735000</v>
      </c>
    </row>
    <row r="2041" spans="1:13" x14ac:dyDescent="0.2">
      <c r="A2041" s="5">
        <v>43152</v>
      </c>
      <c r="C2041" s="4">
        <v>1.7569999999999999</v>
      </c>
      <c r="D2041" s="4">
        <v>1.9450000000000001</v>
      </c>
      <c r="E2041" s="4">
        <f t="shared" si="279"/>
        <v>1</v>
      </c>
      <c r="F2041" s="4">
        <f t="shared" si="285"/>
        <v>1</v>
      </c>
      <c r="G2041" s="15">
        <f t="shared" si="280"/>
        <v>1E-3</v>
      </c>
      <c r="H2041" s="8">
        <f t="shared" si="281"/>
        <v>6.9999999999998952E-3</v>
      </c>
      <c r="I2041" s="8">
        <f t="shared" si="282"/>
        <v>1.756</v>
      </c>
      <c r="J2041" s="8">
        <f t="shared" si="286"/>
        <v>6.9999999999998952E-3</v>
      </c>
      <c r="K2041" s="19">
        <f t="shared" si="287"/>
        <v>2.4575000000000045</v>
      </c>
      <c r="L2041" s="19">
        <f t="shared" si="283"/>
        <v>10321500.000000019</v>
      </c>
      <c r="M2041" s="21">
        <f t="shared" si="284"/>
        <v>737520</v>
      </c>
    </row>
    <row r="2042" spans="1:13" x14ac:dyDescent="0.2">
      <c r="A2042" s="5">
        <v>43153</v>
      </c>
      <c r="C2042" s="4">
        <v>1.766</v>
      </c>
      <c r="D2042" s="4">
        <v>1.9610000000000001</v>
      </c>
      <c r="E2042" s="4">
        <f t="shared" si="279"/>
        <v>0</v>
      </c>
      <c r="F2042" s="4">
        <f t="shared" si="285"/>
        <v>2</v>
      </c>
      <c r="G2042" s="15">
        <f t="shared" si="280"/>
        <v>0</v>
      </c>
      <c r="H2042" s="8">
        <f t="shared" si="281"/>
        <v>9.000000000000119E-3</v>
      </c>
      <c r="I2042" s="8">
        <f t="shared" si="282"/>
        <v>1.766</v>
      </c>
      <c r="J2042" s="8">
        <f t="shared" si="286"/>
        <v>1.6000000000000014E-2</v>
      </c>
      <c r="K2042" s="19">
        <f t="shared" si="287"/>
        <v>2.4735000000000045</v>
      </c>
      <c r="L2042" s="19">
        <f t="shared" si="283"/>
        <v>10388700.000000019</v>
      </c>
      <c r="M2042" s="21">
        <f t="shared" si="284"/>
        <v>741720</v>
      </c>
    </row>
    <row r="2043" spans="1:13" x14ac:dyDescent="0.2">
      <c r="A2043" s="5">
        <v>43154</v>
      </c>
      <c r="C2043" s="4">
        <v>1.8089999999999999</v>
      </c>
      <c r="D2043" s="4">
        <v>1.99</v>
      </c>
      <c r="E2043" s="4">
        <f t="shared" si="279"/>
        <v>0</v>
      </c>
      <c r="F2043" s="4">
        <f t="shared" si="285"/>
        <v>3</v>
      </c>
      <c r="G2043" s="15">
        <f t="shared" si="280"/>
        <v>0</v>
      </c>
      <c r="H2043" s="8">
        <f t="shared" si="281"/>
        <v>4.2999999999999927E-2</v>
      </c>
      <c r="I2043" s="8">
        <f t="shared" si="282"/>
        <v>1.8089999999999999</v>
      </c>
      <c r="J2043" s="8">
        <f t="shared" si="286"/>
        <v>2.8999999999999915E-2</v>
      </c>
      <c r="K2043" s="19">
        <f t="shared" si="287"/>
        <v>2.5025000000000044</v>
      </c>
      <c r="L2043" s="19">
        <f t="shared" si="283"/>
        <v>10510500.000000019</v>
      </c>
      <c r="M2043" s="21">
        <f t="shared" si="284"/>
        <v>759780</v>
      </c>
    </row>
    <row r="2044" spans="1:13" x14ac:dyDescent="0.2">
      <c r="A2044" s="5">
        <v>43157</v>
      </c>
      <c r="C2044" s="4">
        <v>1.827</v>
      </c>
      <c r="D2044" s="4">
        <v>2.0030000000000001</v>
      </c>
      <c r="E2044" s="4">
        <f t="shared" si="279"/>
        <v>0</v>
      </c>
      <c r="F2044" s="4">
        <f t="shared" si="285"/>
        <v>4</v>
      </c>
      <c r="G2044" s="15">
        <f t="shared" si="280"/>
        <v>0</v>
      </c>
      <c r="H2044" s="8">
        <f t="shared" si="281"/>
        <v>1.8000000000000016E-2</v>
      </c>
      <c r="I2044" s="8">
        <f t="shared" si="282"/>
        <v>1.827</v>
      </c>
      <c r="J2044" s="8">
        <f t="shared" si="286"/>
        <v>1.3000000000000123E-2</v>
      </c>
      <c r="K2044" s="19">
        <f t="shared" si="287"/>
        <v>2.5155000000000047</v>
      </c>
      <c r="L2044" s="19">
        <f t="shared" si="283"/>
        <v>10565100.00000002</v>
      </c>
      <c r="M2044" s="21">
        <f t="shared" si="284"/>
        <v>767340</v>
      </c>
    </row>
    <row r="2045" spans="1:13" x14ac:dyDescent="0.2">
      <c r="A2045" s="5">
        <v>43158</v>
      </c>
      <c r="C2045" s="4">
        <v>1.8029999999999999</v>
      </c>
      <c r="D2045" s="4">
        <v>1.984</v>
      </c>
      <c r="E2045" s="4">
        <f t="shared" si="279"/>
        <v>0</v>
      </c>
      <c r="F2045" s="4">
        <f t="shared" si="285"/>
        <v>5</v>
      </c>
      <c r="G2045" s="15">
        <f t="shared" si="280"/>
        <v>0</v>
      </c>
      <c r="H2045" s="8">
        <f t="shared" si="281"/>
        <v>-2.4000000000000021E-2</v>
      </c>
      <c r="I2045" s="8">
        <f t="shared" si="282"/>
        <v>1.8029999999999999</v>
      </c>
      <c r="J2045" s="8">
        <f t="shared" si="286"/>
        <v>-1.9000000000000128E-2</v>
      </c>
      <c r="K2045" s="19">
        <f t="shared" si="287"/>
        <v>2.4965000000000046</v>
      </c>
      <c r="L2045" s="19">
        <f t="shared" si="283"/>
        <v>10485300.000000019</v>
      </c>
      <c r="M2045" s="21">
        <f t="shared" si="284"/>
        <v>757259.99999999988</v>
      </c>
    </row>
    <row r="2046" spans="1:13" x14ac:dyDescent="0.2">
      <c r="A2046" s="5">
        <v>43159</v>
      </c>
      <c r="C2046" s="4">
        <v>1.758</v>
      </c>
      <c r="D2046" s="4">
        <v>1.925</v>
      </c>
      <c r="E2046" s="4">
        <f t="shared" si="279"/>
        <v>2</v>
      </c>
      <c r="F2046" s="4">
        <f t="shared" si="285"/>
        <v>0</v>
      </c>
      <c r="G2046" s="15">
        <f t="shared" si="280"/>
        <v>0</v>
      </c>
      <c r="H2046" s="8">
        <f t="shared" si="281"/>
        <v>-4.4999999999999929E-2</v>
      </c>
      <c r="I2046" s="8">
        <f t="shared" si="282"/>
        <v>1.758</v>
      </c>
      <c r="J2046" s="8">
        <f t="shared" si="286"/>
        <v>-5.8999999999999941E-2</v>
      </c>
      <c r="K2046" s="19">
        <f t="shared" si="287"/>
        <v>2.4375000000000044</v>
      </c>
      <c r="L2046" s="19">
        <f t="shared" si="283"/>
        <v>10237500.000000019</v>
      </c>
      <c r="M2046" s="21">
        <f t="shared" si="284"/>
        <v>738360</v>
      </c>
    </row>
    <row r="2047" spans="1:13" x14ac:dyDescent="0.2">
      <c r="A2047" s="5">
        <v>43160</v>
      </c>
      <c r="C2047" s="4">
        <v>1.8959999999999999</v>
      </c>
      <c r="D2047" s="4">
        <v>1.911</v>
      </c>
      <c r="E2047" s="4">
        <f t="shared" si="279"/>
        <v>0</v>
      </c>
      <c r="F2047" s="4">
        <f t="shared" si="285"/>
        <v>0</v>
      </c>
      <c r="G2047" s="15">
        <f t="shared" si="280"/>
        <v>0</v>
      </c>
      <c r="H2047" s="8">
        <f t="shared" si="281"/>
        <v>0.1379999999999999</v>
      </c>
      <c r="I2047" s="8">
        <f t="shared" si="282"/>
        <v>1.8959999999999999</v>
      </c>
      <c r="J2047" s="8">
        <f t="shared" si="286"/>
        <v>-2.9000000000000137E-2</v>
      </c>
      <c r="K2047" s="19">
        <f t="shared" si="287"/>
        <v>2.4085000000000045</v>
      </c>
      <c r="L2047" s="19">
        <f t="shared" si="283"/>
        <v>10115700.000000019</v>
      </c>
      <c r="M2047" s="21">
        <f t="shared" si="284"/>
        <v>796320</v>
      </c>
    </row>
    <row r="2048" spans="1:13" x14ac:dyDescent="0.2">
      <c r="A2048" s="5">
        <v>43161</v>
      </c>
      <c r="C2048" s="4">
        <v>1.901</v>
      </c>
      <c r="D2048" s="4">
        <v>1.915</v>
      </c>
      <c r="E2048" s="4">
        <f t="shared" si="279"/>
        <v>0</v>
      </c>
      <c r="F2048" s="4">
        <f t="shared" si="285"/>
        <v>0</v>
      </c>
      <c r="G2048" s="15">
        <f t="shared" si="280"/>
        <v>0</v>
      </c>
      <c r="H2048" s="8">
        <f t="shared" si="281"/>
        <v>5.0000000000001155E-3</v>
      </c>
      <c r="I2048" s="8">
        <f t="shared" si="282"/>
        <v>1.901</v>
      </c>
      <c r="J2048" s="8">
        <f t="shared" si="286"/>
        <v>5.0000000000001155E-3</v>
      </c>
      <c r="K2048" s="19">
        <f t="shared" si="287"/>
        <v>2.4135000000000044</v>
      </c>
      <c r="L2048" s="19">
        <f t="shared" si="283"/>
        <v>10136700.000000019</v>
      </c>
      <c r="M2048" s="21">
        <f t="shared" si="284"/>
        <v>798420</v>
      </c>
    </row>
    <row r="2049" spans="1:13" x14ac:dyDescent="0.2">
      <c r="A2049" s="5">
        <v>43164</v>
      </c>
      <c r="C2049" s="4">
        <v>1.9350000000000001</v>
      </c>
      <c r="D2049" s="4">
        <v>1.948</v>
      </c>
      <c r="E2049" s="4">
        <f t="shared" si="279"/>
        <v>0</v>
      </c>
      <c r="F2049" s="4">
        <f t="shared" si="285"/>
        <v>0</v>
      </c>
      <c r="G2049" s="15">
        <f t="shared" si="280"/>
        <v>0</v>
      </c>
      <c r="H2049" s="8">
        <f t="shared" si="281"/>
        <v>3.400000000000003E-2</v>
      </c>
      <c r="I2049" s="8">
        <f t="shared" si="282"/>
        <v>1.9350000000000001</v>
      </c>
      <c r="J2049" s="8">
        <f t="shared" si="286"/>
        <v>3.400000000000003E-2</v>
      </c>
      <c r="K2049" s="19">
        <f t="shared" si="287"/>
        <v>2.4475000000000042</v>
      </c>
      <c r="L2049" s="19">
        <f t="shared" si="283"/>
        <v>10279500.000000019</v>
      </c>
      <c r="M2049" s="21">
        <f t="shared" si="284"/>
        <v>812700</v>
      </c>
    </row>
    <row r="2050" spans="1:13" x14ac:dyDescent="0.2">
      <c r="A2050" s="5">
        <v>43165</v>
      </c>
      <c r="C2050" s="4">
        <v>1.9330000000000001</v>
      </c>
      <c r="D2050" s="4">
        <v>1.948</v>
      </c>
      <c r="E2050" s="4">
        <f t="shared" ref="E2050:E2113" si="288">IF(COUNTIF($B:$B, A2055) &gt; 0, 1, IF(COUNTIF($B:$B, A2050) &gt; 0, 2, 0))</f>
        <v>0</v>
      </c>
      <c r="F2050" s="4">
        <f t="shared" si="285"/>
        <v>0</v>
      </c>
      <c r="G2050" s="15">
        <f t="shared" si="280"/>
        <v>0</v>
      </c>
      <c r="H2050" s="8">
        <f t="shared" si="281"/>
        <v>-2.0000000000000018E-3</v>
      </c>
      <c r="I2050" s="8">
        <f t="shared" si="282"/>
        <v>1.9330000000000001</v>
      </c>
      <c r="J2050" s="8">
        <f t="shared" si="286"/>
        <v>-2.0000000000000018E-3</v>
      </c>
      <c r="K2050" s="19">
        <f t="shared" si="287"/>
        <v>2.4455000000000044</v>
      </c>
      <c r="L2050" s="19">
        <f t="shared" si="283"/>
        <v>10271100.000000019</v>
      </c>
      <c r="M2050" s="21">
        <f t="shared" si="284"/>
        <v>811860</v>
      </c>
    </row>
    <row r="2051" spans="1:13" x14ac:dyDescent="0.2">
      <c r="A2051" s="5">
        <v>43166</v>
      </c>
      <c r="C2051" s="4">
        <v>1.91</v>
      </c>
      <c r="D2051" s="4">
        <v>1.9219999999999999</v>
      </c>
      <c r="E2051" s="4">
        <f t="shared" si="288"/>
        <v>0</v>
      </c>
      <c r="F2051" s="4">
        <f t="shared" si="285"/>
        <v>0</v>
      </c>
      <c r="G2051" s="15">
        <f t="shared" ref="G2051:G2114" si="289">IF(E2051=1,2*(E2051*0.0005),0)</f>
        <v>0</v>
      </c>
      <c r="H2051" s="8">
        <f t="shared" ref="H2051:H2114" si="290">C2051-C2050</f>
        <v>-2.3000000000000131E-2</v>
      </c>
      <c r="I2051" s="8">
        <f t="shared" ref="I2051:I2114" si="291">(C2051-G2051)</f>
        <v>1.91</v>
      </c>
      <c r="J2051" s="8">
        <f t="shared" si="286"/>
        <v>-2.3000000000000131E-2</v>
      </c>
      <c r="K2051" s="19">
        <f t="shared" si="287"/>
        <v>2.4225000000000043</v>
      </c>
      <c r="L2051" s="19">
        <f t="shared" ref="L2051:L2114" si="292">K2051*100*42000</f>
        <v>10174500.000000019</v>
      </c>
      <c r="M2051" s="21">
        <f t="shared" ref="M2051:M2114" si="293">I2051*100*4200</f>
        <v>802200</v>
      </c>
    </row>
    <row r="2052" spans="1:13" x14ac:dyDescent="0.2">
      <c r="A2052" s="5">
        <v>43167</v>
      </c>
      <c r="C2052" s="4">
        <v>1.8680000000000001</v>
      </c>
      <c r="D2052" s="4">
        <v>1.883</v>
      </c>
      <c r="E2052" s="4">
        <f t="shared" si="288"/>
        <v>0</v>
      </c>
      <c r="F2052" s="4">
        <f t="shared" ref="F2052:F2115" si="294">IF(E2052=1, 1, IF(AND(F2051&gt;0, E2052&lt;&gt;2), F2051+1, 0))</f>
        <v>0</v>
      </c>
      <c r="G2052" s="15">
        <f t="shared" si="289"/>
        <v>0</v>
      </c>
      <c r="H2052" s="8">
        <f t="shared" si="290"/>
        <v>-4.1999999999999815E-2</v>
      </c>
      <c r="I2052" s="8">
        <f t="shared" si="291"/>
        <v>1.8680000000000001</v>
      </c>
      <c r="J2052" s="8">
        <f t="shared" ref="J2052:J2115" si="295">IF(E2051=2,C2052-D2051,IF(F2051&gt;=1,D2052-D2051,C2052-C2051))</f>
        <v>-4.1999999999999815E-2</v>
      </c>
      <c r="K2052" s="19">
        <f t="shared" ref="K2052:K2115" si="296">K2051+J2052-G2052</f>
        <v>2.3805000000000045</v>
      </c>
      <c r="L2052" s="19">
        <f t="shared" si="292"/>
        <v>9998100.0000000186</v>
      </c>
      <c r="M2052" s="21">
        <f t="shared" si="293"/>
        <v>784560</v>
      </c>
    </row>
    <row r="2053" spans="1:13" x14ac:dyDescent="0.2">
      <c r="A2053" s="5">
        <v>43168</v>
      </c>
      <c r="C2053" s="4">
        <v>1.9039999999999999</v>
      </c>
      <c r="D2053" s="4">
        <v>1.9179999999999999</v>
      </c>
      <c r="E2053" s="4">
        <f t="shared" si="288"/>
        <v>0</v>
      </c>
      <c r="F2053" s="4">
        <f t="shared" si="294"/>
        <v>0</v>
      </c>
      <c r="G2053" s="15">
        <f t="shared" si="289"/>
        <v>0</v>
      </c>
      <c r="H2053" s="8">
        <f t="shared" si="290"/>
        <v>3.599999999999981E-2</v>
      </c>
      <c r="I2053" s="8">
        <f t="shared" si="291"/>
        <v>1.9039999999999999</v>
      </c>
      <c r="J2053" s="8">
        <f t="shared" si="295"/>
        <v>3.599999999999981E-2</v>
      </c>
      <c r="K2053" s="19">
        <f t="shared" si="296"/>
        <v>2.4165000000000045</v>
      </c>
      <c r="L2053" s="19">
        <f t="shared" si="292"/>
        <v>10149300.000000019</v>
      </c>
      <c r="M2053" s="21">
        <f t="shared" si="293"/>
        <v>799679.99999999988</v>
      </c>
    </row>
    <row r="2054" spans="1:13" x14ac:dyDescent="0.2">
      <c r="A2054" s="5">
        <v>43171</v>
      </c>
      <c r="C2054" s="4">
        <v>1.8939999999999999</v>
      </c>
      <c r="D2054" s="4">
        <v>1.909</v>
      </c>
      <c r="E2054" s="4">
        <f t="shared" si="288"/>
        <v>0</v>
      </c>
      <c r="F2054" s="4">
        <f t="shared" si="294"/>
        <v>0</v>
      </c>
      <c r="G2054" s="15">
        <f t="shared" si="289"/>
        <v>0</v>
      </c>
      <c r="H2054" s="8">
        <f t="shared" si="290"/>
        <v>-1.0000000000000009E-2</v>
      </c>
      <c r="I2054" s="8">
        <f t="shared" si="291"/>
        <v>1.8939999999999999</v>
      </c>
      <c r="J2054" s="8">
        <f t="shared" si="295"/>
        <v>-1.0000000000000009E-2</v>
      </c>
      <c r="K2054" s="19">
        <f t="shared" si="296"/>
        <v>2.4065000000000047</v>
      </c>
      <c r="L2054" s="19">
        <f t="shared" si="292"/>
        <v>10107300.00000002</v>
      </c>
      <c r="M2054" s="21">
        <f t="shared" si="293"/>
        <v>795479.99999999988</v>
      </c>
    </row>
    <row r="2055" spans="1:13" x14ac:dyDescent="0.2">
      <c r="A2055" s="5">
        <v>43172</v>
      </c>
      <c r="C2055" s="4">
        <v>1.8859999999999999</v>
      </c>
      <c r="D2055" s="4">
        <v>1.9</v>
      </c>
      <c r="E2055" s="4">
        <f t="shared" si="288"/>
        <v>0</v>
      </c>
      <c r="F2055" s="4">
        <f t="shared" si="294"/>
        <v>0</v>
      </c>
      <c r="G2055" s="15">
        <f t="shared" si="289"/>
        <v>0</v>
      </c>
      <c r="H2055" s="8">
        <f t="shared" si="290"/>
        <v>-8.0000000000000071E-3</v>
      </c>
      <c r="I2055" s="8">
        <f t="shared" si="291"/>
        <v>1.8859999999999999</v>
      </c>
      <c r="J2055" s="8">
        <f t="shared" si="295"/>
        <v>-8.0000000000000071E-3</v>
      </c>
      <c r="K2055" s="19">
        <f t="shared" si="296"/>
        <v>2.3985000000000047</v>
      </c>
      <c r="L2055" s="19">
        <f t="shared" si="292"/>
        <v>10073700.00000002</v>
      </c>
      <c r="M2055" s="21">
        <f t="shared" si="293"/>
        <v>792120</v>
      </c>
    </row>
    <row r="2056" spans="1:13" x14ac:dyDescent="0.2">
      <c r="A2056" s="5">
        <v>43173</v>
      </c>
      <c r="C2056" s="4">
        <v>1.9239999999999999</v>
      </c>
      <c r="D2056" s="4">
        <v>1.9330000000000001</v>
      </c>
      <c r="E2056" s="4">
        <f t="shared" si="288"/>
        <v>0</v>
      </c>
      <c r="F2056" s="4">
        <f t="shared" si="294"/>
        <v>0</v>
      </c>
      <c r="G2056" s="15">
        <f t="shared" si="289"/>
        <v>0</v>
      </c>
      <c r="H2056" s="8">
        <f t="shared" si="290"/>
        <v>3.8000000000000034E-2</v>
      </c>
      <c r="I2056" s="8">
        <f t="shared" si="291"/>
        <v>1.9239999999999999</v>
      </c>
      <c r="J2056" s="8">
        <f t="shared" si="295"/>
        <v>3.8000000000000034E-2</v>
      </c>
      <c r="K2056" s="19">
        <f t="shared" si="296"/>
        <v>2.436500000000005</v>
      </c>
      <c r="L2056" s="19">
        <f t="shared" si="292"/>
        <v>10233300.00000002</v>
      </c>
      <c r="M2056" s="21">
        <f t="shared" si="293"/>
        <v>808080</v>
      </c>
    </row>
    <row r="2057" spans="1:13" x14ac:dyDescent="0.2">
      <c r="A2057" s="5">
        <v>43174</v>
      </c>
      <c r="C2057" s="4">
        <v>1.925</v>
      </c>
      <c r="D2057" s="4">
        <v>1.9350000000000001</v>
      </c>
      <c r="E2057" s="4">
        <f t="shared" si="288"/>
        <v>0</v>
      </c>
      <c r="F2057" s="4">
        <f t="shared" si="294"/>
        <v>0</v>
      </c>
      <c r="G2057" s="15">
        <f t="shared" si="289"/>
        <v>0</v>
      </c>
      <c r="H2057" s="8">
        <f t="shared" si="290"/>
        <v>1.0000000000001119E-3</v>
      </c>
      <c r="I2057" s="8">
        <f t="shared" si="291"/>
        <v>1.925</v>
      </c>
      <c r="J2057" s="8">
        <f t="shared" si="295"/>
        <v>1.0000000000001119E-3</v>
      </c>
      <c r="K2057" s="19">
        <f t="shared" si="296"/>
        <v>2.4375000000000053</v>
      </c>
      <c r="L2057" s="19">
        <f t="shared" si="292"/>
        <v>10237500.000000022</v>
      </c>
      <c r="M2057" s="21">
        <f t="shared" si="293"/>
        <v>808500</v>
      </c>
    </row>
    <row r="2058" spans="1:13" x14ac:dyDescent="0.2">
      <c r="A2058" s="5">
        <v>43175</v>
      </c>
      <c r="C2058" s="4">
        <v>1.946</v>
      </c>
      <c r="D2058" s="4">
        <v>1.9570000000000001</v>
      </c>
      <c r="E2058" s="4">
        <f t="shared" si="288"/>
        <v>0</v>
      </c>
      <c r="F2058" s="4">
        <f t="shared" si="294"/>
        <v>0</v>
      </c>
      <c r="G2058" s="15">
        <f t="shared" si="289"/>
        <v>0</v>
      </c>
      <c r="H2058" s="8">
        <f t="shared" si="290"/>
        <v>2.0999999999999908E-2</v>
      </c>
      <c r="I2058" s="8">
        <f t="shared" si="291"/>
        <v>1.946</v>
      </c>
      <c r="J2058" s="8">
        <f t="shared" si="295"/>
        <v>2.0999999999999908E-2</v>
      </c>
      <c r="K2058" s="19">
        <f t="shared" si="296"/>
        <v>2.4585000000000052</v>
      </c>
      <c r="L2058" s="19">
        <f t="shared" si="292"/>
        <v>10325700.000000022</v>
      </c>
      <c r="M2058" s="21">
        <f t="shared" si="293"/>
        <v>817320</v>
      </c>
    </row>
    <row r="2059" spans="1:13" x14ac:dyDescent="0.2">
      <c r="A2059" s="5">
        <v>43178</v>
      </c>
      <c r="C2059" s="4">
        <v>1.925</v>
      </c>
      <c r="D2059" s="4">
        <v>1.9379999999999999</v>
      </c>
      <c r="E2059" s="4">
        <f t="shared" si="288"/>
        <v>0</v>
      </c>
      <c r="F2059" s="4">
        <f t="shared" si="294"/>
        <v>0</v>
      </c>
      <c r="G2059" s="15">
        <f t="shared" si="289"/>
        <v>0</v>
      </c>
      <c r="H2059" s="8">
        <f t="shared" si="290"/>
        <v>-2.0999999999999908E-2</v>
      </c>
      <c r="I2059" s="8">
        <f t="shared" si="291"/>
        <v>1.925</v>
      </c>
      <c r="J2059" s="8">
        <f t="shared" si="295"/>
        <v>-2.0999999999999908E-2</v>
      </c>
      <c r="K2059" s="19">
        <f t="shared" si="296"/>
        <v>2.4375000000000053</v>
      </c>
      <c r="L2059" s="19">
        <f t="shared" si="292"/>
        <v>10237500.000000022</v>
      </c>
      <c r="M2059" s="21">
        <f t="shared" si="293"/>
        <v>808500</v>
      </c>
    </row>
    <row r="2060" spans="1:13" x14ac:dyDescent="0.2">
      <c r="A2060" s="5">
        <v>43179</v>
      </c>
      <c r="C2060" s="4">
        <v>1.966</v>
      </c>
      <c r="D2060" s="4">
        <v>1.9750000000000001</v>
      </c>
      <c r="E2060" s="4">
        <f t="shared" si="288"/>
        <v>0</v>
      </c>
      <c r="F2060" s="4">
        <f t="shared" si="294"/>
        <v>0</v>
      </c>
      <c r="G2060" s="15">
        <f t="shared" si="289"/>
        <v>0</v>
      </c>
      <c r="H2060" s="8">
        <f t="shared" si="290"/>
        <v>4.0999999999999925E-2</v>
      </c>
      <c r="I2060" s="8">
        <f t="shared" si="291"/>
        <v>1.966</v>
      </c>
      <c r="J2060" s="8">
        <f t="shared" si="295"/>
        <v>4.0999999999999925E-2</v>
      </c>
      <c r="K2060" s="19">
        <f t="shared" si="296"/>
        <v>2.4785000000000053</v>
      </c>
      <c r="L2060" s="19">
        <f t="shared" si="292"/>
        <v>10409700.000000022</v>
      </c>
      <c r="M2060" s="21">
        <f t="shared" si="293"/>
        <v>825720</v>
      </c>
    </row>
    <row r="2061" spans="1:13" x14ac:dyDescent="0.2">
      <c r="A2061" s="5">
        <v>43180</v>
      </c>
      <c r="C2061" s="4">
        <v>2.012</v>
      </c>
      <c r="D2061" s="4">
        <v>2.0219999999999998</v>
      </c>
      <c r="E2061" s="4">
        <f t="shared" si="288"/>
        <v>0</v>
      </c>
      <c r="F2061" s="4">
        <f t="shared" si="294"/>
        <v>0</v>
      </c>
      <c r="G2061" s="15">
        <f t="shared" si="289"/>
        <v>0</v>
      </c>
      <c r="H2061" s="8">
        <f t="shared" si="290"/>
        <v>4.6000000000000041E-2</v>
      </c>
      <c r="I2061" s="8">
        <f t="shared" si="291"/>
        <v>2.012</v>
      </c>
      <c r="J2061" s="8">
        <f t="shared" si="295"/>
        <v>4.6000000000000041E-2</v>
      </c>
      <c r="K2061" s="19">
        <f t="shared" si="296"/>
        <v>2.5245000000000051</v>
      </c>
      <c r="L2061" s="19">
        <f t="shared" si="292"/>
        <v>10602900.00000002</v>
      </c>
      <c r="M2061" s="21">
        <f t="shared" si="293"/>
        <v>845040</v>
      </c>
    </row>
    <row r="2062" spans="1:13" x14ac:dyDescent="0.2">
      <c r="A2062" s="5">
        <v>43181</v>
      </c>
      <c r="C2062" s="4">
        <v>2.0099999999999998</v>
      </c>
      <c r="D2062" s="4">
        <v>2.0179999999999998</v>
      </c>
      <c r="E2062" s="4">
        <f t="shared" si="288"/>
        <v>1</v>
      </c>
      <c r="F2062" s="4">
        <f t="shared" si="294"/>
        <v>1</v>
      </c>
      <c r="G2062" s="15">
        <f t="shared" si="289"/>
        <v>1E-3</v>
      </c>
      <c r="H2062" s="8">
        <f t="shared" si="290"/>
        <v>-2.0000000000002238E-3</v>
      </c>
      <c r="I2062" s="8">
        <f t="shared" si="291"/>
        <v>2.0089999999999999</v>
      </c>
      <c r="J2062" s="8">
        <f t="shared" si="295"/>
        <v>-2.0000000000002238E-3</v>
      </c>
      <c r="K2062" s="19">
        <f t="shared" si="296"/>
        <v>2.521500000000005</v>
      </c>
      <c r="L2062" s="19">
        <f t="shared" si="292"/>
        <v>10590300.00000002</v>
      </c>
      <c r="M2062" s="21">
        <f t="shared" si="293"/>
        <v>843779.99999999988</v>
      </c>
    </row>
    <row r="2063" spans="1:13" x14ac:dyDescent="0.2">
      <c r="A2063" s="5">
        <v>43182</v>
      </c>
      <c r="C2063" s="4">
        <v>2.0339999999999998</v>
      </c>
      <c r="D2063" s="4">
        <v>2.0419999999999998</v>
      </c>
      <c r="E2063" s="4">
        <f t="shared" si="288"/>
        <v>0</v>
      </c>
      <c r="F2063" s="4">
        <f t="shared" si="294"/>
        <v>2</v>
      </c>
      <c r="G2063" s="15">
        <f t="shared" si="289"/>
        <v>0</v>
      </c>
      <c r="H2063" s="8">
        <f t="shared" si="290"/>
        <v>2.4000000000000021E-2</v>
      </c>
      <c r="I2063" s="8">
        <f t="shared" si="291"/>
        <v>2.0339999999999998</v>
      </c>
      <c r="J2063" s="8">
        <f t="shared" si="295"/>
        <v>2.4000000000000021E-2</v>
      </c>
      <c r="K2063" s="19">
        <f t="shared" si="296"/>
        <v>2.545500000000005</v>
      </c>
      <c r="L2063" s="19">
        <f t="shared" si="292"/>
        <v>10691100.00000002</v>
      </c>
      <c r="M2063" s="21">
        <f t="shared" si="293"/>
        <v>854279.99999999988</v>
      </c>
    </row>
    <row r="2064" spans="1:13" x14ac:dyDescent="0.2">
      <c r="A2064" s="5">
        <v>43185</v>
      </c>
      <c r="C2064" s="4">
        <v>2.0099999999999998</v>
      </c>
      <c r="D2064" s="4">
        <v>2.02</v>
      </c>
      <c r="E2064" s="4">
        <f t="shared" si="288"/>
        <v>0</v>
      </c>
      <c r="F2064" s="4">
        <f t="shared" si="294"/>
        <v>3</v>
      </c>
      <c r="G2064" s="15">
        <f t="shared" si="289"/>
        <v>0</v>
      </c>
      <c r="H2064" s="8">
        <f t="shared" si="290"/>
        <v>-2.4000000000000021E-2</v>
      </c>
      <c r="I2064" s="8">
        <f t="shared" si="291"/>
        <v>2.0099999999999998</v>
      </c>
      <c r="J2064" s="8">
        <f t="shared" si="295"/>
        <v>-2.1999999999999797E-2</v>
      </c>
      <c r="K2064" s="19">
        <f t="shared" si="296"/>
        <v>2.5235000000000052</v>
      </c>
      <c r="L2064" s="19">
        <f t="shared" si="292"/>
        <v>10598700.00000002</v>
      </c>
      <c r="M2064" s="21">
        <f t="shared" si="293"/>
        <v>844199.99999999988</v>
      </c>
    </row>
    <row r="2065" spans="1:13" x14ac:dyDescent="0.2">
      <c r="A2065" s="5">
        <v>43186</v>
      </c>
      <c r="C2065" s="4">
        <v>2.0139999999999998</v>
      </c>
      <c r="D2065" s="4">
        <v>2.0209999999999999</v>
      </c>
      <c r="E2065" s="4">
        <f t="shared" si="288"/>
        <v>0</v>
      </c>
      <c r="F2065" s="4">
        <f t="shared" si="294"/>
        <v>4</v>
      </c>
      <c r="G2065" s="15">
        <f t="shared" si="289"/>
        <v>0</v>
      </c>
      <c r="H2065" s="8">
        <f t="shared" si="290"/>
        <v>4.0000000000000036E-3</v>
      </c>
      <c r="I2065" s="8">
        <f t="shared" si="291"/>
        <v>2.0139999999999998</v>
      </c>
      <c r="J2065" s="8">
        <f t="shared" si="295"/>
        <v>9.9999999999988987E-4</v>
      </c>
      <c r="K2065" s="19">
        <f t="shared" si="296"/>
        <v>2.5245000000000051</v>
      </c>
      <c r="L2065" s="19">
        <f t="shared" si="292"/>
        <v>10602900.00000002</v>
      </c>
      <c r="M2065" s="21">
        <f t="shared" si="293"/>
        <v>845879.99999999988</v>
      </c>
    </row>
    <row r="2066" spans="1:13" x14ac:dyDescent="0.2">
      <c r="A2066" s="5">
        <v>43187</v>
      </c>
      <c r="C2066" s="4">
        <v>2.012</v>
      </c>
      <c r="D2066" s="4">
        <v>2.0190000000000001</v>
      </c>
      <c r="E2066" s="4">
        <f t="shared" si="288"/>
        <v>0</v>
      </c>
      <c r="F2066" s="4">
        <f t="shared" si="294"/>
        <v>5</v>
      </c>
      <c r="G2066" s="15">
        <f t="shared" si="289"/>
        <v>0</v>
      </c>
      <c r="H2066" s="8">
        <f t="shared" si="290"/>
        <v>-1.9999999999997797E-3</v>
      </c>
      <c r="I2066" s="8">
        <f t="shared" si="291"/>
        <v>2.012</v>
      </c>
      <c r="J2066" s="8">
        <f t="shared" si="295"/>
        <v>-1.9999999999997797E-3</v>
      </c>
      <c r="K2066" s="19">
        <f t="shared" si="296"/>
        <v>2.5225000000000053</v>
      </c>
      <c r="L2066" s="19">
        <f t="shared" si="292"/>
        <v>10594500.000000022</v>
      </c>
      <c r="M2066" s="21">
        <f t="shared" si="293"/>
        <v>845040</v>
      </c>
    </row>
    <row r="2067" spans="1:13" x14ac:dyDescent="0.2">
      <c r="A2067" s="5">
        <v>43188</v>
      </c>
      <c r="C2067" s="4">
        <v>2.0179999999999998</v>
      </c>
      <c r="D2067" s="4">
        <v>2.0209999999999999</v>
      </c>
      <c r="E2067" s="4">
        <f t="shared" si="288"/>
        <v>2</v>
      </c>
      <c r="F2067" s="4">
        <f t="shared" si="294"/>
        <v>0</v>
      </c>
      <c r="G2067" s="15">
        <f t="shared" si="289"/>
        <v>0</v>
      </c>
      <c r="H2067" s="8">
        <f t="shared" si="290"/>
        <v>5.9999999999997833E-3</v>
      </c>
      <c r="I2067" s="8">
        <f t="shared" si="291"/>
        <v>2.0179999999999998</v>
      </c>
      <c r="J2067" s="8">
        <f t="shared" si="295"/>
        <v>1.9999999999997797E-3</v>
      </c>
      <c r="K2067" s="19">
        <f t="shared" si="296"/>
        <v>2.5245000000000051</v>
      </c>
      <c r="L2067" s="19">
        <f t="shared" si="292"/>
        <v>10602900.00000002</v>
      </c>
      <c r="M2067" s="21">
        <f t="shared" si="293"/>
        <v>847559.99999999988</v>
      </c>
    </row>
    <row r="2068" spans="1:13" x14ac:dyDescent="0.2">
      <c r="A2068" s="5">
        <v>43192</v>
      </c>
      <c r="C2068" s="4">
        <v>1.966</v>
      </c>
      <c r="D2068" s="4">
        <v>1.9710000000000001</v>
      </c>
      <c r="E2068" s="4">
        <f t="shared" si="288"/>
        <v>0</v>
      </c>
      <c r="F2068" s="4">
        <f t="shared" si="294"/>
        <v>0</v>
      </c>
      <c r="G2068" s="15">
        <f t="shared" si="289"/>
        <v>0</v>
      </c>
      <c r="H2068" s="8">
        <f t="shared" si="290"/>
        <v>-5.1999999999999824E-2</v>
      </c>
      <c r="I2068" s="8">
        <f t="shared" si="291"/>
        <v>1.966</v>
      </c>
      <c r="J2068" s="8">
        <f t="shared" si="295"/>
        <v>-5.4999999999999938E-2</v>
      </c>
      <c r="K2068" s="19">
        <f t="shared" si="296"/>
        <v>2.4695000000000054</v>
      </c>
      <c r="L2068" s="19">
        <f t="shared" si="292"/>
        <v>10371900.000000022</v>
      </c>
      <c r="M2068" s="21">
        <f t="shared" si="293"/>
        <v>825720</v>
      </c>
    </row>
    <row r="2069" spans="1:13" x14ac:dyDescent="0.2">
      <c r="A2069" s="5">
        <v>43193</v>
      </c>
      <c r="C2069" s="4">
        <v>1.974</v>
      </c>
      <c r="D2069" s="4">
        <v>1.9790000000000001</v>
      </c>
      <c r="E2069" s="4">
        <f t="shared" si="288"/>
        <v>0</v>
      </c>
      <c r="F2069" s="4">
        <f t="shared" si="294"/>
        <v>0</v>
      </c>
      <c r="G2069" s="15">
        <f t="shared" si="289"/>
        <v>0</v>
      </c>
      <c r="H2069" s="8">
        <f t="shared" si="290"/>
        <v>8.0000000000000071E-3</v>
      </c>
      <c r="I2069" s="8">
        <f t="shared" si="291"/>
        <v>1.974</v>
      </c>
      <c r="J2069" s="8">
        <f t="shared" si="295"/>
        <v>8.0000000000000071E-3</v>
      </c>
      <c r="K2069" s="19">
        <f t="shared" si="296"/>
        <v>2.4775000000000054</v>
      </c>
      <c r="L2069" s="19">
        <f t="shared" si="292"/>
        <v>10405500.000000022</v>
      </c>
      <c r="M2069" s="21">
        <f t="shared" si="293"/>
        <v>829080</v>
      </c>
    </row>
    <row r="2070" spans="1:13" x14ac:dyDescent="0.2">
      <c r="A2070" s="5">
        <v>43194</v>
      </c>
      <c r="C2070" s="4">
        <v>1.9770000000000001</v>
      </c>
      <c r="D2070" s="4">
        <v>1.98</v>
      </c>
      <c r="E2070" s="4">
        <f t="shared" si="288"/>
        <v>0</v>
      </c>
      <c r="F2070" s="4">
        <f t="shared" si="294"/>
        <v>0</v>
      </c>
      <c r="G2070" s="15">
        <f t="shared" si="289"/>
        <v>0</v>
      </c>
      <c r="H2070" s="8">
        <f t="shared" si="290"/>
        <v>3.0000000000001137E-3</v>
      </c>
      <c r="I2070" s="8">
        <f t="shared" si="291"/>
        <v>1.9770000000000001</v>
      </c>
      <c r="J2070" s="8">
        <f t="shared" si="295"/>
        <v>3.0000000000001137E-3</v>
      </c>
      <c r="K2070" s="19">
        <f t="shared" si="296"/>
        <v>2.4805000000000055</v>
      </c>
      <c r="L2070" s="19">
        <f t="shared" si="292"/>
        <v>10418100.000000022</v>
      </c>
      <c r="M2070" s="21">
        <f t="shared" si="293"/>
        <v>830340.00000000012</v>
      </c>
    </row>
    <row r="2071" spans="1:13" x14ac:dyDescent="0.2">
      <c r="A2071" s="5">
        <v>43195</v>
      </c>
      <c r="C2071" s="4">
        <v>1.982</v>
      </c>
      <c r="D2071" s="4">
        <v>1.986</v>
      </c>
      <c r="E2071" s="4">
        <f t="shared" si="288"/>
        <v>0</v>
      </c>
      <c r="F2071" s="4">
        <f t="shared" si="294"/>
        <v>0</v>
      </c>
      <c r="G2071" s="15">
        <f t="shared" si="289"/>
        <v>0</v>
      </c>
      <c r="H2071" s="8">
        <f t="shared" si="290"/>
        <v>4.9999999999998934E-3</v>
      </c>
      <c r="I2071" s="8">
        <f t="shared" si="291"/>
        <v>1.982</v>
      </c>
      <c r="J2071" s="8">
        <f t="shared" si="295"/>
        <v>4.9999999999998934E-3</v>
      </c>
      <c r="K2071" s="19">
        <f t="shared" si="296"/>
        <v>2.4855000000000054</v>
      </c>
      <c r="L2071" s="19">
        <f t="shared" si="292"/>
        <v>10439100.000000022</v>
      </c>
      <c r="M2071" s="21">
        <f t="shared" si="293"/>
        <v>832440</v>
      </c>
    </row>
    <row r="2072" spans="1:13" x14ac:dyDescent="0.2">
      <c r="A2072" s="5">
        <v>43196</v>
      </c>
      <c r="C2072" s="4">
        <v>1.9550000000000001</v>
      </c>
      <c r="D2072" s="4">
        <v>1.9590000000000001</v>
      </c>
      <c r="E2072" s="4">
        <f t="shared" si="288"/>
        <v>0</v>
      </c>
      <c r="F2072" s="4">
        <f t="shared" si="294"/>
        <v>0</v>
      </c>
      <c r="G2072" s="15">
        <f t="shared" si="289"/>
        <v>0</v>
      </c>
      <c r="H2072" s="8">
        <f t="shared" si="290"/>
        <v>-2.6999999999999913E-2</v>
      </c>
      <c r="I2072" s="8">
        <f t="shared" si="291"/>
        <v>1.9550000000000001</v>
      </c>
      <c r="J2072" s="8">
        <f t="shared" si="295"/>
        <v>-2.6999999999999913E-2</v>
      </c>
      <c r="K2072" s="19">
        <f t="shared" si="296"/>
        <v>2.4585000000000052</v>
      </c>
      <c r="L2072" s="19">
        <f t="shared" si="292"/>
        <v>10325700.000000022</v>
      </c>
      <c r="M2072" s="21">
        <f t="shared" si="293"/>
        <v>821100</v>
      </c>
    </row>
    <row r="2073" spans="1:13" x14ac:dyDescent="0.2">
      <c r="A2073" s="5">
        <v>43199</v>
      </c>
      <c r="C2073" s="4">
        <v>1.984</v>
      </c>
      <c r="D2073" s="4">
        <v>1.9870000000000001</v>
      </c>
      <c r="E2073" s="4">
        <f t="shared" si="288"/>
        <v>0</v>
      </c>
      <c r="F2073" s="4">
        <f t="shared" si="294"/>
        <v>0</v>
      </c>
      <c r="G2073" s="15">
        <f t="shared" si="289"/>
        <v>0</v>
      </c>
      <c r="H2073" s="8">
        <f t="shared" si="290"/>
        <v>2.8999999999999915E-2</v>
      </c>
      <c r="I2073" s="8">
        <f t="shared" si="291"/>
        <v>1.984</v>
      </c>
      <c r="J2073" s="8">
        <f t="shared" si="295"/>
        <v>2.8999999999999915E-2</v>
      </c>
      <c r="K2073" s="19">
        <f t="shared" si="296"/>
        <v>2.4875000000000052</v>
      </c>
      <c r="L2073" s="19">
        <f t="shared" si="292"/>
        <v>10447500.000000022</v>
      </c>
      <c r="M2073" s="21">
        <f t="shared" si="293"/>
        <v>833280</v>
      </c>
    </row>
    <row r="2074" spans="1:13" x14ac:dyDescent="0.2">
      <c r="A2074" s="5">
        <v>43200</v>
      </c>
      <c r="C2074" s="4">
        <v>2.0409999999999999</v>
      </c>
      <c r="D2074" s="4">
        <v>2.0419999999999998</v>
      </c>
      <c r="E2074" s="4">
        <f t="shared" si="288"/>
        <v>0</v>
      </c>
      <c r="F2074" s="4">
        <f t="shared" si="294"/>
        <v>0</v>
      </c>
      <c r="G2074" s="15">
        <f t="shared" si="289"/>
        <v>0</v>
      </c>
      <c r="H2074" s="8">
        <f t="shared" si="290"/>
        <v>5.699999999999994E-2</v>
      </c>
      <c r="I2074" s="8">
        <f t="shared" si="291"/>
        <v>2.0409999999999999</v>
      </c>
      <c r="J2074" s="8">
        <f t="shared" si="295"/>
        <v>5.699999999999994E-2</v>
      </c>
      <c r="K2074" s="19">
        <f t="shared" si="296"/>
        <v>2.5445000000000051</v>
      </c>
      <c r="L2074" s="19">
        <f t="shared" si="292"/>
        <v>10686900.00000002</v>
      </c>
      <c r="M2074" s="21">
        <f t="shared" si="293"/>
        <v>857220</v>
      </c>
    </row>
    <row r="2075" spans="1:13" x14ac:dyDescent="0.2">
      <c r="A2075" s="5">
        <v>43201</v>
      </c>
      <c r="C2075" s="4">
        <v>2.0680000000000001</v>
      </c>
      <c r="D2075" s="4">
        <v>2.069</v>
      </c>
      <c r="E2075" s="4">
        <f t="shared" si="288"/>
        <v>0</v>
      </c>
      <c r="F2075" s="4">
        <f t="shared" si="294"/>
        <v>0</v>
      </c>
      <c r="G2075" s="15">
        <f t="shared" si="289"/>
        <v>0</v>
      </c>
      <c r="H2075" s="8">
        <f t="shared" si="290"/>
        <v>2.7000000000000135E-2</v>
      </c>
      <c r="I2075" s="8">
        <f t="shared" si="291"/>
        <v>2.0680000000000001</v>
      </c>
      <c r="J2075" s="8">
        <f t="shared" si="295"/>
        <v>2.7000000000000135E-2</v>
      </c>
      <c r="K2075" s="19">
        <f t="shared" si="296"/>
        <v>2.5715000000000052</v>
      </c>
      <c r="L2075" s="19">
        <f t="shared" si="292"/>
        <v>10800300.000000022</v>
      </c>
      <c r="M2075" s="21">
        <f t="shared" si="293"/>
        <v>868560</v>
      </c>
    </row>
    <row r="2076" spans="1:13" x14ac:dyDescent="0.2">
      <c r="A2076" s="5">
        <v>43202</v>
      </c>
      <c r="C2076" s="4">
        <v>2.0550000000000002</v>
      </c>
      <c r="D2076" s="4">
        <v>2.0569999999999999</v>
      </c>
      <c r="E2076" s="4">
        <f t="shared" si="288"/>
        <v>0</v>
      </c>
      <c r="F2076" s="4">
        <f t="shared" si="294"/>
        <v>0</v>
      </c>
      <c r="G2076" s="15">
        <f t="shared" si="289"/>
        <v>0</v>
      </c>
      <c r="H2076" s="8">
        <f t="shared" si="290"/>
        <v>-1.2999999999999901E-2</v>
      </c>
      <c r="I2076" s="8">
        <f t="shared" si="291"/>
        <v>2.0550000000000002</v>
      </c>
      <c r="J2076" s="8">
        <f t="shared" si="295"/>
        <v>-1.2999999999999901E-2</v>
      </c>
      <c r="K2076" s="19">
        <f t="shared" si="296"/>
        <v>2.5585000000000053</v>
      </c>
      <c r="L2076" s="19">
        <f t="shared" si="292"/>
        <v>10745700.000000022</v>
      </c>
      <c r="M2076" s="21">
        <f t="shared" si="293"/>
        <v>863100.00000000012</v>
      </c>
    </row>
    <row r="2077" spans="1:13" x14ac:dyDescent="0.2">
      <c r="A2077" s="5">
        <v>43203</v>
      </c>
      <c r="C2077" s="4">
        <v>2.0649999999999999</v>
      </c>
      <c r="D2077" s="4">
        <v>2.069</v>
      </c>
      <c r="E2077" s="4">
        <f t="shared" si="288"/>
        <v>0</v>
      </c>
      <c r="F2077" s="4">
        <f t="shared" si="294"/>
        <v>0</v>
      </c>
      <c r="G2077" s="15">
        <f t="shared" si="289"/>
        <v>0</v>
      </c>
      <c r="H2077" s="8">
        <f t="shared" si="290"/>
        <v>9.9999999999997868E-3</v>
      </c>
      <c r="I2077" s="8">
        <f t="shared" si="291"/>
        <v>2.0649999999999999</v>
      </c>
      <c r="J2077" s="8">
        <f t="shared" si="295"/>
        <v>9.9999999999997868E-3</v>
      </c>
      <c r="K2077" s="19">
        <f t="shared" si="296"/>
        <v>2.5685000000000051</v>
      </c>
      <c r="L2077" s="19">
        <f t="shared" si="292"/>
        <v>10787700.000000022</v>
      </c>
      <c r="M2077" s="21">
        <f t="shared" si="293"/>
        <v>867300</v>
      </c>
    </row>
    <row r="2078" spans="1:13" x14ac:dyDescent="0.2">
      <c r="A2078" s="5">
        <v>43206</v>
      </c>
      <c r="C2078" s="4">
        <v>2.04</v>
      </c>
      <c r="D2078" s="4">
        <v>2.044</v>
      </c>
      <c r="E2078" s="4">
        <f t="shared" si="288"/>
        <v>0</v>
      </c>
      <c r="F2078" s="4">
        <f t="shared" si="294"/>
        <v>0</v>
      </c>
      <c r="G2078" s="15">
        <f t="shared" si="289"/>
        <v>0</v>
      </c>
      <c r="H2078" s="8">
        <f t="shared" si="290"/>
        <v>-2.4999999999999911E-2</v>
      </c>
      <c r="I2078" s="8">
        <f t="shared" si="291"/>
        <v>2.04</v>
      </c>
      <c r="J2078" s="8">
        <f t="shared" si="295"/>
        <v>-2.4999999999999911E-2</v>
      </c>
      <c r="K2078" s="19">
        <f t="shared" si="296"/>
        <v>2.5435000000000052</v>
      </c>
      <c r="L2078" s="19">
        <f t="shared" si="292"/>
        <v>10682700.000000022</v>
      </c>
      <c r="M2078" s="21">
        <f t="shared" si="293"/>
        <v>856800</v>
      </c>
    </row>
    <row r="2079" spans="1:13" x14ac:dyDescent="0.2">
      <c r="A2079" s="5">
        <v>43207</v>
      </c>
      <c r="C2079" s="4">
        <v>2.0409999999999999</v>
      </c>
      <c r="D2079" s="4">
        <v>2.0470000000000002</v>
      </c>
      <c r="E2079" s="4">
        <f t="shared" si="288"/>
        <v>0</v>
      </c>
      <c r="F2079" s="4">
        <f t="shared" si="294"/>
        <v>0</v>
      </c>
      <c r="G2079" s="15">
        <f t="shared" si="289"/>
        <v>0</v>
      </c>
      <c r="H2079" s="8">
        <f t="shared" si="290"/>
        <v>9.9999999999988987E-4</v>
      </c>
      <c r="I2079" s="8">
        <f t="shared" si="291"/>
        <v>2.0409999999999999</v>
      </c>
      <c r="J2079" s="8">
        <f t="shared" si="295"/>
        <v>9.9999999999988987E-4</v>
      </c>
      <c r="K2079" s="19">
        <f t="shared" si="296"/>
        <v>2.5445000000000051</v>
      </c>
      <c r="L2079" s="19">
        <f t="shared" si="292"/>
        <v>10686900.00000002</v>
      </c>
      <c r="M2079" s="21">
        <f t="shared" si="293"/>
        <v>857220</v>
      </c>
    </row>
    <row r="2080" spans="1:13" x14ac:dyDescent="0.2">
      <c r="A2080" s="5">
        <v>43208</v>
      </c>
      <c r="C2080" s="4">
        <v>2.0680000000000001</v>
      </c>
      <c r="D2080" s="4">
        <v>2.0739999999999998</v>
      </c>
      <c r="E2080" s="4">
        <f t="shared" si="288"/>
        <v>0</v>
      </c>
      <c r="F2080" s="4">
        <f t="shared" si="294"/>
        <v>0</v>
      </c>
      <c r="G2080" s="15">
        <f t="shared" si="289"/>
        <v>0</v>
      </c>
      <c r="H2080" s="8">
        <f t="shared" si="290"/>
        <v>2.7000000000000135E-2</v>
      </c>
      <c r="I2080" s="8">
        <f t="shared" si="291"/>
        <v>2.0680000000000001</v>
      </c>
      <c r="J2080" s="8">
        <f t="shared" si="295"/>
        <v>2.7000000000000135E-2</v>
      </c>
      <c r="K2080" s="19">
        <f t="shared" si="296"/>
        <v>2.5715000000000052</v>
      </c>
      <c r="L2080" s="19">
        <f t="shared" si="292"/>
        <v>10800300.000000022</v>
      </c>
      <c r="M2080" s="21">
        <f t="shared" si="293"/>
        <v>868560</v>
      </c>
    </row>
    <row r="2081" spans="1:13" x14ac:dyDescent="0.2">
      <c r="A2081" s="5">
        <v>43209</v>
      </c>
      <c r="C2081" s="4">
        <v>2.077</v>
      </c>
      <c r="D2081" s="4">
        <v>2.0830000000000002</v>
      </c>
      <c r="E2081" s="4">
        <f t="shared" si="288"/>
        <v>0</v>
      </c>
      <c r="F2081" s="4">
        <f t="shared" si="294"/>
        <v>0</v>
      </c>
      <c r="G2081" s="15">
        <f t="shared" si="289"/>
        <v>0</v>
      </c>
      <c r="H2081" s="8">
        <f t="shared" si="290"/>
        <v>8.999999999999897E-3</v>
      </c>
      <c r="I2081" s="8">
        <f t="shared" si="291"/>
        <v>2.077</v>
      </c>
      <c r="J2081" s="8">
        <f t="shared" si="295"/>
        <v>8.999999999999897E-3</v>
      </c>
      <c r="K2081" s="19">
        <f t="shared" si="296"/>
        <v>2.5805000000000051</v>
      </c>
      <c r="L2081" s="19">
        <f t="shared" si="292"/>
        <v>10838100.000000022</v>
      </c>
      <c r="M2081" s="21">
        <f t="shared" si="293"/>
        <v>872340</v>
      </c>
    </row>
    <row r="2082" spans="1:13" x14ac:dyDescent="0.2">
      <c r="A2082" s="5">
        <v>43210</v>
      </c>
      <c r="C2082" s="4">
        <v>2.0960000000000001</v>
      </c>
      <c r="D2082" s="4">
        <v>2.1</v>
      </c>
      <c r="E2082" s="4">
        <f t="shared" si="288"/>
        <v>0</v>
      </c>
      <c r="F2082" s="4">
        <f t="shared" si="294"/>
        <v>0</v>
      </c>
      <c r="G2082" s="15">
        <f t="shared" si="289"/>
        <v>0</v>
      </c>
      <c r="H2082" s="8">
        <f t="shared" si="290"/>
        <v>1.9000000000000128E-2</v>
      </c>
      <c r="I2082" s="8">
        <f t="shared" si="291"/>
        <v>2.0960000000000001</v>
      </c>
      <c r="J2082" s="8">
        <f t="shared" si="295"/>
        <v>1.9000000000000128E-2</v>
      </c>
      <c r="K2082" s="19">
        <f t="shared" si="296"/>
        <v>2.5995000000000053</v>
      </c>
      <c r="L2082" s="19">
        <f t="shared" si="292"/>
        <v>10917900.00000002</v>
      </c>
      <c r="M2082" s="21">
        <f t="shared" si="293"/>
        <v>880320.00000000012</v>
      </c>
    </row>
    <row r="2083" spans="1:13" x14ac:dyDescent="0.2">
      <c r="A2083" s="5">
        <v>43213</v>
      </c>
      <c r="C2083" s="4">
        <v>2.1240000000000001</v>
      </c>
      <c r="D2083" s="4">
        <v>2.1269999999999998</v>
      </c>
      <c r="E2083" s="4">
        <f t="shared" si="288"/>
        <v>1</v>
      </c>
      <c r="F2083" s="4">
        <f t="shared" si="294"/>
        <v>1</v>
      </c>
      <c r="G2083" s="15">
        <f t="shared" si="289"/>
        <v>1E-3</v>
      </c>
      <c r="H2083" s="8">
        <f t="shared" si="290"/>
        <v>2.8000000000000025E-2</v>
      </c>
      <c r="I2083" s="8">
        <f t="shared" si="291"/>
        <v>2.1230000000000002</v>
      </c>
      <c r="J2083" s="8">
        <f t="shared" si="295"/>
        <v>2.8000000000000025E-2</v>
      </c>
      <c r="K2083" s="19">
        <f t="shared" si="296"/>
        <v>2.6265000000000054</v>
      </c>
      <c r="L2083" s="19">
        <f t="shared" si="292"/>
        <v>11031300.000000022</v>
      </c>
      <c r="M2083" s="21">
        <f t="shared" si="293"/>
        <v>891660</v>
      </c>
    </row>
    <row r="2084" spans="1:13" x14ac:dyDescent="0.2">
      <c r="A2084" s="5">
        <v>43214</v>
      </c>
      <c r="C2084" s="4">
        <v>2.0950000000000002</v>
      </c>
      <c r="D2084" s="4">
        <v>2.1</v>
      </c>
      <c r="E2084" s="4">
        <f t="shared" si="288"/>
        <v>0</v>
      </c>
      <c r="F2084" s="4">
        <f t="shared" si="294"/>
        <v>2</v>
      </c>
      <c r="G2084" s="15">
        <f t="shared" si="289"/>
        <v>0</v>
      </c>
      <c r="H2084" s="8">
        <f t="shared" si="290"/>
        <v>-2.8999999999999915E-2</v>
      </c>
      <c r="I2084" s="8">
        <f t="shared" si="291"/>
        <v>2.0950000000000002</v>
      </c>
      <c r="J2084" s="8">
        <f t="shared" si="295"/>
        <v>-2.6999999999999691E-2</v>
      </c>
      <c r="K2084" s="19">
        <f t="shared" si="296"/>
        <v>2.5995000000000057</v>
      </c>
      <c r="L2084" s="19">
        <f t="shared" si="292"/>
        <v>10917900.000000024</v>
      </c>
      <c r="M2084" s="21">
        <f t="shared" si="293"/>
        <v>879900.00000000012</v>
      </c>
    </row>
    <row r="2085" spans="1:13" x14ac:dyDescent="0.2">
      <c r="A2085" s="5">
        <v>43215</v>
      </c>
      <c r="C2085" s="4">
        <v>2.09</v>
      </c>
      <c r="D2085" s="4">
        <v>2.0950000000000002</v>
      </c>
      <c r="E2085" s="4">
        <f t="shared" si="288"/>
        <v>0</v>
      </c>
      <c r="F2085" s="4">
        <f t="shared" si="294"/>
        <v>3</v>
      </c>
      <c r="G2085" s="15">
        <f t="shared" si="289"/>
        <v>0</v>
      </c>
      <c r="H2085" s="8">
        <f t="shared" si="290"/>
        <v>-5.0000000000003375E-3</v>
      </c>
      <c r="I2085" s="8">
        <f t="shared" si="291"/>
        <v>2.09</v>
      </c>
      <c r="J2085" s="8">
        <f t="shared" si="295"/>
        <v>-4.9999999999998934E-3</v>
      </c>
      <c r="K2085" s="19">
        <f t="shared" si="296"/>
        <v>2.5945000000000058</v>
      </c>
      <c r="L2085" s="19">
        <f t="shared" si="292"/>
        <v>10896900.000000024</v>
      </c>
      <c r="M2085" s="21">
        <f t="shared" si="293"/>
        <v>877800</v>
      </c>
    </row>
    <row r="2086" spans="1:13" x14ac:dyDescent="0.2">
      <c r="A2086" s="5">
        <v>43216</v>
      </c>
      <c r="C2086" s="4">
        <v>2.1120000000000001</v>
      </c>
      <c r="D2086" s="4">
        <v>2.117</v>
      </c>
      <c r="E2086" s="4">
        <f t="shared" si="288"/>
        <v>0</v>
      </c>
      <c r="F2086" s="4">
        <f t="shared" si="294"/>
        <v>4</v>
      </c>
      <c r="G2086" s="15">
        <f t="shared" si="289"/>
        <v>0</v>
      </c>
      <c r="H2086" s="8">
        <f t="shared" si="290"/>
        <v>2.2000000000000242E-2</v>
      </c>
      <c r="I2086" s="8">
        <f t="shared" si="291"/>
        <v>2.1120000000000001</v>
      </c>
      <c r="J2086" s="8">
        <f t="shared" si="295"/>
        <v>2.1999999999999797E-2</v>
      </c>
      <c r="K2086" s="19">
        <f t="shared" si="296"/>
        <v>2.6165000000000056</v>
      </c>
      <c r="L2086" s="19">
        <f t="shared" si="292"/>
        <v>10989300.000000022</v>
      </c>
      <c r="M2086" s="21">
        <f t="shared" si="293"/>
        <v>887040.00000000012</v>
      </c>
    </row>
    <row r="2087" spans="1:13" x14ac:dyDescent="0.2">
      <c r="A2087" s="5">
        <v>43217</v>
      </c>
      <c r="C2087" s="4">
        <v>2.1269999999999998</v>
      </c>
      <c r="D2087" s="4">
        <v>2.1280000000000001</v>
      </c>
      <c r="E2087" s="4">
        <f t="shared" si="288"/>
        <v>0</v>
      </c>
      <c r="F2087" s="4">
        <f t="shared" si="294"/>
        <v>5</v>
      </c>
      <c r="G2087" s="15">
        <f t="shared" si="289"/>
        <v>0</v>
      </c>
      <c r="H2087" s="8">
        <f t="shared" si="290"/>
        <v>1.499999999999968E-2</v>
      </c>
      <c r="I2087" s="8">
        <f t="shared" si="291"/>
        <v>2.1269999999999998</v>
      </c>
      <c r="J2087" s="8">
        <f t="shared" si="295"/>
        <v>1.1000000000000121E-2</v>
      </c>
      <c r="K2087" s="19">
        <f t="shared" si="296"/>
        <v>2.6275000000000057</v>
      </c>
      <c r="L2087" s="19">
        <f t="shared" si="292"/>
        <v>11035500.000000024</v>
      </c>
      <c r="M2087" s="21">
        <f t="shared" si="293"/>
        <v>893340</v>
      </c>
    </row>
    <row r="2088" spans="1:13" x14ac:dyDescent="0.2">
      <c r="A2088" s="5">
        <v>43220</v>
      </c>
      <c r="C2088" s="4">
        <v>2.129</v>
      </c>
      <c r="D2088" s="4">
        <v>2.1309999999999998</v>
      </c>
      <c r="E2088" s="4">
        <f t="shared" si="288"/>
        <v>2</v>
      </c>
      <c r="F2088" s="4">
        <f t="shared" si="294"/>
        <v>0</v>
      </c>
      <c r="G2088" s="15">
        <f t="shared" si="289"/>
        <v>0</v>
      </c>
      <c r="H2088" s="8">
        <f t="shared" si="290"/>
        <v>2.0000000000002238E-3</v>
      </c>
      <c r="I2088" s="8">
        <f t="shared" si="291"/>
        <v>2.129</v>
      </c>
      <c r="J2088" s="8">
        <f t="shared" si="295"/>
        <v>2.9999999999996696E-3</v>
      </c>
      <c r="K2088" s="19">
        <f t="shared" si="296"/>
        <v>2.6305000000000054</v>
      </c>
      <c r="L2088" s="19">
        <f t="shared" si="292"/>
        <v>11048100.000000022</v>
      </c>
      <c r="M2088" s="21">
        <f t="shared" si="293"/>
        <v>894180</v>
      </c>
    </row>
    <row r="2089" spans="1:13" x14ac:dyDescent="0.2">
      <c r="A2089" s="5">
        <v>43221</v>
      </c>
      <c r="C2089" s="4">
        <v>2.0880000000000001</v>
      </c>
      <c r="D2089" s="4">
        <v>2.0859999999999999</v>
      </c>
      <c r="E2089" s="4">
        <f t="shared" si="288"/>
        <v>0</v>
      </c>
      <c r="F2089" s="4">
        <f t="shared" si="294"/>
        <v>0</v>
      </c>
      <c r="G2089" s="15">
        <f t="shared" si="289"/>
        <v>0</v>
      </c>
      <c r="H2089" s="8">
        <f t="shared" si="290"/>
        <v>-4.0999999999999925E-2</v>
      </c>
      <c r="I2089" s="8">
        <f t="shared" si="291"/>
        <v>2.0880000000000001</v>
      </c>
      <c r="J2089" s="8">
        <f t="shared" si="295"/>
        <v>-4.2999999999999705E-2</v>
      </c>
      <c r="K2089" s="19">
        <f t="shared" si="296"/>
        <v>2.5875000000000057</v>
      </c>
      <c r="L2089" s="19">
        <f t="shared" si="292"/>
        <v>10867500.000000024</v>
      </c>
      <c r="M2089" s="21">
        <f t="shared" si="293"/>
        <v>876960</v>
      </c>
    </row>
    <row r="2090" spans="1:13" x14ac:dyDescent="0.2">
      <c r="A2090" s="5">
        <v>43222</v>
      </c>
      <c r="C2090" s="4">
        <v>2.08</v>
      </c>
      <c r="D2090" s="4">
        <v>2.08</v>
      </c>
      <c r="E2090" s="4">
        <f t="shared" si="288"/>
        <v>0</v>
      </c>
      <c r="F2090" s="4">
        <f t="shared" si="294"/>
        <v>0</v>
      </c>
      <c r="G2090" s="15">
        <f t="shared" si="289"/>
        <v>0</v>
      </c>
      <c r="H2090" s="8">
        <f t="shared" si="290"/>
        <v>-8.0000000000000071E-3</v>
      </c>
      <c r="I2090" s="8">
        <f t="shared" si="291"/>
        <v>2.08</v>
      </c>
      <c r="J2090" s="8">
        <f t="shared" si="295"/>
        <v>-8.0000000000000071E-3</v>
      </c>
      <c r="K2090" s="19">
        <f t="shared" si="296"/>
        <v>2.5795000000000057</v>
      </c>
      <c r="L2090" s="19">
        <f t="shared" si="292"/>
        <v>10833900.000000024</v>
      </c>
      <c r="M2090" s="21">
        <f t="shared" si="293"/>
        <v>873600</v>
      </c>
    </row>
    <row r="2091" spans="1:13" x14ac:dyDescent="0.2">
      <c r="A2091" s="5">
        <v>43223</v>
      </c>
      <c r="C2091" s="4">
        <v>2.0880000000000001</v>
      </c>
      <c r="D2091" s="4">
        <v>2.0880000000000001</v>
      </c>
      <c r="E2091" s="4">
        <f t="shared" si="288"/>
        <v>0</v>
      </c>
      <c r="F2091" s="4">
        <f t="shared" si="294"/>
        <v>0</v>
      </c>
      <c r="G2091" s="15">
        <f t="shared" si="289"/>
        <v>0</v>
      </c>
      <c r="H2091" s="8">
        <f t="shared" si="290"/>
        <v>8.0000000000000071E-3</v>
      </c>
      <c r="I2091" s="8">
        <f t="shared" si="291"/>
        <v>2.0880000000000001</v>
      </c>
      <c r="J2091" s="8">
        <f t="shared" si="295"/>
        <v>8.0000000000000071E-3</v>
      </c>
      <c r="K2091" s="19">
        <f t="shared" si="296"/>
        <v>2.5875000000000057</v>
      </c>
      <c r="L2091" s="19">
        <f t="shared" si="292"/>
        <v>10867500.000000024</v>
      </c>
      <c r="M2091" s="21">
        <f t="shared" si="293"/>
        <v>876960</v>
      </c>
    </row>
    <row r="2092" spans="1:13" x14ac:dyDescent="0.2">
      <c r="A2092" s="5">
        <v>43224</v>
      </c>
      <c r="C2092" s="4">
        <v>2.1139999999999999</v>
      </c>
      <c r="D2092" s="4">
        <v>2.1160000000000001</v>
      </c>
      <c r="E2092" s="4">
        <f t="shared" si="288"/>
        <v>0</v>
      </c>
      <c r="F2092" s="4">
        <f t="shared" si="294"/>
        <v>0</v>
      </c>
      <c r="G2092" s="15">
        <f t="shared" si="289"/>
        <v>0</v>
      </c>
      <c r="H2092" s="8">
        <f t="shared" si="290"/>
        <v>2.5999999999999801E-2</v>
      </c>
      <c r="I2092" s="8">
        <f t="shared" si="291"/>
        <v>2.1139999999999999</v>
      </c>
      <c r="J2092" s="8">
        <f t="shared" si="295"/>
        <v>2.5999999999999801E-2</v>
      </c>
      <c r="K2092" s="19">
        <f t="shared" si="296"/>
        <v>2.6135000000000055</v>
      </c>
      <c r="L2092" s="19">
        <f t="shared" si="292"/>
        <v>10976700.000000022</v>
      </c>
      <c r="M2092" s="21">
        <f t="shared" si="293"/>
        <v>887879.99999999988</v>
      </c>
    </row>
    <row r="2093" spans="1:13" x14ac:dyDescent="0.2">
      <c r="A2093" s="5">
        <v>43227</v>
      </c>
      <c r="C2093" s="4">
        <v>2.1339999999999999</v>
      </c>
      <c r="D2093" s="4">
        <v>2.1379999999999999</v>
      </c>
      <c r="E2093" s="4">
        <f t="shared" si="288"/>
        <v>0</v>
      </c>
      <c r="F2093" s="4">
        <f t="shared" si="294"/>
        <v>0</v>
      </c>
      <c r="G2093" s="15">
        <f t="shared" si="289"/>
        <v>0</v>
      </c>
      <c r="H2093" s="8">
        <f t="shared" si="290"/>
        <v>2.0000000000000018E-2</v>
      </c>
      <c r="I2093" s="8">
        <f t="shared" si="291"/>
        <v>2.1339999999999999</v>
      </c>
      <c r="J2093" s="8">
        <f t="shared" si="295"/>
        <v>2.0000000000000018E-2</v>
      </c>
      <c r="K2093" s="19">
        <f t="shared" si="296"/>
        <v>2.6335000000000055</v>
      </c>
      <c r="L2093" s="19">
        <f t="shared" si="292"/>
        <v>11060700.000000022</v>
      </c>
      <c r="M2093" s="21">
        <f t="shared" si="293"/>
        <v>896279.99999999988</v>
      </c>
    </row>
    <row r="2094" spans="1:13" x14ac:dyDescent="0.2">
      <c r="A2094" s="5">
        <v>43228</v>
      </c>
      <c r="C2094" s="4">
        <v>2.1110000000000002</v>
      </c>
      <c r="D2094" s="4">
        <v>2.1139999999999999</v>
      </c>
      <c r="E2094" s="4">
        <f t="shared" si="288"/>
        <v>0</v>
      </c>
      <c r="F2094" s="4">
        <f t="shared" si="294"/>
        <v>0</v>
      </c>
      <c r="G2094" s="15">
        <f t="shared" si="289"/>
        <v>0</v>
      </c>
      <c r="H2094" s="8">
        <f t="shared" si="290"/>
        <v>-2.2999999999999687E-2</v>
      </c>
      <c r="I2094" s="8">
        <f t="shared" si="291"/>
        <v>2.1110000000000002</v>
      </c>
      <c r="J2094" s="8">
        <f t="shared" si="295"/>
        <v>-2.2999999999999687E-2</v>
      </c>
      <c r="K2094" s="19">
        <f t="shared" si="296"/>
        <v>2.6105000000000058</v>
      </c>
      <c r="L2094" s="19">
        <f t="shared" si="292"/>
        <v>10964100.000000024</v>
      </c>
      <c r="M2094" s="21">
        <f t="shared" si="293"/>
        <v>886620.00000000012</v>
      </c>
    </row>
    <row r="2095" spans="1:13" x14ac:dyDescent="0.2">
      <c r="A2095" s="5">
        <v>43229</v>
      </c>
      <c r="C2095" s="4">
        <v>2.1669999999999998</v>
      </c>
      <c r="D2095" s="4">
        <v>2.1680000000000001</v>
      </c>
      <c r="E2095" s="4">
        <f t="shared" si="288"/>
        <v>0</v>
      </c>
      <c r="F2095" s="4">
        <f t="shared" si="294"/>
        <v>0</v>
      </c>
      <c r="G2095" s="15">
        <f t="shared" si="289"/>
        <v>0</v>
      </c>
      <c r="H2095" s="8">
        <f t="shared" si="290"/>
        <v>5.5999999999999606E-2</v>
      </c>
      <c r="I2095" s="8">
        <f t="shared" si="291"/>
        <v>2.1669999999999998</v>
      </c>
      <c r="J2095" s="8">
        <f t="shared" si="295"/>
        <v>5.5999999999999606E-2</v>
      </c>
      <c r="K2095" s="19">
        <f t="shared" si="296"/>
        <v>2.6665000000000054</v>
      </c>
      <c r="L2095" s="19">
        <f t="shared" si="292"/>
        <v>11199300.000000022</v>
      </c>
      <c r="M2095" s="21">
        <f t="shared" si="293"/>
        <v>910140</v>
      </c>
    </row>
    <row r="2096" spans="1:13" x14ac:dyDescent="0.2">
      <c r="A2096" s="5">
        <v>43230</v>
      </c>
      <c r="C2096" s="4">
        <v>2.1890000000000001</v>
      </c>
      <c r="D2096" s="4">
        <v>2.1869999999999998</v>
      </c>
      <c r="E2096" s="4">
        <f t="shared" si="288"/>
        <v>0</v>
      </c>
      <c r="F2096" s="4">
        <f t="shared" si="294"/>
        <v>0</v>
      </c>
      <c r="G2096" s="15">
        <f t="shared" si="289"/>
        <v>0</v>
      </c>
      <c r="H2096" s="8">
        <f t="shared" si="290"/>
        <v>2.2000000000000242E-2</v>
      </c>
      <c r="I2096" s="8">
        <f t="shared" si="291"/>
        <v>2.1890000000000001</v>
      </c>
      <c r="J2096" s="8">
        <f t="shared" si="295"/>
        <v>2.2000000000000242E-2</v>
      </c>
      <c r="K2096" s="19">
        <f t="shared" si="296"/>
        <v>2.6885000000000057</v>
      </c>
      <c r="L2096" s="19">
        <f t="shared" si="292"/>
        <v>11291700.000000024</v>
      </c>
      <c r="M2096" s="21">
        <f t="shared" si="293"/>
        <v>919380</v>
      </c>
    </row>
    <row r="2097" spans="1:13" x14ac:dyDescent="0.2">
      <c r="A2097" s="5">
        <v>43231</v>
      </c>
      <c r="C2097" s="4">
        <v>2.1890000000000001</v>
      </c>
      <c r="D2097" s="4">
        <v>2.1859999999999999</v>
      </c>
      <c r="E2097" s="4">
        <f t="shared" si="288"/>
        <v>0</v>
      </c>
      <c r="F2097" s="4">
        <f t="shared" si="294"/>
        <v>0</v>
      </c>
      <c r="G2097" s="15">
        <f t="shared" si="289"/>
        <v>0</v>
      </c>
      <c r="H2097" s="8">
        <f t="shared" si="290"/>
        <v>0</v>
      </c>
      <c r="I2097" s="8">
        <f t="shared" si="291"/>
        <v>2.1890000000000001</v>
      </c>
      <c r="J2097" s="8">
        <f t="shared" si="295"/>
        <v>0</v>
      </c>
      <c r="K2097" s="19">
        <f t="shared" si="296"/>
        <v>2.6885000000000057</v>
      </c>
      <c r="L2097" s="19">
        <f t="shared" si="292"/>
        <v>11291700.000000024</v>
      </c>
      <c r="M2097" s="21">
        <f t="shared" si="293"/>
        <v>919380</v>
      </c>
    </row>
    <row r="2098" spans="1:13" x14ac:dyDescent="0.2">
      <c r="A2098" s="5">
        <v>43234</v>
      </c>
      <c r="C2098" s="4">
        <v>2.2000000000000002</v>
      </c>
      <c r="D2098" s="4">
        <v>2.2000000000000002</v>
      </c>
      <c r="E2098" s="4">
        <f t="shared" si="288"/>
        <v>0</v>
      </c>
      <c r="F2098" s="4">
        <f t="shared" si="294"/>
        <v>0</v>
      </c>
      <c r="G2098" s="15">
        <f t="shared" si="289"/>
        <v>0</v>
      </c>
      <c r="H2098" s="8">
        <f t="shared" si="290"/>
        <v>1.1000000000000121E-2</v>
      </c>
      <c r="I2098" s="8">
        <f t="shared" si="291"/>
        <v>2.2000000000000002</v>
      </c>
      <c r="J2098" s="8">
        <f t="shared" si="295"/>
        <v>1.1000000000000121E-2</v>
      </c>
      <c r="K2098" s="19">
        <f t="shared" si="296"/>
        <v>2.6995000000000058</v>
      </c>
      <c r="L2098" s="19">
        <f t="shared" si="292"/>
        <v>11337900.000000024</v>
      </c>
      <c r="M2098" s="21">
        <f t="shared" si="293"/>
        <v>924000.00000000012</v>
      </c>
    </row>
    <row r="2099" spans="1:13" x14ac:dyDescent="0.2">
      <c r="A2099" s="5">
        <v>43235</v>
      </c>
      <c r="C2099" s="4">
        <v>2.2050000000000001</v>
      </c>
      <c r="D2099" s="4">
        <v>2.2050000000000001</v>
      </c>
      <c r="E2099" s="4">
        <f t="shared" si="288"/>
        <v>0</v>
      </c>
      <c r="F2099" s="4">
        <f t="shared" si="294"/>
        <v>0</v>
      </c>
      <c r="G2099" s="15">
        <f t="shared" si="289"/>
        <v>0</v>
      </c>
      <c r="H2099" s="8">
        <f t="shared" si="290"/>
        <v>4.9999999999998934E-3</v>
      </c>
      <c r="I2099" s="8">
        <f t="shared" si="291"/>
        <v>2.2050000000000001</v>
      </c>
      <c r="J2099" s="8">
        <f t="shared" si="295"/>
        <v>4.9999999999998934E-3</v>
      </c>
      <c r="K2099" s="19">
        <f t="shared" si="296"/>
        <v>2.7045000000000057</v>
      </c>
      <c r="L2099" s="19">
        <f t="shared" si="292"/>
        <v>11358900.000000024</v>
      </c>
      <c r="M2099" s="21">
        <f t="shared" si="293"/>
        <v>926100</v>
      </c>
    </row>
    <row r="2100" spans="1:13" x14ac:dyDescent="0.2">
      <c r="A2100" s="5">
        <v>43236</v>
      </c>
      <c r="C2100" s="4">
        <v>2.25</v>
      </c>
      <c r="D2100" s="4">
        <v>2.246</v>
      </c>
      <c r="E2100" s="4">
        <f t="shared" si="288"/>
        <v>0</v>
      </c>
      <c r="F2100" s="4">
        <f t="shared" si="294"/>
        <v>0</v>
      </c>
      <c r="G2100" s="15">
        <f t="shared" si="289"/>
        <v>0</v>
      </c>
      <c r="H2100" s="8">
        <f t="shared" si="290"/>
        <v>4.4999999999999929E-2</v>
      </c>
      <c r="I2100" s="8">
        <f t="shared" si="291"/>
        <v>2.25</v>
      </c>
      <c r="J2100" s="8">
        <f t="shared" si="295"/>
        <v>4.4999999999999929E-2</v>
      </c>
      <c r="K2100" s="19">
        <f t="shared" si="296"/>
        <v>2.7495000000000056</v>
      </c>
      <c r="L2100" s="19">
        <f t="shared" si="292"/>
        <v>11547900.000000024</v>
      </c>
      <c r="M2100" s="21">
        <f t="shared" si="293"/>
        <v>945000</v>
      </c>
    </row>
    <row r="2101" spans="1:13" x14ac:dyDescent="0.2">
      <c r="A2101" s="5">
        <v>43237</v>
      </c>
      <c r="C2101" s="4">
        <v>2.2429999999999999</v>
      </c>
      <c r="D2101" s="4">
        <v>2.2389999999999999</v>
      </c>
      <c r="E2101" s="4">
        <f t="shared" si="288"/>
        <v>0</v>
      </c>
      <c r="F2101" s="4">
        <f t="shared" si="294"/>
        <v>0</v>
      </c>
      <c r="G2101" s="15">
        <f t="shared" si="289"/>
        <v>0</v>
      </c>
      <c r="H2101" s="8">
        <f t="shared" si="290"/>
        <v>-7.0000000000001172E-3</v>
      </c>
      <c r="I2101" s="8">
        <f t="shared" si="291"/>
        <v>2.2429999999999999</v>
      </c>
      <c r="J2101" s="8">
        <f t="shared" si="295"/>
        <v>-7.0000000000001172E-3</v>
      </c>
      <c r="K2101" s="19">
        <f t="shared" si="296"/>
        <v>2.7425000000000055</v>
      </c>
      <c r="L2101" s="19">
        <f t="shared" si="292"/>
        <v>11518500.000000024</v>
      </c>
      <c r="M2101" s="21">
        <f t="shared" si="293"/>
        <v>942059.99999999988</v>
      </c>
    </row>
    <row r="2102" spans="1:13" x14ac:dyDescent="0.2">
      <c r="A2102" s="5">
        <v>43238</v>
      </c>
      <c r="C2102" s="4">
        <v>2.2330000000000001</v>
      </c>
      <c r="D2102" s="4">
        <v>2.23</v>
      </c>
      <c r="E2102" s="4">
        <f t="shared" si="288"/>
        <v>0</v>
      </c>
      <c r="F2102" s="4">
        <f t="shared" si="294"/>
        <v>0</v>
      </c>
      <c r="G2102" s="15">
        <f t="shared" si="289"/>
        <v>0</v>
      </c>
      <c r="H2102" s="8">
        <f t="shared" si="290"/>
        <v>-9.9999999999997868E-3</v>
      </c>
      <c r="I2102" s="8">
        <f t="shared" si="291"/>
        <v>2.2330000000000001</v>
      </c>
      <c r="J2102" s="8">
        <f t="shared" si="295"/>
        <v>-9.9999999999997868E-3</v>
      </c>
      <c r="K2102" s="19">
        <f t="shared" si="296"/>
        <v>2.7325000000000057</v>
      </c>
      <c r="L2102" s="19">
        <f t="shared" si="292"/>
        <v>11476500.000000024</v>
      </c>
      <c r="M2102" s="21">
        <f t="shared" si="293"/>
        <v>937860</v>
      </c>
    </row>
    <row r="2103" spans="1:13" x14ac:dyDescent="0.2">
      <c r="A2103" s="5">
        <v>43241</v>
      </c>
      <c r="C2103" s="4">
        <v>2.2570000000000001</v>
      </c>
      <c r="D2103" s="4">
        <v>2.2519999999999998</v>
      </c>
      <c r="E2103" s="4">
        <f t="shared" si="288"/>
        <v>0</v>
      </c>
      <c r="F2103" s="4">
        <f t="shared" si="294"/>
        <v>0</v>
      </c>
      <c r="G2103" s="15">
        <f t="shared" si="289"/>
        <v>0</v>
      </c>
      <c r="H2103" s="8">
        <f t="shared" si="290"/>
        <v>2.4000000000000021E-2</v>
      </c>
      <c r="I2103" s="8">
        <f t="shared" si="291"/>
        <v>2.2570000000000001</v>
      </c>
      <c r="J2103" s="8">
        <f t="shared" si="295"/>
        <v>2.4000000000000021E-2</v>
      </c>
      <c r="K2103" s="19">
        <f t="shared" si="296"/>
        <v>2.7565000000000057</v>
      </c>
      <c r="L2103" s="19">
        <f t="shared" si="292"/>
        <v>11577300.000000022</v>
      </c>
      <c r="M2103" s="21">
        <f t="shared" si="293"/>
        <v>947940.00000000012</v>
      </c>
    </row>
    <row r="2104" spans="1:13" x14ac:dyDescent="0.2">
      <c r="A2104" s="5">
        <v>43242</v>
      </c>
      <c r="C2104" s="4">
        <v>2.27</v>
      </c>
      <c r="D2104" s="4">
        <v>2.2639999999999998</v>
      </c>
      <c r="E2104" s="4">
        <f t="shared" si="288"/>
        <v>0</v>
      </c>
      <c r="F2104" s="4">
        <f t="shared" si="294"/>
        <v>0</v>
      </c>
      <c r="G2104" s="15">
        <f t="shared" si="289"/>
        <v>0</v>
      </c>
      <c r="H2104" s="8">
        <f t="shared" si="290"/>
        <v>1.2999999999999901E-2</v>
      </c>
      <c r="I2104" s="8">
        <f t="shared" si="291"/>
        <v>2.27</v>
      </c>
      <c r="J2104" s="8">
        <f t="shared" si="295"/>
        <v>1.2999999999999901E-2</v>
      </c>
      <c r="K2104" s="19">
        <f t="shared" si="296"/>
        <v>2.7695000000000056</v>
      </c>
      <c r="L2104" s="19">
        <f t="shared" si="292"/>
        <v>11631900.000000024</v>
      </c>
      <c r="M2104" s="21">
        <f t="shared" si="293"/>
        <v>953400</v>
      </c>
    </row>
    <row r="2105" spans="1:13" x14ac:dyDescent="0.2">
      <c r="A2105" s="5">
        <v>43243</v>
      </c>
      <c r="C2105" s="4">
        <v>2.2599999999999998</v>
      </c>
      <c r="D2105" s="4">
        <v>2.2549999999999999</v>
      </c>
      <c r="E2105" s="4">
        <f t="shared" si="288"/>
        <v>1</v>
      </c>
      <c r="F2105" s="4">
        <f t="shared" si="294"/>
        <v>1</v>
      </c>
      <c r="G2105" s="15">
        <f t="shared" si="289"/>
        <v>1E-3</v>
      </c>
      <c r="H2105" s="8">
        <f t="shared" si="290"/>
        <v>-1.0000000000000231E-2</v>
      </c>
      <c r="I2105" s="8">
        <f t="shared" si="291"/>
        <v>2.2589999999999999</v>
      </c>
      <c r="J2105" s="8">
        <f t="shared" si="295"/>
        <v>-1.0000000000000231E-2</v>
      </c>
      <c r="K2105" s="19">
        <f t="shared" si="296"/>
        <v>2.7585000000000055</v>
      </c>
      <c r="L2105" s="19">
        <f t="shared" si="292"/>
        <v>11585700.000000022</v>
      </c>
      <c r="M2105" s="21">
        <f t="shared" si="293"/>
        <v>948779.99999999988</v>
      </c>
    </row>
    <row r="2106" spans="1:13" x14ac:dyDescent="0.2">
      <c r="A2106" s="5">
        <v>43244</v>
      </c>
      <c r="C2106" s="4">
        <v>2.234</v>
      </c>
      <c r="D2106" s="4">
        <v>2.2280000000000002</v>
      </c>
      <c r="E2106" s="4">
        <f t="shared" si="288"/>
        <v>0</v>
      </c>
      <c r="F2106" s="4">
        <f t="shared" si="294"/>
        <v>2</v>
      </c>
      <c r="G2106" s="15">
        <f t="shared" si="289"/>
        <v>0</v>
      </c>
      <c r="H2106" s="8">
        <f t="shared" si="290"/>
        <v>-2.5999999999999801E-2</v>
      </c>
      <c r="I2106" s="8">
        <f t="shared" si="291"/>
        <v>2.234</v>
      </c>
      <c r="J2106" s="8">
        <f t="shared" si="295"/>
        <v>-2.6999999999999691E-2</v>
      </c>
      <c r="K2106" s="19">
        <f t="shared" si="296"/>
        <v>2.7315000000000058</v>
      </c>
      <c r="L2106" s="19">
        <f t="shared" si="292"/>
        <v>11472300.000000026</v>
      </c>
      <c r="M2106" s="21">
        <f t="shared" si="293"/>
        <v>938280</v>
      </c>
    </row>
    <row r="2107" spans="1:13" x14ac:dyDescent="0.2">
      <c r="A2107" s="5">
        <v>43245</v>
      </c>
      <c r="C2107" s="4">
        <v>2.181</v>
      </c>
      <c r="D2107" s="4">
        <v>2.1739999999999999</v>
      </c>
      <c r="E2107" s="4">
        <f t="shared" si="288"/>
        <v>0</v>
      </c>
      <c r="F2107" s="4">
        <f t="shared" si="294"/>
        <v>3</v>
      </c>
      <c r="G2107" s="15">
        <f t="shared" si="289"/>
        <v>0</v>
      </c>
      <c r="H2107" s="8">
        <f t="shared" si="290"/>
        <v>-5.2999999999999936E-2</v>
      </c>
      <c r="I2107" s="8">
        <f t="shared" si="291"/>
        <v>2.181</v>
      </c>
      <c r="J2107" s="8">
        <f t="shared" si="295"/>
        <v>-5.400000000000027E-2</v>
      </c>
      <c r="K2107" s="19">
        <f t="shared" si="296"/>
        <v>2.6775000000000055</v>
      </c>
      <c r="L2107" s="19">
        <f t="shared" si="292"/>
        <v>11245500.000000024</v>
      </c>
      <c r="M2107" s="21">
        <f t="shared" si="293"/>
        <v>916020</v>
      </c>
    </row>
    <row r="2108" spans="1:13" x14ac:dyDescent="0.2">
      <c r="A2108" s="5">
        <v>43249</v>
      </c>
      <c r="C2108" s="4">
        <v>2.1440000000000001</v>
      </c>
      <c r="D2108" s="4">
        <v>2.137</v>
      </c>
      <c r="E2108" s="4">
        <f t="shared" si="288"/>
        <v>0</v>
      </c>
      <c r="F2108" s="4">
        <f t="shared" si="294"/>
        <v>4</v>
      </c>
      <c r="G2108" s="15">
        <f t="shared" si="289"/>
        <v>0</v>
      </c>
      <c r="H2108" s="8">
        <f t="shared" si="290"/>
        <v>-3.6999999999999922E-2</v>
      </c>
      <c r="I2108" s="8">
        <f t="shared" si="291"/>
        <v>2.1440000000000001</v>
      </c>
      <c r="J2108" s="8">
        <f t="shared" si="295"/>
        <v>-3.6999999999999922E-2</v>
      </c>
      <c r="K2108" s="19">
        <f t="shared" si="296"/>
        <v>2.6405000000000056</v>
      </c>
      <c r="L2108" s="19">
        <f t="shared" si="292"/>
        <v>11090100.000000024</v>
      </c>
      <c r="M2108" s="21">
        <f t="shared" si="293"/>
        <v>900480</v>
      </c>
    </row>
    <row r="2109" spans="1:13" x14ac:dyDescent="0.2">
      <c r="A2109" s="5">
        <v>43250</v>
      </c>
      <c r="C2109" s="4">
        <v>2.1840000000000002</v>
      </c>
      <c r="D2109" s="4">
        <v>2.1720000000000002</v>
      </c>
      <c r="E2109" s="4">
        <f t="shared" si="288"/>
        <v>0</v>
      </c>
      <c r="F2109" s="4">
        <f t="shared" si="294"/>
        <v>5</v>
      </c>
      <c r="G2109" s="15">
        <f t="shared" si="289"/>
        <v>0</v>
      </c>
      <c r="H2109" s="8">
        <f t="shared" si="290"/>
        <v>4.0000000000000036E-2</v>
      </c>
      <c r="I2109" s="8">
        <f t="shared" si="291"/>
        <v>2.1840000000000002</v>
      </c>
      <c r="J2109" s="8">
        <f t="shared" si="295"/>
        <v>3.5000000000000142E-2</v>
      </c>
      <c r="K2109" s="19">
        <f t="shared" si="296"/>
        <v>2.6755000000000058</v>
      </c>
      <c r="L2109" s="19">
        <f t="shared" si="292"/>
        <v>11237100.000000024</v>
      </c>
      <c r="M2109" s="21">
        <f t="shared" si="293"/>
        <v>917280</v>
      </c>
    </row>
    <row r="2110" spans="1:13" x14ac:dyDescent="0.2">
      <c r="A2110" s="5">
        <v>43251</v>
      </c>
      <c r="C2110" s="4">
        <v>2.16</v>
      </c>
      <c r="D2110" s="4">
        <v>2.161</v>
      </c>
      <c r="E2110" s="4">
        <f t="shared" si="288"/>
        <v>2</v>
      </c>
      <c r="F2110" s="4">
        <f t="shared" si="294"/>
        <v>0</v>
      </c>
      <c r="G2110" s="15">
        <f t="shared" si="289"/>
        <v>0</v>
      </c>
      <c r="H2110" s="8">
        <f t="shared" si="290"/>
        <v>-2.4000000000000021E-2</v>
      </c>
      <c r="I2110" s="8">
        <f t="shared" si="291"/>
        <v>2.16</v>
      </c>
      <c r="J2110" s="8">
        <f t="shared" si="295"/>
        <v>-1.1000000000000121E-2</v>
      </c>
      <c r="K2110" s="19">
        <f t="shared" si="296"/>
        <v>2.6645000000000056</v>
      </c>
      <c r="L2110" s="19">
        <f t="shared" si="292"/>
        <v>11190900.000000024</v>
      </c>
      <c r="M2110" s="21">
        <f t="shared" si="293"/>
        <v>907200</v>
      </c>
    </row>
    <row r="2111" spans="1:13" x14ac:dyDescent="0.2">
      <c r="A2111" s="5">
        <v>43252</v>
      </c>
      <c r="C2111" s="4">
        <v>2.1429999999999998</v>
      </c>
      <c r="D2111" s="4">
        <v>2.1349999999999998</v>
      </c>
      <c r="E2111" s="4">
        <f t="shared" si="288"/>
        <v>0</v>
      </c>
      <c r="F2111" s="4">
        <f t="shared" si="294"/>
        <v>0</v>
      </c>
      <c r="G2111" s="15">
        <f t="shared" si="289"/>
        <v>0</v>
      </c>
      <c r="H2111" s="8">
        <f t="shared" si="290"/>
        <v>-1.7000000000000348E-2</v>
      </c>
      <c r="I2111" s="8">
        <f t="shared" si="291"/>
        <v>2.1429999999999998</v>
      </c>
      <c r="J2111" s="8">
        <f t="shared" si="295"/>
        <v>-1.8000000000000238E-2</v>
      </c>
      <c r="K2111" s="19">
        <f t="shared" si="296"/>
        <v>2.6465000000000054</v>
      </c>
      <c r="L2111" s="19">
        <f t="shared" si="292"/>
        <v>11115300.000000022</v>
      </c>
      <c r="M2111" s="21">
        <f t="shared" si="293"/>
        <v>900059.99999999988</v>
      </c>
    </row>
    <row r="2112" spans="1:13" x14ac:dyDescent="0.2">
      <c r="A2112" s="5">
        <v>43255</v>
      </c>
      <c r="C2112" s="4">
        <v>2.1219999999999999</v>
      </c>
      <c r="D2112" s="4">
        <v>2.1120000000000001</v>
      </c>
      <c r="E2112" s="4">
        <f t="shared" si="288"/>
        <v>0</v>
      </c>
      <c r="F2112" s="4">
        <f t="shared" si="294"/>
        <v>0</v>
      </c>
      <c r="G2112" s="15">
        <f t="shared" si="289"/>
        <v>0</v>
      </c>
      <c r="H2112" s="8">
        <f t="shared" si="290"/>
        <v>-2.0999999999999908E-2</v>
      </c>
      <c r="I2112" s="8">
        <f t="shared" si="291"/>
        <v>2.1219999999999999</v>
      </c>
      <c r="J2112" s="8">
        <f t="shared" si="295"/>
        <v>-2.0999999999999908E-2</v>
      </c>
      <c r="K2112" s="19">
        <f t="shared" si="296"/>
        <v>2.6255000000000055</v>
      </c>
      <c r="L2112" s="19">
        <f t="shared" si="292"/>
        <v>11027100.000000022</v>
      </c>
      <c r="M2112" s="21">
        <f t="shared" si="293"/>
        <v>891240</v>
      </c>
    </row>
    <row r="2113" spans="1:13" x14ac:dyDescent="0.2">
      <c r="A2113" s="5">
        <v>43256</v>
      </c>
      <c r="C2113" s="4">
        <v>2.1059999999999999</v>
      </c>
      <c r="D2113" s="4">
        <v>2.0979999999999999</v>
      </c>
      <c r="E2113" s="4">
        <f t="shared" si="288"/>
        <v>0</v>
      </c>
      <c r="F2113" s="4">
        <f t="shared" si="294"/>
        <v>0</v>
      </c>
      <c r="G2113" s="15">
        <f t="shared" si="289"/>
        <v>0</v>
      </c>
      <c r="H2113" s="8">
        <f t="shared" si="290"/>
        <v>-1.6000000000000014E-2</v>
      </c>
      <c r="I2113" s="8">
        <f t="shared" si="291"/>
        <v>2.1059999999999999</v>
      </c>
      <c r="J2113" s="8">
        <f t="shared" si="295"/>
        <v>-1.6000000000000014E-2</v>
      </c>
      <c r="K2113" s="19">
        <f t="shared" si="296"/>
        <v>2.6095000000000055</v>
      </c>
      <c r="L2113" s="19">
        <f t="shared" si="292"/>
        <v>10959900.000000024</v>
      </c>
      <c r="M2113" s="21">
        <f t="shared" si="293"/>
        <v>884520</v>
      </c>
    </row>
    <row r="2114" spans="1:13" x14ac:dyDescent="0.2">
      <c r="A2114" s="5">
        <v>43257</v>
      </c>
      <c r="C2114" s="4">
        <v>2.0699999999999998</v>
      </c>
      <c r="D2114" s="4">
        <v>2.0630000000000002</v>
      </c>
      <c r="E2114" s="4">
        <f t="shared" ref="E2114:E2177" si="297">IF(COUNTIF($B:$B, A2119) &gt; 0, 1, IF(COUNTIF($B:$B, A2114) &gt; 0, 2, 0))</f>
        <v>0</v>
      </c>
      <c r="F2114" s="4">
        <f t="shared" si="294"/>
        <v>0</v>
      </c>
      <c r="G2114" s="15">
        <f t="shared" si="289"/>
        <v>0</v>
      </c>
      <c r="H2114" s="8">
        <f t="shared" si="290"/>
        <v>-3.6000000000000032E-2</v>
      </c>
      <c r="I2114" s="8">
        <f t="shared" si="291"/>
        <v>2.0699999999999998</v>
      </c>
      <c r="J2114" s="8">
        <f t="shared" si="295"/>
        <v>-3.6000000000000032E-2</v>
      </c>
      <c r="K2114" s="19">
        <f t="shared" si="296"/>
        <v>2.5735000000000054</v>
      </c>
      <c r="L2114" s="19">
        <f t="shared" si="292"/>
        <v>10808700.000000022</v>
      </c>
      <c r="M2114" s="21">
        <f t="shared" si="293"/>
        <v>869399.99999999988</v>
      </c>
    </row>
    <row r="2115" spans="1:13" x14ac:dyDescent="0.2">
      <c r="A2115" s="5">
        <v>43258</v>
      </c>
      <c r="C2115" s="4">
        <v>2.1150000000000002</v>
      </c>
      <c r="D2115" s="4">
        <v>2.1040000000000001</v>
      </c>
      <c r="E2115" s="4">
        <f t="shared" si="297"/>
        <v>0</v>
      </c>
      <c r="F2115" s="4">
        <f t="shared" si="294"/>
        <v>0</v>
      </c>
      <c r="G2115" s="15">
        <f t="shared" ref="G2115:G2178" si="298">IF(E2115=1,2*(E2115*0.0005),0)</f>
        <v>0</v>
      </c>
      <c r="H2115" s="8">
        <f t="shared" ref="H2115:H2178" si="299">C2115-C2114</f>
        <v>4.5000000000000373E-2</v>
      </c>
      <c r="I2115" s="8">
        <f t="shared" ref="I2115:I2178" si="300">(C2115-G2115)</f>
        <v>2.1150000000000002</v>
      </c>
      <c r="J2115" s="8">
        <f t="shared" si="295"/>
        <v>4.5000000000000373E-2</v>
      </c>
      <c r="K2115" s="19">
        <f t="shared" si="296"/>
        <v>2.6185000000000058</v>
      </c>
      <c r="L2115" s="19">
        <f t="shared" ref="L2115:L2178" si="301">K2115*100*42000</f>
        <v>10997700.000000024</v>
      </c>
      <c r="M2115" s="21">
        <f t="shared" ref="M2115:M2178" si="302">I2115*100*4200</f>
        <v>888300.00000000012</v>
      </c>
    </row>
    <row r="2116" spans="1:13" x14ac:dyDescent="0.2">
      <c r="A2116" s="5">
        <v>43259</v>
      </c>
      <c r="C2116" s="4">
        <v>2.1150000000000002</v>
      </c>
      <c r="D2116" s="4">
        <v>2.1040000000000001</v>
      </c>
      <c r="E2116" s="4">
        <f t="shared" si="297"/>
        <v>0</v>
      </c>
      <c r="F2116" s="4">
        <f t="shared" ref="F2116:F2179" si="303">IF(E2116=1, 1, IF(AND(F2115&gt;0, E2116&lt;&gt;2), F2115+1, 0))</f>
        <v>0</v>
      </c>
      <c r="G2116" s="15">
        <f t="shared" si="298"/>
        <v>0</v>
      </c>
      <c r="H2116" s="8">
        <f t="shared" si="299"/>
        <v>0</v>
      </c>
      <c r="I2116" s="8">
        <f t="shared" si="300"/>
        <v>2.1150000000000002</v>
      </c>
      <c r="J2116" s="8">
        <f t="shared" ref="J2116:J2179" si="304">IF(E2115=2,C2116-D2115,IF(F2115&gt;=1,D2116-D2115,C2116-C2115))</f>
        <v>0</v>
      </c>
      <c r="K2116" s="19">
        <f t="shared" ref="K2116:K2179" si="305">K2115+J2116-G2116</f>
        <v>2.6185000000000058</v>
      </c>
      <c r="L2116" s="19">
        <f t="shared" si="301"/>
        <v>10997700.000000024</v>
      </c>
      <c r="M2116" s="21">
        <f t="shared" si="302"/>
        <v>888300.00000000012</v>
      </c>
    </row>
    <row r="2117" spans="1:13" x14ac:dyDescent="0.2">
      <c r="A2117" s="5">
        <v>43262</v>
      </c>
      <c r="C2117" s="4">
        <v>2.105</v>
      </c>
      <c r="D2117" s="4">
        <v>2.093</v>
      </c>
      <c r="E2117" s="4">
        <f t="shared" si="297"/>
        <v>0</v>
      </c>
      <c r="F2117" s="4">
        <f t="shared" si="303"/>
        <v>0</v>
      </c>
      <c r="G2117" s="15">
        <f t="shared" si="298"/>
        <v>0</v>
      </c>
      <c r="H2117" s="8">
        <f t="shared" si="299"/>
        <v>-1.0000000000000231E-2</v>
      </c>
      <c r="I2117" s="8">
        <f t="shared" si="300"/>
        <v>2.105</v>
      </c>
      <c r="J2117" s="8">
        <f t="shared" si="304"/>
        <v>-1.0000000000000231E-2</v>
      </c>
      <c r="K2117" s="19">
        <f t="shared" si="305"/>
        <v>2.6085000000000056</v>
      </c>
      <c r="L2117" s="19">
        <f t="shared" si="301"/>
        <v>10955700.000000022</v>
      </c>
      <c r="M2117" s="21">
        <f t="shared" si="302"/>
        <v>884100</v>
      </c>
    </row>
    <row r="2118" spans="1:13" x14ac:dyDescent="0.2">
      <c r="A2118" s="5">
        <v>43263</v>
      </c>
      <c r="C2118" s="4">
        <v>2.09</v>
      </c>
      <c r="D2118" s="4">
        <v>2.0790000000000002</v>
      </c>
      <c r="E2118" s="4">
        <f t="shared" si="297"/>
        <v>0</v>
      </c>
      <c r="F2118" s="4">
        <f t="shared" si="303"/>
        <v>0</v>
      </c>
      <c r="G2118" s="15">
        <f t="shared" si="298"/>
        <v>0</v>
      </c>
      <c r="H2118" s="8">
        <f t="shared" si="299"/>
        <v>-1.5000000000000124E-2</v>
      </c>
      <c r="I2118" s="8">
        <f t="shared" si="300"/>
        <v>2.09</v>
      </c>
      <c r="J2118" s="8">
        <f t="shared" si="304"/>
        <v>-1.5000000000000124E-2</v>
      </c>
      <c r="K2118" s="19">
        <f t="shared" si="305"/>
        <v>2.5935000000000055</v>
      </c>
      <c r="L2118" s="19">
        <f t="shared" si="301"/>
        <v>10892700.000000022</v>
      </c>
      <c r="M2118" s="21">
        <f t="shared" si="302"/>
        <v>877800</v>
      </c>
    </row>
    <row r="2119" spans="1:13" x14ac:dyDescent="0.2">
      <c r="A2119" s="5">
        <v>43264</v>
      </c>
      <c r="C2119" s="4">
        <v>2.125</v>
      </c>
      <c r="D2119" s="4">
        <v>2.1110000000000002</v>
      </c>
      <c r="E2119" s="4">
        <f t="shared" si="297"/>
        <v>0</v>
      </c>
      <c r="F2119" s="4">
        <f t="shared" si="303"/>
        <v>0</v>
      </c>
      <c r="G2119" s="15">
        <f t="shared" si="298"/>
        <v>0</v>
      </c>
      <c r="H2119" s="8">
        <f t="shared" si="299"/>
        <v>3.5000000000000142E-2</v>
      </c>
      <c r="I2119" s="8">
        <f t="shared" si="300"/>
        <v>2.125</v>
      </c>
      <c r="J2119" s="8">
        <f t="shared" si="304"/>
        <v>3.5000000000000142E-2</v>
      </c>
      <c r="K2119" s="19">
        <f t="shared" si="305"/>
        <v>2.6285000000000056</v>
      </c>
      <c r="L2119" s="19">
        <f t="shared" si="301"/>
        <v>11039700.000000022</v>
      </c>
      <c r="M2119" s="21">
        <f t="shared" si="302"/>
        <v>892500</v>
      </c>
    </row>
    <row r="2120" spans="1:13" x14ac:dyDescent="0.2">
      <c r="A2120" s="5">
        <v>43265</v>
      </c>
      <c r="C2120" s="4">
        <v>2.0910000000000002</v>
      </c>
      <c r="D2120" s="4">
        <v>2.08</v>
      </c>
      <c r="E2120" s="4">
        <f t="shared" si="297"/>
        <v>0</v>
      </c>
      <c r="F2120" s="4">
        <f t="shared" si="303"/>
        <v>0</v>
      </c>
      <c r="G2120" s="15">
        <f t="shared" si="298"/>
        <v>0</v>
      </c>
      <c r="H2120" s="8">
        <f t="shared" si="299"/>
        <v>-3.3999999999999808E-2</v>
      </c>
      <c r="I2120" s="8">
        <f t="shared" si="300"/>
        <v>2.0910000000000002</v>
      </c>
      <c r="J2120" s="8">
        <f t="shared" si="304"/>
        <v>-3.3999999999999808E-2</v>
      </c>
      <c r="K2120" s="19">
        <f t="shared" si="305"/>
        <v>2.5945000000000058</v>
      </c>
      <c r="L2120" s="19">
        <f t="shared" si="301"/>
        <v>10896900.000000024</v>
      </c>
      <c r="M2120" s="21">
        <f t="shared" si="302"/>
        <v>878220.00000000012</v>
      </c>
    </row>
    <row r="2121" spans="1:13" x14ac:dyDescent="0.2">
      <c r="A2121" s="5">
        <v>43266</v>
      </c>
      <c r="C2121" s="4">
        <v>2.0230000000000001</v>
      </c>
      <c r="D2121" s="4">
        <v>2.0110000000000001</v>
      </c>
      <c r="E2121" s="4">
        <f t="shared" si="297"/>
        <v>0</v>
      </c>
      <c r="F2121" s="4">
        <f t="shared" si="303"/>
        <v>0</v>
      </c>
      <c r="G2121" s="15">
        <f t="shared" si="298"/>
        <v>0</v>
      </c>
      <c r="H2121" s="8">
        <f t="shared" si="299"/>
        <v>-6.800000000000006E-2</v>
      </c>
      <c r="I2121" s="8">
        <f t="shared" si="300"/>
        <v>2.0230000000000001</v>
      </c>
      <c r="J2121" s="8">
        <f t="shared" si="304"/>
        <v>-6.800000000000006E-2</v>
      </c>
      <c r="K2121" s="19">
        <f t="shared" si="305"/>
        <v>2.5265000000000057</v>
      </c>
      <c r="L2121" s="19">
        <f t="shared" si="301"/>
        <v>10611300.000000024</v>
      </c>
      <c r="M2121" s="21">
        <f t="shared" si="302"/>
        <v>849660</v>
      </c>
    </row>
    <row r="2122" spans="1:13" x14ac:dyDescent="0.2">
      <c r="A2122" s="5">
        <v>43269</v>
      </c>
      <c r="C2122" s="4">
        <v>2.0550000000000002</v>
      </c>
      <c r="D2122" s="4">
        <v>2.044</v>
      </c>
      <c r="E2122" s="4">
        <f t="shared" si="297"/>
        <v>0</v>
      </c>
      <c r="F2122" s="4">
        <f t="shared" si="303"/>
        <v>0</v>
      </c>
      <c r="G2122" s="15">
        <f t="shared" si="298"/>
        <v>0</v>
      </c>
      <c r="H2122" s="8">
        <f t="shared" si="299"/>
        <v>3.2000000000000028E-2</v>
      </c>
      <c r="I2122" s="8">
        <f t="shared" si="300"/>
        <v>2.0550000000000002</v>
      </c>
      <c r="J2122" s="8">
        <f t="shared" si="304"/>
        <v>3.2000000000000028E-2</v>
      </c>
      <c r="K2122" s="19">
        <f t="shared" si="305"/>
        <v>2.5585000000000058</v>
      </c>
      <c r="L2122" s="19">
        <f t="shared" si="301"/>
        <v>10745700.000000024</v>
      </c>
      <c r="M2122" s="21">
        <f t="shared" si="302"/>
        <v>863100.00000000012</v>
      </c>
    </row>
    <row r="2123" spans="1:13" x14ac:dyDescent="0.2">
      <c r="A2123" s="5">
        <v>43270</v>
      </c>
      <c r="C2123" s="4">
        <v>2.0379999999999998</v>
      </c>
      <c r="D2123" s="4">
        <v>2.0270000000000001</v>
      </c>
      <c r="E2123" s="4">
        <f t="shared" si="297"/>
        <v>0</v>
      </c>
      <c r="F2123" s="4">
        <f t="shared" si="303"/>
        <v>0</v>
      </c>
      <c r="G2123" s="15">
        <f t="shared" si="298"/>
        <v>0</v>
      </c>
      <c r="H2123" s="8">
        <f t="shared" si="299"/>
        <v>-1.7000000000000348E-2</v>
      </c>
      <c r="I2123" s="8">
        <f t="shared" si="300"/>
        <v>2.0379999999999998</v>
      </c>
      <c r="J2123" s="8">
        <f t="shared" si="304"/>
        <v>-1.7000000000000348E-2</v>
      </c>
      <c r="K2123" s="19">
        <f t="shared" si="305"/>
        <v>2.5415000000000054</v>
      </c>
      <c r="L2123" s="19">
        <f t="shared" si="301"/>
        <v>10674300.000000022</v>
      </c>
      <c r="M2123" s="21">
        <f t="shared" si="302"/>
        <v>855959.99999999988</v>
      </c>
    </row>
    <row r="2124" spans="1:13" x14ac:dyDescent="0.2">
      <c r="A2124" s="5">
        <v>43271</v>
      </c>
      <c r="C2124" s="4">
        <v>2.024</v>
      </c>
      <c r="D2124" s="4">
        <v>2.0110000000000001</v>
      </c>
      <c r="E2124" s="4">
        <f t="shared" si="297"/>
        <v>0</v>
      </c>
      <c r="F2124" s="4">
        <f t="shared" si="303"/>
        <v>0</v>
      </c>
      <c r="G2124" s="15">
        <f t="shared" si="298"/>
        <v>0</v>
      </c>
      <c r="H2124" s="8">
        <f t="shared" si="299"/>
        <v>-1.399999999999979E-2</v>
      </c>
      <c r="I2124" s="8">
        <f t="shared" si="300"/>
        <v>2.024</v>
      </c>
      <c r="J2124" s="8">
        <f t="shared" si="304"/>
        <v>-1.399999999999979E-2</v>
      </c>
      <c r="K2124" s="19">
        <f t="shared" si="305"/>
        <v>2.5275000000000056</v>
      </c>
      <c r="L2124" s="19">
        <f t="shared" si="301"/>
        <v>10615500.000000024</v>
      </c>
      <c r="M2124" s="21">
        <f t="shared" si="302"/>
        <v>850080</v>
      </c>
    </row>
    <row r="2125" spans="1:13" x14ac:dyDescent="0.2">
      <c r="A2125" s="5">
        <v>43272</v>
      </c>
      <c r="C2125" s="4">
        <v>2.012</v>
      </c>
      <c r="D2125" s="4">
        <v>1.996</v>
      </c>
      <c r="E2125" s="4">
        <f t="shared" si="297"/>
        <v>0</v>
      </c>
      <c r="F2125" s="4">
        <f t="shared" si="303"/>
        <v>0</v>
      </c>
      <c r="G2125" s="15">
        <f t="shared" si="298"/>
        <v>0</v>
      </c>
      <c r="H2125" s="8">
        <f t="shared" si="299"/>
        <v>-1.2000000000000011E-2</v>
      </c>
      <c r="I2125" s="8">
        <f t="shared" si="300"/>
        <v>2.012</v>
      </c>
      <c r="J2125" s="8">
        <f t="shared" si="304"/>
        <v>-1.2000000000000011E-2</v>
      </c>
      <c r="K2125" s="19">
        <f t="shared" si="305"/>
        <v>2.5155000000000056</v>
      </c>
      <c r="L2125" s="19">
        <f t="shared" si="301"/>
        <v>10565100.000000022</v>
      </c>
      <c r="M2125" s="21">
        <f t="shared" si="302"/>
        <v>845040</v>
      </c>
    </row>
    <row r="2126" spans="1:13" x14ac:dyDescent="0.2">
      <c r="A2126" s="5">
        <v>43273</v>
      </c>
      <c r="C2126" s="4">
        <v>2.0710000000000002</v>
      </c>
      <c r="D2126" s="4">
        <v>2.0539999999999998</v>
      </c>
      <c r="E2126" s="4">
        <f t="shared" si="297"/>
        <v>1</v>
      </c>
      <c r="F2126" s="4">
        <f t="shared" si="303"/>
        <v>1</v>
      </c>
      <c r="G2126" s="15">
        <f t="shared" si="298"/>
        <v>1E-3</v>
      </c>
      <c r="H2126" s="8">
        <f t="shared" si="299"/>
        <v>5.9000000000000163E-2</v>
      </c>
      <c r="I2126" s="8">
        <f t="shared" si="300"/>
        <v>2.0700000000000003</v>
      </c>
      <c r="J2126" s="8">
        <f t="shared" si="304"/>
        <v>5.9000000000000163E-2</v>
      </c>
      <c r="K2126" s="19">
        <f t="shared" si="305"/>
        <v>2.5735000000000059</v>
      </c>
      <c r="L2126" s="19">
        <f t="shared" si="301"/>
        <v>10808700.000000024</v>
      </c>
      <c r="M2126" s="21">
        <f t="shared" si="302"/>
        <v>869400.00000000012</v>
      </c>
    </row>
    <row r="2127" spans="1:13" x14ac:dyDescent="0.2">
      <c r="A2127" s="5">
        <v>43276</v>
      </c>
      <c r="C2127" s="4">
        <v>2.052</v>
      </c>
      <c r="D2127" s="4">
        <v>2.0339999999999998</v>
      </c>
      <c r="E2127" s="4">
        <f t="shared" si="297"/>
        <v>0</v>
      </c>
      <c r="F2127" s="4">
        <f t="shared" si="303"/>
        <v>2</v>
      </c>
      <c r="G2127" s="15">
        <f t="shared" si="298"/>
        <v>0</v>
      </c>
      <c r="H2127" s="8">
        <f t="shared" si="299"/>
        <v>-1.9000000000000128E-2</v>
      </c>
      <c r="I2127" s="8">
        <f t="shared" si="300"/>
        <v>2.052</v>
      </c>
      <c r="J2127" s="8">
        <f t="shared" si="304"/>
        <v>-2.0000000000000018E-2</v>
      </c>
      <c r="K2127" s="19">
        <f t="shared" si="305"/>
        <v>2.5535000000000059</v>
      </c>
      <c r="L2127" s="19">
        <f t="shared" si="301"/>
        <v>10724700.000000024</v>
      </c>
      <c r="M2127" s="21">
        <f t="shared" si="302"/>
        <v>861840.00000000012</v>
      </c>
    </row>
    <row r="2128" spans="1:13" x14ac:dyDescent="0.2">
      <c r="A2128" s="5">
        <v>43277</v>
      </c>
      <c r="C2128" s="4">
        <v>2.0750000000000002</v>
      </c>
      <c r="D2128" s="4">
        <v>2.0569999999999999</v>
      </c>
      <c r="E2128" s="4">
        <f t="shared" si="297"/>
        <v>0</v>
      </c>
      <c r="F2128" s="4">
        <f t="shared" si="303"/>
        <v>3</v>
      </c>
      <c r="G2128" s="15">
        <f t="shared" si="298"/>
        <v>0</v>
      </c>
      <c r="H2128" s="8">
        <f t="shared" si="299"/>
        <v>2.3000000000000131E-2</v>
      </c>
      <c r="I2128" s="8">
        <f t="shared" si="300"/>
        <v>2.0750000000000002</v>
      </c>
      <c r="J2128" s="8">
        <f t="shared" si="304"/>
        <v>2.3000000000000131E-2</v>
      </c>
      <c r="K2128" s="19">
        <f t="shared" si="305"/>
        <v>2.576500000000006</v>
      </c>
      <c r="L2128" s="19">
        <f t="shared" si="301"/>
        <v>10821300.000000026</v>
      </c>
      <c r="M2128" s="21">
        <f t="shared" si="302"/>
        <v>871500.00000000012</v>
      </c>
    </row>
    <row r="2129" spans="1:13" x14ac:dyDescent="0.2">
      <c r="A2129" s="5">
        <v>43278</v>
      </c>
      <c r="C2129" s="4">
        <v>2.1339999999999999</v>
      </c>
      <c r="D2129" s="4">
        <v>2.11</v>
      </c>
      <c r="E2129" s="4">
        <f t="shared" si="297"/>
        <v>0</v>
      </c>
      <c r="F2129" s="4">
        <f t="shared" si="303"/>
        <v>4</v>
      </c>
      <c r="G2129" s="15">
        <f t="shared" si="298"/>
        <v>0</v>
      </c>
      <c r="H2129" s="8">
        <f t="shared" si="299"/>
        <v>5.8999999999999719E-2</v>
      </c>
      <c r="I2129" s="8">
        <f t="shared" si="300"/>
        <v>2.1339999999999999</v>
      </c>
      <c r="J2129" s="8">
        <f t="shared" si="304"/>
        <v>5.2999999999999936E-2</v>
      </c>
      <c r="K2129" s="19">
        <f t="shared" si="305"/>
        <v>2.6295000000000059</v>
      </c>
      <c r="L2129" s="19">
        <f t="shared" si="301"/>
        <v>11043900.000000026</v>
      </c>
      <c r="M2129" s="21">
        <f t="shared" si="302"/>
        <v>896279.99999999988</v>
      </c>
    </row>
    <row r="2130" spans="1:13" x14ac:dyDescent="0.2">
      <c r="A2130" s="5">
        <v>43279</v>
      </c>
      <c r="C2130" s="4">
        <v>2.133</v>
      </c>
      <c r="D2130" s="4">
        <v>2.1059999999999999</v>
      </c>
      <c r="E2130" s="4">
        <f t="shared" si="297"/>
        <v>0</v>
      </c>
      <c r="F2130" s="4">
        <f t="shared" si="303"/>
        <v>5</v>
      </c>
      <c r="G2130" s="15">
        <f t="shared" si="298"/>
        <v>0</v>
      </c>
      <c r="H2130" s="8">
        <f t="shared" si="299"/>
        <v>-9.9999999999988987E-4</v>
      </c>
      <c r="I2130" s="8">
        <f t="shared" si="300"/>
        <v>2.133</v>
      </c>
      <c r="J2130" s="8">
        <f t="shared" si="304"/>
        <v>-4.0000000000000036E-3</v>
      </c>
      <c r="K2130" s="19">
        <f t="shared" si="305"/>
        <v>2.6255000000000059</v>
      </c>
      <c r="L2130" s="19">
        <f t="shared" si="301"/>
        <v>11027100.000000024</v>
      </c>
      <c r="M2130" s="21">
        <f t="shared" si="302"/>
        <v>895860</v>
      </c>
    </row>
    <row r="2131" spans="1:13" x14ac:dyDescent="0.2">
      <c r="A2131" s="5">
        <v>43280</v>
      </c>
      <c r="C2131" s="4">
        <v>2.1789999999999998</v>
      </c>
      <c r="D2131" s="4">
        <v>2.1509999999999998</v>
      </c>
      <c r="E2131" s="4">
        <f t="shared" si="297"/>
        <v>2</v>
      </c>
      <c r="F2131" s="4">
        <f t="shared" si="303"/>
        <v>0</v>
      </c>
      <c r="G2131" s="15">
        <f t="shared" si="298"/>
        <v>0</v>
      </c>
      <c r="H2131" s="8">
        <f t="shared" si="299"/>
        <v>4.5999999999999819E-2</v>
      </c>
      <c r="I2131" s="8">
        <f t="shared" si="300"/>
        <v>2.1789999999999998</v>
      </c>
      <c r="J2131" s="8">
        <f t="shared" si="304"/>
        <v>4.4999999999999929E-2</v>
      </c>
      <c r="K2131" s="19">
        <f t="shared" si="305"/>
        <v>2.6705000000000059</v>
      </c>
      <c r="L2131" s="19">
        <f t="shared" si="301"/>
        <v>11216100.000000024</v>
      </c>
      <c r="M2131" s="21">
        <f t="shared" si="302"/>
        <v>915179.99999999988</v>
      </c>
    </row>
    <row r="2132" spans="1:13" x14ac:dyDescent="0.2">
      <c r="A2132" s="5">
        <v>43283</v>
      </c>
      <c r="C2132" s="4">
        <v>2.105</v>
      </c>
      <c r="D2132" s="4">
        <v>2.0859999999999999</v>
      </c>
      <c r="E2132" s="4">
        <f t="shared" si="297"/>
        <v>0</v>
      </c>
      <c r="F2132" s="4">
        <f t="shared" si="303"/>
        <v>0</v>
      </c>
      <c r="G2132" s="15">
        <f t="shared" si="298"/>
        <v>0</v>
      </c>
      <c r="H2132" s="8">
        <f t="shared" si="299"/>
        <v>-7.3999999999999844E-2</v>
      </c>
      <c r="I2132" s="8">
        <f t="shared" si="300"/>
        <v>2.105</v>
      </c>
      <c r="J2132" s="8">
        <f t="shared" si="304"/>
        <v>-4.5999999999999819E-2</v>
      </c>
      <c r="K2132" s="19">
        <f t="shared" si="305"/>
        <v>2.6245000000000061</v>
      </c>
      <c r="L2132" s="19">
        <f t="shared" si="301"/>
        <v>11022900.000000026</v>
      </c>
      <c r="M2132" s="21">
        <f t="shared" si="302"/>
        <v>884100</v>
      </c>
    </row>
    <row r="2133" spans="1:13" x14ac:dyDescent="0.2">
      <c r="A2133" s="5">
        <v>43284</v>
      </c>
      <c r="C2133" s="4">
        <v>2.1179999999999999</v>
      </c>
      <c r="D2133" s="4">
        <v>2.0990000000000002</v>
      </c>
      <c r="E2133" s="4">
        <f t="shared" si="297"/>
        <v>0</v>
      </c>
      <c r="F2133" s="4">
        <f t="shared" si="303"/>
        <v>0</v>
      </c>
      <c r="G2133" s="15">
        <f t="shared" si="298"/>
        <v>0</v>
      </c>
      <c r="H2133" s="8">
        <f t="shared" si="299"/>
        <v>1.2999999999999901E-2</v>
      </c>
      <c r="I2133" s="8">
        <f t="shared" si="300"/>
        <v>2.1179999999999999</v>
      </c>
      <c r="J2133" s="8">
        <f t="shared" si="304"/>
        <v>1.2999999999999901E-2</v>
      </c>
      <c r="K2133" s="19">
        <f t="shared" si="305"/>
        <v>2.637500000000006</v>
      </c>
      <c r="L2133" s="19">
        <f t="shared" si="301"/>
        <v>11077500.000000024</v>
      </c>
      <c r="M2133" s="21">
        <f t="shared" si="302"/>
        <v>889559.99999999988</v>
      </c>
    </row>
    <row r="2134" spans="1:13" x14ac:dyDescent="0.2">
      <c r="A2134" s="5">
        <v>43286</v>
      </c>
      <c r="C2134" s="4">
        <v>2.129</v>
      </c>
      <c r="D2134" s="4">
        <v>2.1070000000000002</v>
      </c>
      <c r="E2134" s="4">
        <f t="shared" si="297"/>
        <v>0</v>
      </c>
      <c r="F2134" s="4">
        <f t="shared" si="303"/>
        <v>0</v>
      </c>
      <c r="G2134" s="15">
        <f t="shared" si="298"/>
        <v>0</v>
      </c>
      <c r="H2134" s="8">
        <f t="shared" si="299"/>
        <v>1.1000000000000121E-2</v>
      </c>
      <c r="I2134" s="8">
        <f t="shared" si="300"/>
        <v>2.129</v>
      </c>
      <c r="J2134" s="8">
        <f t="shared" si="304"/>
        <v>1.1000000000000121E-2</v>
      </c>
      <c r="K2134" s="19">
        <f t="shared" si="305"/>
        <v>2.6485000000000061</v>
      </c>
      <c r="L2134" s="19">
        <f t="shared" si="301"/>
        <v>11123700.000000024</v>
      </c>
      <c r="M2134" s="21">
        <f t="shared" si="302"/>
        <v>894180</v>
      </c>
    </row>
    <row r="2135" spans="1:13" x14ac:dyDescent="0.2">
      <c r="A2135" s="5">
        <v>43287</v>
      </c>
      <c r="C2135" s="4">
        <v>2.109</v>
      </c>
      <c r="D2135" s="4">
        <v>2.089</v>
      </c>
      <c r="E2135" s="4">
        <f t="shared" si="297"/>
        <v>0</v>
      </c>
      <c r="F2135" s="4">
        <f t="shared" si="303"/>
        <v>0</v>
      </c>
      <c r="G2135" s="15">
        <f t="shared" si="298"/>
        <v>0</v>
      </c>
      <c r="H2135" s="8">
        <f t="shared" si="299"/>
        <v>-2.0000000000000018E-2</v>
      </c>
      <c r="I2135" s="8">
        <f t="shared" si="300"/>
        <v>2.109</v>
      </c>
      <c r="J2135" s="8">
        <f t="shared" si="304"/>
        <v>-2.0000000000000018E-2</v>
      </c>
      <c r="K2135" s="19">
        <f t="shared" si="305"/>
        <v>2.6285000000000061</v>
      </c>
      <c r="L2135" s="19">
        <f t="shared" si="301"/>
        <v>11039700.000000024</v>
      </c>
      <c r="M2135" s="21">
        <f t="shared" si="302"/>
        <v>885780</v>
      </c>
    </row>
    <row r="2136" spans="1:13" x14ac:dyDescent="0.2">
      <c r="A2136" s="5">
        <v>43290</v>
      </c>
      <c r="C2136" s="4">
        <v>2.149</v>
      </c>
      <c r="D2136" s="4">
        <v>2.1259999999999999</v>
      </c>
      <c r="E2136" s="4">
        <f t="shared" si="297"/>
        <v>0</v>
      </c>
      <c r="F2136" s="4">
        <f t="shared" si="303"/>
        <v>0</v>
      </c>
      <c r="G2136" s="15">
        <f t="shared" si="298"/>
        <v>0</v>
      </c>
      <c r="H2136" s="8">
        <f t="shared" si="299"/>
        <v>4.0000000000000036E-2</v>
      </c>
      <c r="I2136" s="8">
        <f t="shared" si="300"/>
        <v>2.149</v>
      </c>
      <c r="J2136" s="8">
        <f t="shared" si="304"/>
        <v>4.0000000000000036E-2</v>
      </c>
      <c r="K2136" s="19">
        <f t="shared" si="305"/>
        <v>2.6685000000000061</v>
      </c>
      <c r="L2136" s="19">
        <f t="shared" si="301"/>
        <v>11207700.000000024</v>
      </c>
      <c r="M2136" s="21">
        <f t="shared" si="302"/>
        <v>902580</v>
      </c>
    </row>
    <row r="2137" spans="1:13" x14ac:dyDescent="0.2">
      <c r="A2137" s="5">
        <v>43291</v>
      </c>
      <c r="C2137" s="4">
        <v>2.16</v>
      </c>
      <c r="D2137" s="4">
        <v>2.14</v>
      </c>
      <c r="E2137" s="4">
        <f t="shared" si="297"/>
        <v>0</v>
      </c>
      <c r="F2137" s="4">
        <f t="shared" si="303"/>
        <v>0</v>
      </c>
      <c r="G2137" s="15">
        <f t="shared" si="298"/>
        <v>0</v>
      </c>
      <c r="H2137" s="8">
        <f t="shared" si="299"/>
        <v>1.1000000000000121E-2</v>
      </c>
      <c r="I2137" s="8">
        <f t="shared" si="300"/>
        <v>2.16</v>
      </c>
      <c r="J2137" s="8">
        <f t="shared" si="304"/>
        <v>1.1000000000000121E-2</v>
      </c>
      <c r="K2137" s="19">
        <f t="shared" si="305"/>
        <v>2.6795000000000062</v>
      </c>
      <c r="L2137" s="19">
        <f t="shared" si="301"/>
        <v>11253900.000000026</v>
      </c>
      <c r="M2137" s="21">
        <f t="shared" si="302"/>
        <v>907200</v>
      </c>
    </row>
    <row r="2138" spans="1:13" x14ac:dyDescent="0.2">
      <c r="A2138" s="5">
        <v>43292</v>
      </c>
      <c r="C2138" s="4">
        <v>2.0609999999999999</v>
      </c>
      <c r="D2138" s="4">
        <v>2.0379999999999998</v>
      </c>
      <c r="E2138" s="4">
        <f t="shared" si="297"/>
        <v>0</v>
      </c>
      <c r="F2138" s="4">
        <f t="shared" si="303"/>
        <v>0</v>
      </c>
      <c r="G2138" s="15">
        <f t="shared" si="298"/>
        <v>0</v>
      </c>
      <c r="H2138" s="8">
        <f t="shared" si="299"/>
        <v>-9.9000000000000199E-2</v>
      </c>
      <c r="I2138" s="8">
        <f t="shared" si="300"/>
        <v>2.0609999999999999</v>
      </c>
      <c r="J2138" s="8">
        <f t="shared" si="304"/>
        <v>-9.9000000000000199E-2</v>
      </c>
      <c r="K2138" s="19">
        <f t="shared" si="305"/>
        <v>2.580500000000006</v>
      </c>
      <c r="L2138" s="19">
        <f t="shared" si="301"/>
        <v>10838100.000000024</v>
      </c>
      <c r="M2138" s="21">
        <f t="shared" si="302"/>
        <v>865620</v>
      </c>
    </row>
    <row r="2139" spans="1:13" x14ac:dyDescent="0.2">
      <c r="A2139" s="5">
        <v>43293</v>
      </c>
      <c r="C2139" s="4">
        <v>2.0720000000000001</v>
      </c>
      <c r="D2139" s="4">
        <v>2.0470000000000002</v>
      </c>
      <c r="E2139" s="4">
        <f t="shared" si="297"/>
        <v>0</v>
      </c>
      <c r="F2139" s="4">
        <f t="shared" si="303"/>
        <v>0</v>
      </c>
      <c r="G2139" s="15">
        <f t="shared" si="298"/>
        <v>0</v>
      </c>
      <c r="H2139" s="8">
        <f t="shared" si="299"/>
        <v>1.1000000000000121E-2</v>
      </c>
      <c r="I2139" s="8">
        <f t="shared" si="300"/>
        <v>2.0720000000000001</v>
      </c>
      <c r="J2139" s="8">
        <f t="shared" si="304"/>
        <v>1.1000000000000121E-2</v>
      </c>
      <c r="K2139" s="19">
        <f t="shared" si="305"/>
        <v>2.5915000000000061</v>
      </c>
      <c r="L2139" s="19">
        <f t="shared" si="301"/>
        <v>10884300.000000026</v>
      </c>
      <c r="M2139" s="21">
        <f t="shared" si="302"/>
        <v>870240.00000000012</v>
      </c>
    </row>
    <row r="2140" spans="1:13" x14ac:dyDescent="0.2">
      <c r="A2140" s="5">
        <v>43294</v>
      </c>
      <c r="C2140" s="4">
        <v>2.1070000000000002</v>
      </c>
      <c r="D2140" s="4">
        <v>2.0760000000000001</v>
      </c>
      <c r="E2140" s="4">
        <f t="shared" si="297"/>
        <v>0</v>
      </c>
      <c r="F2140" s="4">
        <f t="shared" si="303"/>
        <v>0</v>
      </c>
      <c r="G2140" s="15">
        <f t="shared" si="298"/>
        <v>0</v>
      </c>
      <c r="H2140" s="8">
        <f t="shared" si="299"/>
        <v>3.5000000000000142E-2</v>
      </c>
      <c r="I2140" s="8">
        <f t="shared" si="300"/>
        <v>2.1070000000000002</v>
      </c>
      <c r="J2140" s="8">
        <f t="shared" si="304"/>
        <v>3.5000000000000142E-2</v>
      </c>
      <c r="K2140" s="19">
        <f t="shared" si="305"/>
        <v>2.6265000000000063</v>
      </c>
      <c r="L2140" s="19">
        <f t="shared" si="301"/>
        <v>11031300.000000026</v>
      </c>
      <c r="M2140" s="21">
        <f t="shared" si="302"/>
        <v>884940.00000000012</v>
      </c>
    </row>
    <row r="2141" spans="1:13" x14ac:dyDescent="0.2">
      <c r="A2141" s="5">
        <v>43297</v>
      </c>
      <c r="C2141" s="4">
        <v>2.0019999999999998</v>
      </c>
      <c r="D2141" s="4">
        <v>1.976</v>
      </c>
      <c r="E2141" s="4">
        <f t="shared" si="297"/>
        <v>0</v>
      </c>
      <c r="F2141" s="4">
        <f t="shared" si="303"/>
        <v>0</v>
      </c>
      <c r="G2141" s="15">
        <f t="shared" si="298"/>
        <v>0</v>
      </c>
      <c r="H2141" s="8">
        <f t="shared" si="299"/>
        <v>-0.10500000000000043</v>
      </c>
      <c r="I2141" s="8">
        <f t="shared" si="300"/>
        <v>2.0019999999999998</v>
      </c>
      <c r="J2141" s="8">
        <f t="shared" si="304"/>
        <v>-0.10500000000000043</v>
      </c>
      <c r="K2141" s="19">
        <f t="shared" si="305"/>
        <v>2.5215000000000058</v>
      </c>
      <c r="L2141" s="19">
        <f t="shared" si="301"/>
        <v>10590300.000000024</v>
      </c>
      <c r="M2141" s="21">
        <f t="shared" si="302"/>
        <v>840840</v>
      </c>
    </row>
    <row r="2142" spans="1:13" x14ac:dyDescent="0.2">
      <c r="A2142" s="5">
        <v>43298</v>
      </c>
      <c r="C2142" s="4">
        <v>2.0259999999999998</v>
      </c>
      <c r="D2142" s="4">
        <v>1.9970000000000001</v>
      </c>
      <c r="E2142" s="4">
        <f t="shared" si="297"/>
        <v>0</v>
      </c>
      <c r="F2142" s="4">
        <f t="shared" si="303"/>
        <v>0</v>
      </c>
      <c r="G2142" s="15">
        <f t="shared" si="298"/>
        <v>0</v>
      </c>
      <c r="H2142" s="8">
        <f t="shared" si="299"/>
        <v>2.4000000000000021E-2</v>
      </c>
      <c r="I2142" s="8">
        <f t="shared" si="300"/>
        <v>2.0259999999999998</v>
      </c>
      <c r="J2142" s="8">
        <f t="shared" si="304"/>
        <v>2.4000000000000021E-2</v>
      </c>
      <c r="K2142" s="19">
        <f t="shared" si="305"/>
        <v>2.5455000000000059</v>
      </c>
      <c r="L2142" s="19">
        <f t="shared" si="301"/>
        <v>10691100.000000024</v>
      </c>
      <c r="M2142" s="21">
        <f t="shared" si="302"/>
        <v>850919.99999999988</v>
      </c>
    </row>
    <row r="2143" spans="1:13" x14ac:dyDescent="0.2">
      <c r="A2143" s="5">
        <v>43299</v>
      </c>
      <c r="C2143" s="4">
        <v>2.044</v>
      </c>
      <c r="D2143" s="4">
        <v>2.016</v>
      </c>
      <c r="E2143" s="4">
        <f t="shared" si="297"/>
        <v>0</v>
      </c>
      <c r="F2143" s="4">
        <f t="shared" si="303"/>
        <v>0</v>
      </c>
      <c r="G2143" s="15">
        <f t="shared" si="298"/>
        <v>0</v>
      </c>
      <c r="H2143" s="8">
        <f t="shared" si="299"/>
        <v>1.8000000000000238E-2</v>
      </c>
      <c r="I2143" s="8">
        <f t="shared" si="300"/>
        <v>2.044</v>
      </c>
      <c r="J2143" s="8">
        <f t="shared" si="304"/>
        <v>1.8000000000000238E-2</v>
      </c>
      <c r="K2143" s="19">
        <f t="shared" si="305"/>
        <v>2.5635000000000061</v>
      </c>
      <c r="L2143" s="19">
        <f t="shared" si="301"/>
        <v>10766700.000000024</v>
      </c>
      <c r="M2143" s="21">
        <f t="shared" si="302"/>
        <v>858480</v>
      </c>
    </row>
    <row r="2144" spans="1:13" x14ac:dyDescent="0.2">
      <c r="A2144" s="5">
        <v>43300</v>
      </c>
      <c r="C2144" s="4">
        <v>2.044</v>
      </c>
      <c r="D2144" s="4">
        <v>2.0139999999999998</v>
      </c>
      <c r="E2144" s="4">
        <f t="shared" si="297"/>
        <v>0</v>
      </c>
      <c r="F2144" s="4">
        <f t="shared" si="303"/>
        <v>0</v>
      </c>
      <c r="G2144" s="15">
        <f t="shared" si="298"/>
        <v>0</v>
      </c>
      <c r="H2144" s="8">
        <f t="shared" si="299"/>
        <v>0</v>
      </c>
      <c r="I2144" s="8">
        <f t="shared" si="300"/>
        <v>2.044</v>
      </c>
      <c r="J2144" s="8">
        <f t="shared" si="304"/>
        <v>0</v>
      </c>
      <c r="K2144" s="19">
        <f t="shared" si="305"/>
        <v>2.5635000000000061</v>
      </c>
      <c r="L2144" s="19">
        <f t="shared" si="301"/>
        <v>10766700.000000024</v>
      </c>
      <c r="M2144" s="21">
        <f t="shared" si="302"/>
        <v>858480</v>
      </c>
    </row>
    <row r="2145" spans="1:13" x14ac:dyDescent="0.2">
      <c r="A2145" s="5">
        <v>43301</v>
      </c>
      <c r="C2145" s="4">
        <v>2.069</v>
      </c>
      <c r="D2145" s="4">
        <v>2.0339999999999998</v>
      </c>
      <c r="E2145" s="4">
        <f t="shared" si="297"/>
        <v>0</v>
      </c>
      <c r="F2145" s="4">
        <f t="shared" si="303"/>
        <v>0</v>
      </c>
      <c r="G2145" s="15">
        <f t="shared" si="298"/>
        <v>0</v>
      </c>
      <c r="H2145" s="8">
        <f t="shared" si="299"/>
        <v>2.4999999999999911E-2</v>
      </c>
      <c r="I2145" s="8">
        <f t="shared" si="300"/>
        <v>2.069</v>
      </c>
      <c r="J2145" s="8">
        <f t="shared" si="304"/>
        <v>2.4999999999999911E-2</v>
      </c>
      <c r="K2145" s="19">
        <f t="shared" si="305"/>
        <v>2.588500000000006</v>
      </c>
      <c r="L2145" s="19">
        <f t="shared" si="301"/>
        <v>10871700.000000024</v>
      </c>
      <c r="M2145" s="21">
        <f t="shared" si="302"/>
        <v>868980</v>
      </c>
    </row>
    <row r="2146" spans="1:13" x14ac:dyDescent="0.2">
      <c r="A2146" s="5">
        <v>43304</v>
      </c>
      <c r="C2146" s="4">
        <v>2.0910000000000002</v>
      </c>
      <c r="D2146" s="4">
        <v>2.0529999999999999</v>
      </c>
      <c r="E2146" s="4">
        <f t="shared" si="297"/>
        <v>0</v>
      </c>
      <c r="F2146" s="4">
        <f t="shared" si="303"/>
        <v>0</v>
      </c>
      <c r="G2146" s="15">
        <f t="shared" si="298"/>
        <v>0</v>
      </c>
      <c r="H2146" s="8">
        <f t="shared" si="299"/>
        <v>2.2000000000000242E-2</v>
      </c>
      <c r="I2146" s="8">
        <f t="shared" si="300"/>
        <v>2.0910000000000002</v>
      </c>
      <c r="J2146" s="8">
        <f t="shared" si="304"/>
        <v>2.2000000000000242E-2</v>
      </c>
      <c r="K2146" s="19">
        <f t="shared" si="305"/>
        <v>2.6105000000000063</v>
      </c>
      <c r="L2146" s="19">
        <f t="shared" si="301"/>
        <v>10964100.000000026</v>
      </c>
      <c r="M2146" s="21">
        <f t="shared" si="302"/>
        <v>878220.00000000012</v>
      </c>
    </row>
    <row r="2147" spans="1:13" x14ac:dyDescent="0.2">
      <c r="A2147" s="5">
        <v>43305</v>
      </c>
      <c r="C2147" s="4">
        <v>2.0960000000000001</v>
      </c>
      <c r="D2147" s="4">
        <v>2.0590000000000002</v>
      </c>
      <c r="E2147" s="4">
        <f t="shared" si="297"/>
        <v>1</v>
      </c>
      <c r="F2147" s="4">
        <f t="shared" si="303"/>
        <v>1</v>
      </c>
      <c r="G2147" s="15">
        <f t="shared" si="298"/>
        <v>1E-3</v>
      </c>
      <c r="H2147" s="8">
        <f t="shared" si="299"/>
        <v>4.9999999999998934E-3</v>
      </c>
      <c r="I2147" s="8">
        <f t="shared" si="300"/>
        <v>2.0950000000000002</v>
      </c>
      <c r="J2147" s="8">
        <f t="shared" si="304"/>
        <v>4.9999999999998934E-3</v>
      </c>
      <c r="K2147" s="19">
        <f t="shared" si="305"/>
        <v>2.6145000000000063</v>
      </c>
      <c r="L2147" s="19">
        <f t="shared" si="301"/>
        <v>10980900.000000026</v>
      </c>
      <c r="M2147" s="21">
        <f t="shared" si="302"/>
        <v>879900.00000000012</v>
      </c>
    </row>
    <row r="2148" spans="1:13" x14ac:dyDescent="0.2">
      <c r="A2148" s="5">
        <v>43306</v>
      </c>
      <c r="C2148" s="4">
        <v>2.1230000000000002</v>
      </c>
      <c r="D2148" s="4">
        <v>2.085</v>
      </c>
      <c r="E2148" s="4">
        <f t="shared" si="297"/>
        <v>0</v>
      </c>
      <c r="F2148" s="4">
        <f t="shared" si="303"/>
        <v>2</v>
      </c>
      <c r="G2148" s="15">
        <f t="shared" si="298"/>
        <v>0</v>
      </c>
      <c r="H2148" s="8">
        <f t="shared" si="299"/>
        <v>2.7000000000000135E-2</v>
      </c>
      <c r="I2148" s="8">
        <f t="shared" si="300"/>
        <v>2.1230000000000002</v>
      </c>
      <c r="J2148" s="8">
        <f t="shared" si="304"/>
        <v>2.5999999999999801E-2</v>
      </c>
      <c r="K2148" s="19">
        <f t="shared" si="305"/>
        <v>2.6405000000000061</v>
      </c>
      <c r="L2148" s="19">
        <f t="shared" si="301"/>
        <v>11090100.000000024</v>
      </c>
      <c r="M2148" s="21">
        <f t="shared" si="302"/>
        <v>891660</v>
      </c>
    </row>
    <row r="2149" spans="1:13" x14ac:dyDescent="0.2">
      <c r="A2149" s="5">
        <v>43307</v>
      </c>
      <c r="C2149" s="4">
        <v>2.1619999999999999</v>
      </c>
      <c r="D2149" s="4">
        <v>2.117</v>
      </c>
      <c r="E2149" s="4">
        <f t="shared" si="297"/>
        <v>0</v>
      </c>
      <c r="F2149" s="4">
        <f t="shared" si="303"/>
        <v>3</v>
      </c>
      <c r="G2149" s="15">
        <f t="shared" si="298"/>
        <v>0</v>
      </c>
      <c r="H2149" s="8">
        <f t="shared" si="299"/>
        <v>3.8999999999999702E-2</v>
      </c>
      <c r="I2149" s="8">
        <f t="shared" si="300"/>
        <v>2.1619999999999999</v>
      </c>
      <c r="J2149" s="8">
        <f t="shared" si="304"/>
        <v>3.2000000000000028E-2</v>
      </c>
      <c r="K2149" s="19">
        <f t="shared" si="305"/>
        <v>2.6725000000000061</v>
      </c>
      <c r="L2149" s="19">
        <f t="shared" si="301"/>
        <v>11224500.000000026</v>
      </c>
      <c r="M2149" s="21">
        <f t="shared" si="302"/>
        <v>908040</v>
      </c>
    </row>
    <row r="2150" spans="1:13" x14ac:dyDescent="0.2">
      <c r="A2150" s="5">
        <v>43308</v>
      </c>
      <c r="C2150" s="4">
        <v>2.1619999999999999</v>
      </c>
      <c r="D2150" s="4">
        <v>2.113</v>
      </c>
      <c r="E2150" s="4">
        <f t="shared" si="297"/>
        <v>0</v>
      </c>
      <c r="F2150" s="4">
        <f t="shared" si="303"/>
        <v>4</v>
      </c>
      <c r="G2150" s="15">
        <f t="shared" si="298"/>
        <v>0</v>
      </c>
      <c r="H2150" s="8">
        <f t="shared" si="299"/>
        <v>0</v>
      </c>
      <c r="I2150" s="8">
        <f t="shared" si="300"/>
        <v>2.1619999999999999</v>
      </c>
      <c r="J2150" s="8">
        <f t="shared" si="304"/>
        <v>-4.0000000000000036E-3</v>
      </c>
      <c r="K2150" s="19">
        <f t="shared" si="305"/>
        <v>2.6685000000000061</v>
      </c>
      <c r="L2150" s="19">
        <f t="shared" si="301"/>
        <v>11207700.000000024</v>
      </c>
      <c r="M2150" s="21">
        <f t="shared" si="302"/>
        <v>908040</v>
      </c>
    </row>
    <row r="2151" spans="1:13" x14ac:dyDescent="0.2">
      <c r="A2151" s="5">
        <v>43311</v>
      </c>
      <c r="C2151" s="4">
        <v>2.16</v>
      </c>
      <c r="D2151" s="4">
        <v>2.113</v>
      </c>
      <c r="E2151" s="4">
        <f t="shared" si="297"/>
        <v>0</v>
      </c>
      <c r="F2151" s="4">
        <f t="shared" si="303"/>
        <v>5</v>
      </c>
      <c r="G2151" s="15">
        <f t="shared" si="298"/>
        <v>0</v>
      </c>
      <c r="H2151" s="8">
        <f t="shared" si="299"/>
        <v>-1.9999999999997797E-3</v>
      </c>
      <c r="I2151" s="8">
        <f t="shared" si="300"/>
        <v>2.16</v>
      </c>
      <c r="J2151" s="8">
        <f t="shared" si="304"/>
        <v>0</v>
      </c>
      <c r="K2151" s="19">
        <f t="shared" si="305"/>
        <v>2.6685000000000061</v>
      </c>
      <c r="L2151" s="19">
        <f t="shared" si="301"/>
        <v>11207700.000000024</v>
      </c>
      <c r="M2151" s="21">
        <f t="shared" si="302"/>
        <v>907200</v>
      </c>
    </row>
    <row r="2152" spans="1:13" x14ac:dyDescent="0.2">
      <c r="A2152" s="5">
        <v>43312</v>
      </c>
      <c r="C2152" s="4">
        <v>2.129</v>
      </c>
      <c r="D2152" s="4">
        <v>2.081</v>
      </c>
      <c r="E2152" s="4">
        <f t="shared" si="297"/>
        <v>2</v>
      </c>
      <c r="F2152" s="4">
        <f t="shared" si="303"/>
        <v>0</v>
      </c>
      <c r="G2152" s="15">
        <f t="shared" si="298"/>
        <v>0</v>
      </c>
      <c r="H2152" s="8">
        <f t="shared" si="299"/>
        <v>-3.1000000000000139E-2</v>
      </c>
      <c r="I2152" s="8">
        <f t="shared" si="300"/>
        <v>2.129</v>
      </c>
      <c r="J2152" s="8">
        <f t="shared" si="304"/>
        <v>-3.2000000000000028E-2</v>
      </c>
      <c r="K2152" s="19">
        <f t="shared" si="305"/>
        <v>2.6365000000000061</v>
      </c>
      <c r="L2152" s="19">
        <f t="shared" si="301"/>
        <v>11073300.000000026</v>
      </c>
      <c r="M2152" s="21">
        <f t="shared" si="302"/>
        <v>894180</v>
      </c>
    </row>
    <row r="2153" spans="1:13" x14ac:dyDescent="0.2">
      <c r="A2153" s="5">
        <v>43313</v>
      </c>
      <c r="C2153" s="4">
        <v>2.0449999999999999</v>
      </c>
      <c r="D2153" s="4">
        <v>1.9279999999999999</v>
      </c>
      <c r="E2153" s="4">
        <f t="shared" si="297"/>
        <v>0</v>
      </c>
      <c r="F2153" s="4">
        <f t="shared" si="303"/>
        <v>0</v>
      </c>
      <c r="G2153" s="15">
        <f t="shared" si="298"/>
        <v>0</v>
      </c>
      <c r="H2153" s="8">
        <f t="shared" si="299"/>
        <v>-8.4000000000000075E-2</v>
      </c>
      <c r="I2153" s="8">
        <f t="shared" si="300"/>
        <v>2.0449999999999999</v>
      </c>
      <c r="J2153" s="8">
        <f t="shared" si="304"/>
        <v>-3.6000000000000032E-2</v>
      </c>
      <c r="K2153" s="19">
        <f t="shared" si="305"/>
        <v>2.600500000000006</v>
      </c>
      <c r="L2153" s="19">
        <f t="shared" si="301"/>
        <v>10922100.000000024</v>
      </c>
      <c r="M2153" s="21">
        <f t="shared" si="302"/>
        <v>858900</v>
      </c>
    </row>
    <row r="2154" spans="1:13" x14ac:dyDescent="0.2">
      <c r="A2154" s="5">
        <v>43314</v>
      </c>
      <c r="C2154" s="4">
        <v>2.0680000000000001</v>
      </c>
      <c r="D2154" s="4">
        <v>1.9490000000000001</v>
      </c>
      <c r="E2154" s="4">
        <f t="shared" si="297"/>
        <v>0</v>
      </c>
      <c r="F2154" s="4">
        <f t="shared" si="303"/>
        <v>0</v>
      </c>
      <c r="G2154" s="15">
        <f t="shared" si="298"/>
        <v>0</v>
      </c>
      <c r="H2154" s="8">
        <f t="shared" si="299"/>
        <v>2.3000000000000131E-2</v>
      </c>
      <c r="I2154" s="8">
        <f t="shared" si="300"/>
        <v>2.0680000000000001</v>
      </c>
      <c r="J2154" s="8">
        <f t="shared" si="304"/>
        <v>2.3000000000000131E-2</v>
      </c>
      <c r="K2154" s="19">
        <f t="shared" si="305"/>
        <v>2.6235000000000062</v>
      </c>
      <c r="L2154" s="19">
        <f t="shared" si="301"/>
        <v>11018700.000000024</v>
      </c>
      <c r="M2154" s="21">
        <f t="shared" si="302"/>
        <v>868560</v>
      </c>
    </row>
    <row r="2155" spans="1:13" x14ac:dyDescent="0.2">
      <c r="A2155" s="5">
        <v>43315</v>
      </c>
      <c r="C2155" s="4">
        <v>2.0659999999999998</v>
      </c>
      <c r="D2155" s="4">
        <v>1.9450000000000001</v>
      </c>
      <c r="E2155" s="4">
        <f t="shared" si="297"/>
        <v>0</v>
      </c>
      <c r="F2155" s="4">
        <f t="shared" si="303"/>
        <v>0</v>
      </c>
      <c r="G2155" s="15">
        <f t="shared" si="298"/>
        <v>0</v>
      </c>
      <c r="H2155" s="8">
        <f t="shared" si="299"/>
        <v>-2.0000000000002238E-3</v>
      </c>
      <c r="I2155" s="8">
        <f t="shared" si="300"/>
        <v>2.0659999999999998</v>
      </c>
      <c r="J2155" s="8">
        <f t="shared" si="304"/>
        <v>-2.0000000000002238E-3</v>
      </c>
      <c r="K2155" s="19">
        <f t="shared" si="305"/>
        <v>2.6215000000000059</v>
      </c>
      <c r="L2155" s="19">
        <f t="shared" si="301"/>
        <v>11010300.000000026</v>
      </c>
      <c r="M2155" s="21">
        <f t="shared" si="302"/>
        <v>867720</v>
      </c>
    </row>
    <row r="2156" spans="1:13" x14ac:dyDescent="0.2">
      <c r="A2156" s="5">
        <v>43318</v>
      </c>
      <c r="C2156" s="4">
        <v>2.0649999999999999</v>
      </c>
      <c r="D2156" s="4">
        <v>1.9470000000000001</v>
      </c>
      <c r="E2156" s="4">
        <f t="shared" si="297"/>
        <v>0</v>
      </c>
      <c r="F2156" s="4">
        <f t="shared" si="303"/>
        <v>0</v>
      </c>
      <c r="G2156" s="15">
        <f t="shared" si="298"/>
        <v>0</v>
      </c>
      <c r="H2156" s="8">
        <f t="shared" si="299"/>
        <v>-9.9999999999988987E-4</v>
      </c>
      <c r="I2156" s="8">
        <f t="shared" si="300"/>
        <v>2.0649999999999999</v>
      </c>
      <c r="J2156" s="8">
        <f t="shared" si="304"/>
        <v>-9.9999999999988987E-4</v>
      </c>
      <c r="K2156" s="19">
        <f t="shared" si="305"/>
        <v>2.620500000000006</v>
      </c>
      <c r="L2156" s="19">
        <f t="shared" si="301"/>
        <v>11006100.000000024</v>
      </c>
      <c r="M2156" s="21">
        <f t="shared" si="302"/>
        <v>867300</v>
      </c>
    </row>
    <row r="2157" spans="1:13" x14ac:dyDescent="0.2">
      <c r="A2157" s="5">
        <v>43319</v>
      </c>
      <c r="C2157" s="4">
        <v>2.1040000000000001</v>
      </c>
      <c r="D2157" s="4">
        <v>1.9830000000000001</v>
      </c>
      <c r="E2157" s="4">
        <f t="shared" si="297"/>
        <v>0</v>
      </c>
      <c r="F2157" s="4">
        <f t="shared" si="303"/>
        <v>0</v>
      </c>
      <c r="G2157" s="15">
        <f t="shared" si="298"/>
        <v>0</v>
      </c>
      <c r="H2157" s="8">
        <f t="shared" si="299"/>
        <v>3.9000000000000146E-2</v>
      </c>
      <c r="I2157" s="8">
        <f t="shared" si="300"/>
        <v>2.1040000000000001</v>
      </c>
      <c r="J2157" s="8">
        <f t="shared" si="304"/>
        <v>3.9000000000000146E-2</v>
      </c>
      <c r="K2157" s="19">
        <f t="shared" si="305"/>
        <v>2.6595000000000062</v>
      </c>
      <c r="L2157" s="19">
        <f t="shared" si="301"/>
        <v>11169900.000000026</v>
      </c>
      <c r="M2157" s="21">
        <f t="shared" si="302"/>
        <v>883680</v>
      </c>
    </row>
    <row r="2158" spans="1:13" x14ac:dyDescent="0.2">
      <c r="A2158" s="5">
        <v>43320</v>
      </c>
      <c r="C2158" s="4">
        <v>2.02</v>
      </c>
      <c r="D2158" s="4">
        <v>1.9079999999999999</v>
      </c>
      <c r="E2158" s="4">
        <f t="shared" si="297"/>
        <v>0</v>
      </c>
      <c r="F2158" s="4">
        <f t="shared" si="303"/>
        <v>0</v>
      </c>
      <c r="G2158" s="15">
        <f t="shared" si="298"/>
        <v>0</v>
      </c>
      <c r="H2158" s="8">
        <f t="shared" si="299"/>
        <v>-8.4000000000000075E-2</v>
      </c>
      <c r="I2158" s="8">
        <f t="shared" si="300"/>
        <v>2.02</v>
      </c>
      <c r="J2158" s="8">
        <f t="shared" si="304"/>
        <v>-8.4000000000000075E-2</v>
      </c>
      <c r="K2158" s="19">
        <f t="shared" si="305"/>
        <v>2.5755000000000061</v>
      </c>
      <c r="L2158" s="19">
        <f t="shared" si="301"/>
        <v>10817100.000000026</v>
      </c>
      <c r="M2158" s="21">
        <f t="shared" si="302"/>
        <v>848400</v>
      </c>
    </row>
    <row r="2159" spans="1:13" x14ac:dyDescent="0.2">
      <c r="A2159" s="5">
        <v>43321</v>
      </c>
      <c r="C2159" s="4">
        <v>2</v>
      </c>
      <c r="D2159" s="4">
        <v>1.893</v>
      </c>
      <c r="E2159" s="4">
        <f t="shared" si="297"/>
        <v>0</v>
      </c>
      <c r="F2159" s="4">
        <f t="shared" si="303"/>
        <v>0</v>
      </c>
      <c r="G2159" s="15">
        <f t="shared" si="298"/>
        <v>0</v>
      </c>
      <c r="H2159" s="8">
        <f t="shared" si="299"/>
        <v>-2.0000000000000018E-2</v>
      </c>
      <c r="I2159" s="8">
        <f t="shared" si="300"/>
        <v>2</v>
      </c>
      <c r="J2159" s="8">
        <f t="shared" si="304"/>
        <v>-2.0000000000000018E-2</v>
      </c>
      <c r="K2159" s="19">
        <f t="shared" si="305"/>
        <v>2.5555000000000061</v>
      </c>
      <c r="L2159" s="19">
        <f t="shared" si="301"/>
        <v>10733100.000000026</v>
      </c>
      <c r="M2159" s="21">
        <f t="shared" si="302"/>
        <v>840000</v>
      </c>
    </row>
    <row r="2160" spans="1:13" x14ac:dyDescent="0.2">
      <c r="A2160" s="5">
        <v>43322</v>
      </c>
      <c r="C2160" s="4">
        <v>2.0390000000000001</v>
      </c>
      <c r="D2160" s="4">
        <v>1.927</v>
      </c>
      <c r="E2160" s="4">
        <f t="shared" si="297"/>
        <v>0</v>
      </c>
      <c r="F2160" s="4">
        <f t="shared" si="303"/>
        <v>0</v>
      </c>
      <c r="G2160" s="15">
        <f t="shared" si="298"/>
        <v>0</v>
      </c>
      <c r="H2160" s="8">
        <f t="shared" si="299"/>
        <v>3.9000000000000146E-2</v>
      </c>
      <c r="I2160" s="8">
        <f t="shared" si="300"/>
        <v>2.0390000000000001</v>
      </c>
      <c r="J2160" s="8">
        <f t="shared" si="304"/>
        <v>3.9000000000000146E-2</v>
      </c>
      <c r="K2160" s="19">
        <f t="shared" si="305"/>
        <v>2.5945000000000062</v>
      </c>
      <c r="L2160" s="19">
        <f t="shared" si="301"/>
        <v>10896900.000000026</v>
      </c>
      <c r="M2160" s="21">
        <f t="shared" si="302"/>
        <v>856380</v>
      </c>
    </row>
    <row r="2161" spans="1:13" x14ac:dyDescent="0.2">
      <c r="A2161" s="5">
        <v>43325</v>
      </c>
      <c r="C2161" s="4">
        <v>2.0150000000000001</v>
      </c>
      <c r="D2161" s="4">
        <v>1.9079999999999999</v>
      </c>
      <c r="E2161" s="4">
        <f t="shared" si="297"/>
        <v>0</v>
      </c>
      <c r="F2161" s="4">
        <f t="shared" si="303"/>
        <v>0</v>
      </c>
      <c r="G2161" s="15">
        <f t="shared" si="298"/>
        <v>0</v>
      </c>
      <c r="H2161" s="8">
        <f t="shared" si="299"/>
        <v>-2.4000000000000021E-2</v>
      </c>
      <c r="I2161" s="8">
        <f t="shared" si="300"/>
        <v>2.0150000000000001</v>
      </c>
      <c r="J2161" s="8">
        <f t="shared" si="304"/>
        <v>-2.4000000000000021E-2</v>
      </c>
      <c r="K2161" s="19">
        <f t="shared" si="305"/>
        <v>2.5705000000000062</v>
      </c>
      <c r="L2161" s="19">
        <f t="shared" si="301"/>
        <v>10796100.000000026</v>
      </c>
      <c r="M2161" s="21">
        <f t="shared" si="302"/>
        <v>846300</v>
      </c>
    </row>
    <row r="2162" spans="1:13" x14ac:dyDescent="0.2">
      <c r="A2162" s="5">
        <v>43326</v>
      </c>
      <c r="C2162" s="4">
        <v>2.0339999999999998</v>
      </c>
      <c r="D2162" s="4">
        <v>1.925</v>
      </c>
      <c r="E2162" s="4">
        <f t="shared" si="297"/>
        <v>0</v>
      </c>
      <c r="F2162" s="4">
        <f t="shared" si="303"/>
        <v>0</v>
      </c>
      <c r="G2162" s="15">
        <f t="shared" si="298"/>
        <v>0</v>
      </c>
      <c r="H2162" s="8">
        <f t="shared" si="299"/>
        <v>1.8999999999999684E-2</v>
      </c>
      <c r="I2162" s="8">
        <f t="shared" si="300"/>
        <v>2.0339999999999998</v>
      </c>
      <c r="J2162" s="8">
        <f t="shared" si="304"/>
        <v>1.8999999999999684E-2</v>
      </c>
      <c r="K2162" s="19">
        <f t="shared" si="305"/>
        <v>2.5895000000000059</v>
      </c>
      <c r="L2162" s="19">
        <f t="shared" si="301"/>
        <v>10875900.000000026</v>
      </c>
      <c r="M2162" s="21">
        <f t="shared" si="302"/>
        <v>854279.99999999988</v>
      </c>
    </row>
    <row r="2163" spans="1:13" x14ac:dyDescent="0.2">
      <c r="A2163" s="5">
        <v>43327</v>
      </c>
      <c r="C2163" s="4">
        <v>1.9970000000000001</v>
      </c>
      <c r="D2163" s="4">
        <v>1.89</v>
      </c>
      <c r="E2163" s="4">
        <f t="shared" si="297"/>
        <v>0</v>
      </c>
      <c r="F2163" s="4">
        <f t="shared" si="303"/>
        <v>0</v>
      </c>
      <c r="G2163" s="15">
        <f t="shared" si="298"/>
        <v>0</v>
      </c>
      <c r="H2163" s="8">
        <f t="shared" si="299"/>
        <v>-3.69999999999997E-2</v>
      </c>
      <c r="I2163" s="8">
        <f t="shared" si="300"/>
        <v>1.9970000000000001</v>
      </c>
      <c r="J2163" s="8">
        <f t="shared" si="304"/>
        <v>-3.69999999999997E-2</v>
      </c>
      <c r="K2163" s="19">
        <f t="shared" si="305"/>
        <v>2.5525000000000064</v>
      </c>
      <c r="L2163" s="19">
        <f t="shared" si="301"/>
        <v>10720500.000000028</v>
      </c>
      <c r="M2163" s="21">
        <f t="shared" si="302"/>
        <v>838740.00000000012</v>
      </c>
    </row>
    <row r="2164" spans="1:13" x14ac:dyDescent="0.2">
      <c r="A2164" s="5">
        <v>43328</v>
      </c>
      <c r="C2164" s="4">
        <v>1.9870000000000001</v>
      </c>
      <c r="D2164" s="4">
        <v>1.885</v>
      </c>
      <c r="E2164" s="4">
        <f t="shared" si="297"/>
        <v>0</v>
      </c>
      <c r="F2164" s="4">
        <f t="shared" si="303"/>
        <v>0</v>
      </c>
      <c r="G2164" s="15">
        <f t="shared" si="298"/>
        <v>0</v>
      </c>
      <c r="H2164" s="8">
        <f t="shared" si="299"/>
        <v>-1.0000000000000009E-2</v>
      </c>
      <c r="I2164" s="8">
        <f t="shared" si="300"/>
        <v>1.9870000000000001</v>
      </c>
      <c r="J2164" s="8">
        <f t="shared" si="304"/>
        <v>-1.0000000000000009E-2</v>
      </c>
      <c r="K2164" s="19">
        <f t="shared" si="305"/>
        <v>2.5425000000000066</v>
      </c>
      <c r="L2164" s="19">
        <f t="shared" si="301"/>
        <v>10678500.000000028</v>
      </c>
      <c r="M2164" s="21">
        <f t="shared" si="302"/>
        <v>834540.00000000012</v>
      </c>
    </row>
    <row r="2165" spans="1:13" x14ac:dyDescent="0.2">
      <c r="A2165" s="5">
        <v>43329</v>
      </c>
      <c r="C2165" s="4">
        <v>1.9810000000000001</v>
      </c>
      <c r="D2165" s="4">
        <v>1.8839999999999999</v>
      </c>
      <c r="E2165" s="4">
        <f t="shared" si="297"/>
        <v>0</v>
      </c>
      <c r="F2165" s="4">
        <f t="shared" si="303"/>
        <v>0</v>
      </c>
      <c r="G2165" s="15">
        <f t="shared" si="298"/>
        <v>0</v>
      </c>
      <c r="H2165" s="8">
        <f t="shared" si="299"/>
        <v>-6.0000000000000053E-3</v>
      </c>
      <c r="I2165" s="8">
        <f t="shared" si="300"/>
        <v>1.9810000000000001</v>
      </c>
      <c r="J2165" s="8">
        <f t="shared" si="304"/>
        <v>-6.0000000000000053E-3</v>
      </c>
      <c r="K2165" s="19">
        <f t="shared" si="305"/>
        <v>2.5365000000000064</v>
      </c>
      <c r="L2165" s="19">
        <f t="shared" si="301"/>
        <v>10653300.000000026</v>
      </c>
      <c r="M2165" s="21">
        <f t="shared" si="302"/>
        <v>832020.00000000012</v>
      </c>
    </row>
    <row r="2166" spans="1:13" x14ac:dyDescent="0.2">
      <c r="A2166" s="5">
        <v>43332</v>
      </c>
      <c r="C2166" s="4">
        <v>2.0150000000000001</v>
      </c>
      <c r="D2166" s="4">
        <v>1.911</v>
      </c>
      <c r="E2166" s="4">
        <f t="shared" si="297"/>
        <v>0</v>
      </c>
      <c r="F2166" s="4">
        <f t="shared" si="303"/>
        <v>0</v>
      </c>
      <c r="G2166" s="15">
        <f t="shared" si="298"/>
        <v>0</v>
      </c>
      <c r="H2166" s="8">
        <f t="shared" si="299"/>
        <v>3.400000000000003E-2</v>
      </c>
      <c r="I2166" s="8">
        <f t="shared" si="300"/>
        <v>2.0150000000000001</v>
      </c>
      <c r="J2166" s="8">
        <f t="shared" si="304"/>
        <v>3.400000000000003E-2</v>
      </c>
      <c r="K2166" s="19">
        <f t="shared" si="305"/>
        <v>2.5705000000000062</v>
      </c>
      <c r="L2166" s="19">
        <f t="shared" si="301"/>
        <v>10796100.000000026</v>
      </c>
      <c r="M2166" s="21">
        <f t="shared" si="302"/>
        <v>846300</v>
      </c>
    </row>
    <row r="2167" spans="1:13" x14ac:dyDescent="0.2">
      <c r="A2167" s="5">
        <v>43333</v>
      </c>
      <c r="C2167" s="4">
        <v>2.0179999999999998</v>
      </c>
      <c r="D2167" s="4">
        <v>1.911</v>
      </c>
      <c r="E2167" s="4">
        <f t="shared" si="297"/>
        <v>0</v>
      </c>
      <c r="F2167" s="4">
        <f t="shared" si="303"/>
        <v>0</v>
      </c>
      <c r="G2167" s="15">
        <f t="shared" si="298"/>
        <v>0</v>
      </c>
      <c r="H2167" s="8">
        <f t="shared" si="299"/>
        <v>2.9999999999996696E-3</v>
      </c>
      <c r="I2167" s="8">
        <f t="shared" si="300"/>
        <v>2.0179999999999998</v>
      </c>
      <c r="J2167" s="8">
        <f t="shared" si="304"/>
        <v>2.9999999999996696E-3</v>
      </c>
      <c r="K2167" s="19">
        <f t="shared" si="305"/>
        <v>2.5735000000000059</v>
      </c>
      <c r="L2167" s="19">
        <f t="shared" si="301"/>
        <v>10808700.000000024</v>
      </c>
      <c r="M2167" s="21">
        <f t="shared" si="302"/>
        <v>847559.99999999988</v>
      </c>
    </row>
    <row r="2168" spans="1:13" x14ac:dyDescent="0.2">
      <c r="A2168" s="5">
        <v>43334</v>
      </c>
      <c r="C2168" s="4">
        <v>2.0680000000000001</v>
      </c>
      <c r="D2168" s="4">
        <v>1.9610000000000001</v>
      </c>
      <c r="E2168" s="4">
        <f t="shared" si="297"/>
        <v>0</v>
      </c>
      <c r="F2168" s="4">
        <f t="shared" si="303"/>
        <v>0</v>
      </c>
      <c r="G2168" s="15">
        <f t="shared" si="298"/>
        <v>0</v>
      </c>
      <c r="H2168" s="8">
        <f t="shared" si="299"/>
        <v>5.0000000000000266E-2</v>
      </c>
      <c r="I2168" s="8">
        <f t="shared" si="300"/>
        <v>2.0680000000000001</v>
      </c>
      <c r="J2168" s="8">
        <f t="shared" si="304"/>
        <v>5.0000000000000266E-2</v>
      </c>
      <c r="K2168" s="19">
        <f t="shared" si="305"/>
        <v>2.6235000000000062</v>
      </c>
      <c r="L2168" s="19">
        <f t="shared" si="301"/>
        <v>11018700.000000024</v>
      </c>
      <c r="M2168" s="21">
        <f t="shared" si="302"/>
        <v>868560</v>
      </c>
    </row>
    <row r="2169" spans="1:13" x14ac:dyDescent="0.2">
      <c r="A2169" s="5">
        <v>43335</v>
      </c>
      <c r="C2169" s="4">
        <v>2.0590000000000002</v>
      </c>
      <c r="D2169" s="4">
        <v>1.9550000000000001</v>
      </c>
      <c r="E2169" s="4">
        <f t="shared" si="297"/>
        <v>0</v>
      </c>
      <c r="F2169" s="4">
        <f t="shared" si="303"/>
        <v>0</v>
      </c>
      <c r="G2169" s="15">
        <f t="shared" si="298"/>
        <v>0</v>
      </c>
      <c r="H2169" s="8">
        <f t="shared" si="299"/>
        <v>-8.999999999999897E-3</v>
      </c>
      <c r="I2169" s="8">
        <f t="shared" si="300"/>
        <v>2.0590000000000002</v>
      </c>
      <c r="J2169" s="8">
        <f t="shared" si="304"/>
        <v>-8.999999999999897E-3</v>
      </c>
      <c r="K2169" s="19">
        <f t="shared" si="305"/>
        <v>2.6145000000000063</v>
      </c>
      <c r="L2169" s="19">
        <f t="shared" si="301"/>
        <v>10980900.000000026</v>
      </c>
      <c r="M2169" s="21">
        <f t="shared" si="302"/>
        <v>864780</v>
      </c>
    </row>
    <row r="2170" spans="1:13" x14ac:dyDescent="0.2">
      <c r="A2170" s="5">
        <v>43336</v>
      </c>
      <c r="C2170" s="4">
        <v>2.0779999999999998</v>
      </c>
      <c r="D2170" s="4">
        <v>1.9750000000000001</v>
      </c>
      <c r="E2170" s="4">
        <f t="shared" si="297"/>
        <v>1</v>
      </c>
      <c r="F2170" s="4">
        <f t="shared" si="303"/>
        <v>1</v>
      </c>
      <c r="G2170" s="15">
        <f t="shared" si="298"/>
        <v>1E-3</v>
      </c>
      <c r="H2170" s="8">
        <f t="shared" si="299"/>
        <v>1.8999999999999684E-2</v>
      </c>
      <c r="I2170" s="8">
        <f t="shared" si="300"/>
        <v>2.077</v>
      </c>
      <c r="J2170" s="8">
        <f t="shared" si="304"/>
        <v>1.8999999999999684E-2</v>
      </c>
      <c r="K2170" s="19">
        <f t="shared" si="305"/>
        <v>2.6325000000000061</v>
      </c>
      <c r="L2170" s="19">
        <f t="shared" si="301"/>
        <v>11056500.000000026</v>
      </c>
      <c r="M2170" s="21">
        <f t="shared" si="302"/>
        <v>872340</v>
      </c>
    </row>
    <row r="2171" spans="1:13" x14ac:dyDescent="0.2">
      <c r="A2171" s="5">
        <v>43339</v>
      </c>
      <c r="C2171" s="4">
        <v>2.09</v>
      </c>
      <c r="D2171" s="4">
        <v>1.9870000000000001</v>
      </c>
      <c r="E2171" s="4">
        <f t="shared" si="297"/>
        <v>0</v>
      </c>
      <c r="F2171" s="4">
        <f t="shared" si="303"/>
        <v>2</v>
      </c>
      <c r="G2171" s="15">
        <f t="shared" si="298"/>
        <v>0</v>
      </c>
      <c r="H2171" s="8">
        <f t="shared" si="299"/>
        <v>1.2000000000000011E-2</v>
      </c>
      <c r="I2171" s="8">
        <f t="shared" si="300"/>
        <v>2.09</v>
      </c>
      <c r="J2171" s="8">
        <f t="shared" si="304"/>
        <v>1.2000000000000011E-2</v>
      </c>
      <c r="K2171" s="19">
        <f t="shared" si="305"/>
        <v>2.6445000000000061</v>
      </c>
      <c r="L2171" s="19">
        <f t="shared" si="301"/>
        <v>11106900.000000026</v>
      </c>
      <c r="M2171" s="21">
        <f t="shared" si="302"/>
        <v>877800</v>
      </c>
    </row>
    <row r="2172" spans="1:13" x14ac:dyDescent="0.2">
      <c r="A2172" s="5">
        <v>43340</v>
      </c>
      <c r="C2172" s="4">
        <v>2.0790000000000002</v>
      </c>
      <c r="D2172" s="4">
        <v>1.9750000000000001</v>
      </c>
      <c r="E2172" s="4">
        <f t="shared" si="297"/>
        <v>0</v>
      </c>
      <c r="F2172" s="4">
        <f t="shared" si="303"/>
        <v>3</v>
      </c>
      <c r="G2172" s="15">
        <f t="shared" si="298"/>
        <v>0</v>
      </c>
      <c r="H2172" s="8">
        <f t="shared" si="299"/>
        <v>-1.0999999999999677E-2</v>
      </c>
      <c r="I2172" s="8">
        <f t="shared" si="300"/>
        <v>2.0790000000000002</v>
      </c>
      <c r="J2172" s="8">
        <f t="shared" si="304"/>
        <v>-1.2000000000000011E-2</v>
      </c>
      <c r="K2172" s="19">
        <f t="shared" si="305"/>
        <v>2.6325000000000061</v>
      </c>
      <c r="L2172" s="19">
        <f t="shared" si="301"/>
        <v>11056500.000000026</v>
      </c>
      <c r="M2172" s="21">
        <f t="shared" si="302"/>
        <v>873180</v>
      </c>
    </row>
    <row r="2173" spans="1:13" x14ac:dyDescent="0.2">
      <c r="A2173" s="5">
        <v>43341</v>
      </c>
      <c r="C2173" s="4">
        <v>2.1059999999999999</v>
      </c>
      <c r="D2173" s="4">
        <v>2</v>
      </c>
      <c r="E2173" s="4">
        <f t="shared" si="297"/>
        <v>0</v>
      </c>
      <c r="F2173" s="4">
        <f t="shared" si="303"/>
        <v>4</v>
      </c>
      <c r="G2173" s="15">
        <f t="shared" si="298"/>
        <v>0</v>
      </c>
      <c r="H2173" s="8">
        <f t="shared" si="299"/>
        <v>2.6999999999999691E-2</v>
      </c>
      <c r="I2173" s="8">
        <f t="shared" si="300"/>
        <v>2.1059999999999999</v>
      </c>
      <c r="J2173" s="8">
        <f t="shared" si="304"/>
        <v>2.4999999999999911E-2</v>
      </c>
      <c r="K2173" s="19">
        <f t="shared" si="305"/>
        <v>2.657500000000006</v>
      </c>
      <c r="L2173" s="19">
        <f t="shared" si="301"/>
        <v>11161500.000000024</v>
      </c>
      <c r="M2173" s="21">
        <f t="shared" si="302"/>
        <v>884520</v>
      </c>
    </row>
    <row r="2174" spans="1:13" x14ac:dyDescent="0.2">
      <c r="A2174" s="5">
        <v>43342</v>
      </c>
      <c r="C2174" s="4">
        <v>2.1440000000000001</v>
      </c>
      <c r="D2174" s="4">
        <v>2.0089999999999999</v>
      </c>
      <c r="E2174" s="4">
        <f t="shared" si="297"/>
        <v>0</v>
      </c>
      <c r="F2174" s="4">
        <f t="shared" si="303"/>
        <v>5</v>
      </c>
      <c r="G2174" s="15">
        <f t="shared" si="298"/>
        <v>0</v>
      </c>
      <c r="H2174" s="8">
        <f t="shared" si="299"/>
        <v>3.8000000000000256E-2</v>
      </c>
      <c r="I2174" s="8">
        <f t="shared" si="300"/>
        <v>2.1440000000000001</v>
      </c>
      <c r="J2174" s="8">
        <f t="shared" si="304"/>
        <v>8.999999999999897E-3</v>
      </c>
      <c r="K2174" s="19">
        <f t="shared" si="305"/>
        <v>2.6665000000000059</v>
      </c>
      <c r="L2174" s="19">
        <f t="shared" si="301"/>
        <v>11199300.000000026</v>
      </c>
      <c r="M2174" s="21">
        <f t="shared" si="302"/>
        <v>900480</v>
      </c>
    </row>
    <row r="2175" spans="1:13" x14ac:dyDescent="0.2">
      <c r="A2175" s="5">
        <v>43343</v>
      </c>
      <c r="C2175" s="4">
        <v>2.1440000000000001</v>
      </c>
      <c r="D2175" s="4">
        <v>1.9970000000000001</v>
      </c>
      <c r="E2175" s="4">
        <f t="shared" si="297"/>
        <v>2</v>
      </c>
      <c r="F2175" s="4">
        <f t="shared" si="303"/>
        <v>0</v>
      </c>
      <c r="G2175" s="15">
        <f t="shared" si="298"/>
        <v>0</v>
      </c>
      <c r="H2175" s="8">
        <f t="shared" si="299"/>
        <v>0</v>
      </c>
      <c r="I2175" s="8">
        <f t="shared" si="300"/>
        <v>2.1440000000000001</v>
      </c>
      <c r="J2175" s="8">
        <f t="shared" si="304"/>
        <v>-1.1999999999999789E-2</v>
      </c>
      <c r="K2175" s="19">
        <f t="shared" si="305"/>
        <v>2.6545000000000059</v>
      </c>
      <c r="L2175" s="19">
        <f t="shared" si="301"/>
        <v>11148900.000000026</v>
      </c>
      <c r="M2175" s="21">
        <f t="shared" si="302"/>
        <v>900480</v>
      </c>
    </row>
    <row r="2176" spans="1:13" x14ac:dyDescent="0.2">
      <c r="A2176" s="5">
        <v>43347</v>
      </c>
      <c r="C2176" s="4">
        <v>1.994</v>
      </c>
      <c r="D2176" s="4">
        <v>1.9790000000000001</v>
      </c>
      <c r="E2176" s="4">
        <f t="shared" si="297"/>
        <v>0</v>
      </c>
      <c r="F2176" s="4">
        <f t="shared" si="303"/>
        <v>0</v>
      </c>
      <c r="G2176" s="15">
        <f t="shared" si="298"/>
        <v>0</v>
      </c>
      <c r="H2176" s="8">
        <f t="shared" si="299"/>
        <v>-0.15000000000000013</v>
      </c>
      <c r="I2176" s="8">
        <f t="shared" si="300"/>
        <v>1.994</v>
      </c>
      <c r="J2176" s="8">
        <f t="shared" si="304"/>
        <v>-3.0000000000001137E-3</v>
      </c>
      <c r="K2176" s="19">
        <f t="shared" si="305"/>
        <v>2.6515000000000057</v>
      </c>
      <c r="L2176" s="19">
        <f t="shared" si="301"/>
        <v>11136300.000000022</v>
      </c>
      <c r="M2176" s="21">
        <f t="shared" si="302"/>
        <v>837480</v>
      </c>
    </row>
    <row r="2177" spans="1:13" x14ac:dyDescent="0.2">
      <c r="A2177" s="5">
        <v>43348</v>
      </c>
      <c r="C2177" s="4">
        <v>1.9650000000000001</v>
      </c>
      <c r="D2177" s="4">
        <v>1.952</v>
      </c>
      <c r="E2177" s="4">
        <f t="shared" si="297"/>
        <v>0</v>
      </c>
      <c r="F2177" s="4">
        <f t="shared" si="303"/>
        <v>0</v>
      </c>
      <c r="G2177" s="15">
        <f t="shared" si="298"/>
        <v>0</v>
      </c>
      <c r="H2177" s="8">
        <f t="shared" si="299"/>
        <v>-2.8999999999999915E-2</v>
      </c>
      <c r="I2177" s="8">
        <f t="shared" si="300"/>
        <v>1.9650000000000001</v>
      </c>
      <c r="J2177" s="8">
        <f t="shared" si="304"/>
        <v>-2.8999999999999915E-2</v>
      </c>
      <c r="K2177" s="19">
        <f t="shared" si="305"/>
        <v>2.6225000000000058</v>
      </c>
      <c r="L2177" s="19">
        <f t="shared" si="301"/>
        <v>11014500.000000024</v>
      </c>
      <c r="M2177" s="21">
        <f t="shared" si="302"/>
        <v>825300</v>
      </c>
    </row>
    <row r="2178" spans="1:13" x14ac:dyDescent="0.2">
      <c r="A2178" s="5">
        <v>43349</v>
      </c>
      <c r="C2178" s="4">
        <v>1.9510000000000001</v>
      </c>
      <c r="D2178" s="4">
        <v>1.9379999999999999</v>
      </c>
      <c r="E2178" s="4">
        <f t="shared" ref="E2178:E2241" si="306">IF(COUNTIF($B:$B, A2183) &gt; 0, 1, IF(COUNTIF($B:$B, A2178) &gt; 0, 2, 0))</f>
        <v>0</v>
      </c>
      <c r="F2178" s="4">
        <f t="shared" si="303"/>
        <v>0</v>
      </c>
      <c r="G2178" s="15">
        <f t="shared" si="298"/>
        <v>0</v>
      </c>
      <c r="H2178" s="8">
        <f t="shared" si="299"/>
        <v>-1.4000000000000012E-2</v>
      </c>
      <c r="I2178" s="8">
        <f t="shared" si="300"/>
        <v>1.9510000000000001</v>
      </c>
      <c r="J2178" s="8">
        <f t="shared" si="304"/>
        <v>-1.4000000000000012E-2</v>
      </c>
      <c r="K2178" s="19">
        <f t="shared" si="305"/>
        <v>2.6085000000000056</v>
      </c>
      <c r="L2178" s="19">
        <f t="shared" si="301"/>
        <v>10955700.000000022</v>
      </c>
      <c r="M2178" s="21">
        <f t="shared" si="302"/>
        <v>819420</v>
      </c>
    </row>
    <row r="2179" spans="1:13" x14ac:dyDescent="0.2">
      <c r="A2179" s="5">
        <v>43350</v>
      </c>
      <c r="C2179" s="4">
        <v>1.97</v>
      </c>
      <c r="D2179" s="4">
        <v>1.95</v>
      </c>
      <c r="E2179" s="4">
        <f t="shared" si="306"/>
        <v>0</v>
      </c>
      <c r="F2179" s="4">
        <f t="shared" si="303"/>
        <v>0</v>
      </c>
      <c r="G2179" s="15">
        <f t="shared" ref="G2179:G2242" si="307">IF(E2179=1,2*(E2179*0.0005),0)</f>
        <v>0</v>
      </c>
      <c r="H2179" s="8">
        <f t="shared" ref="H2179:H2242" si="308">C2179-C2178</f>
        <v>1.8999999999999906E-2</v>
      </c>
      <c r="I2179" s="8">
        <f t="shared" ref="I2179:I2242" si="309">(C2179-G2179)</f>
        <v>1.97</v>
      </c>
      <c r="J2179" s="8">
        <f t="shared" si="304"/>
        <v>1.8999999999999906E-2</v>
      </c>
      <c r="K2179" s="19">
        <f t="shared" si="305"/>
        <v>2.6275000000000057</v>
      </c>
      <c r="L2179" s="19">
        <f t="shared" ref="L2179:L2242" si="310">K2179*100*42000</f>
        <v>11035500.000000024</v>
      </c>
      <c r="M2179" s="21">
        <f t="shared" ref="M2179:M2242" si="311">I2179*100*4200</f>
        <v>827400</v>
      </c>
    </row>
    <row r="2180" spans="1:13" x14ac:dyDescent="0.2">
      <c r="A2180" s="5">
        <v>43353</v>
      </c>
      <c r="C2180" s="4">
        <v>1.9590000000000001</v>
      </c>
      <c r="D2180" s="4">
        <v>1.944</v>
      </c>
      <c r="E2180" s="4">
        <f t="shared" si="306"/>
        <v>0</v>
      </c>
      <c r="F2180" s="4">
        <f t="shared" ref="F2180:F2243" si="312">IF(E2180=1, 1, IF(AND(F2179&gt;0, E2180&lt;&gt;2), F2179+1, 0))</f>
        <v>0</v>
      </c>
      <c r="G2180" s="15">
        <f t="shared" si="307"/>
        <v>0</v>
      </c>
      <c r="H2180" s="8">
        <f t="shared" si="308"/>
        <v>-1.0999999999999899E-2</v>
      </c>
      <c r="I2180" s="8">
        <f t="shared" si="309"/>
        <v>1.9590000000000001</v>
      </c>
      <c r="J2180" s="8">
        <f t="shared" ref="J2180:J2243" si="313">IF(E2179=2,C2180-D2179,IF(F2179&gt;=1,D2180-D2179,C2180-C2179))</f>
        <v>-1.0999999999999899E-2</v>
      </c>
      <c r="K2180" s="19">
        <f t="shared" ref="K2180:K2243" si="314">K2179+J2180-G2180</f>
        <v>2.6165000000000056</v>
      </c>
      <c r="L2180" s="19">
        <f t="shared" si="310"/>
        <v>10989300.000000022</v>
      </c>
      <c r="M2180" s="21">
        <f t="shared" si="311"/>
        <v>822780</v>
      </c>
    </row>
    <row r="2181" spans="1:13" x14ac:dyDescent="0.2">
      <c r="A2181" s="5">
        <v>43354</v>
      </c>
      <c r="C2181" s="4">
        <v>2.0139999999999998</v>
      </c>
      <c r="D2181" s="4">
        <v>1.994</v>
      </c>
      <c r="E2181" s="4">
        <f t="shared" si="306"/>
        <v>0</v>
      </c>
      <c r="F2181" s="4">
        <f t="shared" si="312"/>
        <v>0</v>
      </c>
      <c r="G2181" s="15">
        <f t="shared" si="307"/>
        <v>0</v>
      </c>
      <c r="H2181" s="8">
        <f t="shared" si="308"/>
        <v>5.4999999999999716E-2</v>
      </c>
      <c r="I2181" s="8">
        <f t="shared" si="309"/>
        <v>2.0139999999999998</v>
      </c>
      <c r="J2181" s="8">
        <f t="shared" si="313"/>
        <v>5.4999999999999716E-2</v>
      </c>
      <c r="K2181" s="19">
        <f t="shared" si="314"/>
        <v>2.6715000000000053</v>
      </c>
      <c r="L2181" s="19">
        <f t="shared" si="310"/>
        <v>11220300.000000022</v>
      </c>
      <c r="M2181" s="21">
        <f t="shared" si="311"/>
        <v>845879.99999999988</v>
      </c>
    </row>
    <row r="2182" spans="1:13" x14ac:dyDescent="0.2">
      <c r="A2182" s="5">
        <v>43355</v>
      </c>
      <c r="C2182" s="4">
        <v>2.0350000000000001</v>
      </c>
      <c r="D2182" s="4">
        <v>2.016</v>
      </c>
      <c r="E2182" s="4">
        <f t="shared" si="306"/>
        <v>0</v>
      </c>
      <c r="F2182" s="4">
        <f t="shared" si="312"/>
        <v>0</v>
      </c>
      <c r="G2182" s="15">
        <f t="shared" si="307"/>
        <v>0</v>
      </c>
      <c r="H2182" s="8">
        <f t="shared" si="308"/>
        <v>2.1000000000000352E-2</v>
      </c>
      <c r="I2182" s="8">
        <f t="shared" si="309"/>
        <v>2.0350000000000001</v>
      </c>
      <c r="J2182" s="8">
        <f t="shared" si="313"/>
        <v>2.1000000000000352E-2</v>
      </c>
      <c r="K2182" s="19">
        <f t="shared" si="314"/>
        <v>2.6925000000000057</v>
      </c>
      <c r="L2182" s="19">
        <f t="shared" si="310"/>
        <v>11308500.000000024</v>
      </c>
      <c r="M2182" s="21">
        <f t="shared" si="311"/>
        <v>854700</v>
      </c>
    </row>
    <row r="2183" spans="1:13" x14ac:dyDescent="0.2">
      <c r="A2183" s="5">
        <v>43356</v>
      </c>
      <c r="C2183" s="4">
        <v>1.9930000000000001</v>
      </c>
      <c r="D2183" s="4">
        <v>1.976</v>
      </c>
      <c r="E2183" s="4">
        <f t="shared" si="306"/>
        <v>0</v>
      </c>
      <c r="F2183" s="4">
        <f t="shared" si="312"/>
        <v>0</v>
      </c>
      <c r="G2183" s="15">
        <f t="shared" si="307"/>
        <v>0</v>
      </c>
      <c r="H2183" s="8">
        <f t="shared" si="308"/>
        <v>-4.2000000000000037E-2</v>
      </c>
      <c r="I2183" s="8">
        <f t="shared" si="309"/>
        <v>1.9930000000000001</v>
      </c>
      <c r="J2183" s="8">
        <f t="shared" si="313"/>
        <v>-4.2000000000000037E-2</v>
      </c>
      <c r="K2183" s="19">
        <f t="shared" si="314"/>
        <v>2.6505000000000054</v>
      </c>
      <c r="L2183" s="19">
        <f t="shared" si="310"/>
        <v>11132100.000000022</v>
      </c>
      <c r="M2183" s="21">
        <f t="shared" si="311"/>
        <v>837060</v>
      </c>
    </row>
    <row r="2184" spans="1:13" x14ac:dyDescent="0.2">
      <c r="A2184" s="5">
        <v>43357</v>
      </c>
      <c r="C2184" s="4">
        <v>1.97</v>
      </c>
      <c r="D2184" s="4">
        <v>1.9590000000000001</v>
      </c>
      <c r="E2184" s="4">
        <f t="shared" si="306"/>
        <v>0</v>
      </c>
      <c r="F2184" s="4">
        <f t="shared" si="312"/>
        <v>0</v>
      </c>
      <c r="G2184" s="15">
        <f t="shared" si="307"/>
        <v>0</v>
      </c>
      <c r="H2184" s="8">
        <f t="shared" si="308"/>
        <v>-2.3000000000000131E-2</v>
      </c>
      <c r="I2184" s="8">
        <f t="shared" si="309"/>
        <v>1.97</v>
      </c>
      <c r="J2184" s="8">
        <f t="shared" si="313"/>
        <v>-2.3000000000000131E-2</v>
      </c>
      <c r="K2184" s="19">
        <f t="shared" si="314"/>
        <v>2.6275000000000053</v>
      </c>
      <c r="L2184" s="19">
        <f t="shared" si="310"/>
        <v>11035500.000000022</v>
      </c>
      <c r="M2184" s="21">
        <f t="shared" si="311"/>
        <v>827400</v>
      </c>
    </row>
    <row r="2185" spans="1:13" x14ac:dyDescent="0.2">
      <c r="A2185" s="5">
        <v>43360</v>
      </c>
      <c r="C2185" s="4">
        <v>1.9770000000000001</v>
      </c>
      <c r="D2185" s="4">
        <v>1.9650000000000001</v>
      </c>
      <c r="E2185" s="4">
        <f t="shared" si="306"/>
        <v>0</v>
      </c>
      <c r="F2185" s="4">
        <f t="shared" si="312"/>
        <v>0</v>
      </c>
      <c r="G2185" s="15">
        <f t="shared" si="307"/>
        <v>0</v>
      </c>
      <c r="H2185" s="8">
        <f t="shared" si="308"/>
        <v>7.0000000000001172E-3</v>
      </c>
      <c r="I2185" s="8">
        <f t="shared" si="309"/>
        <v>1.9770000000000001</v>
      </c>
      <c r="J2185" s="8">
        <f t="shared" si="313"/>
        <v>7.0000000000001172E-3</v>
      </c>
      <c r="K2185" s="19">
        <f t="shared" si="314"/>
        <v>2.6345000000000054</v>
      </c>
      <c r="L2185" s="19">
        <f t="shared" si="310"/>
        <v>11064900.000000024</v>
      </c>
      <c r="M2185" s="21">
        <f t="shared" si="311"/>
        <v>830340.00000000012</v>
      </c>
    </row>
    <row r="2186" spans="1:13" x14ac:dyDescent="0.2">
      <c r="A2186" s="5">
        <v>43361</v>
      </c>
      <c r="C2186" s="4">
        <v>2.0049999999999999</v>
      </c>
      <c r="D2186" s="4">
        <v>1.9930000000000001</v>
      </c>
      <c r="E2186" s="4">
        <f t="shared" si="306"/>
        <v>0</v>
      </c>
      <c r="F2186" s="4">
        <f t="shared" si="312"/>
        <v>0</v>
      </c>
      <c r="G2186" s="15">
        <f t="shared" si="307"/>
        <v>0</v>
      </c>
      <c r="H2186" s="8">
        <f t="shared" si="308"/>
        <v>2.7999999999999803E-2</v>
      </c>
      <c r="I2186" s="8">
        <f t="shared" si="309"/>
        <v>2.0049999999999999</v>
      </c>
      <c r="J2186" s="8">
        <f t="shared" si="313"/>
        <v>2.7999999999999803E-2</v>
      </c>
      <c r="K2186" s="19">
        <f t="shared" si="314"/>
        <v>2.662500000000005</v>
      </c>
      <c r="L2186" s="19">
        <f t="shared" si="310"/>
        <v>11182500.000000022</v>
      </c>
      <c r="M2186" s="21">
        <f t="shared" si="311"/>
        <v>842100</v>
      </c>
    </row>
    <row r="2187" spans="1:13" x14ac:dyDescent="0.2">
      <c r="A2187" s="5">
        <v>43362</v>
      </c>
      <c r="C2187" s="4">
        <v>2.0209999999999999</v>
      </c>
      <c r="D2187" s="4">
        <v>2.0089999999999999</v>
      </c>
      <c r="E2187" s="4">
        <f t="shared" si="306"/>
        <v>0</v>
      </c>
      <c r="F2187" s="4">
        <f t="shared" si="312"/>
        <v>0</v>
      </c>
      <c r="G2187" s="15">
        <f t="shared" si="307"/>
        <v>0</v>
      </c>
      <c r="H2187" s="8">
        <f t="shared" si="308"/>
        <v>1.6000000000000014E-2</v>
      </c>
      <c r="I2187" s="8">
        <f t="shared" si="309"/>
        <v>2.0209999999999999</v>
      </c>
      <c r="J2187" s="8">
        <f t="shared" si="313"/>
        <v>1.6000000000000014E-2</v>
      </c>
      <c r="K2187" s="19">
        <f t="shared" si="314"/>
        <v>2.678500000000005</v>
      </c>
      <c r="L2187" s="19">
        <f t="shared" si="310"/>
        <v>11249700.00000002</v>
      </c>
      <c r="M2187" s="21">
        <f t="shared" si="311"/>
        <v>848820</v>
      </c>
    </row>
    <row r="2188" spans="1:13" x14ac:dyDescent="0.2">
      <c r="A2188" s="5">
        <v>43363</v>
      </c>
      <c r="C2188" s="4">
        <v>2.0150000000000001</v>
      </c>
      <c r="D2188" s="4">
        <v>2.0009999999999999</v>
      </c>
      <c r="E2188" s="4">
        <f t="shared" si="306"/>
        <v>0</v>
      </c>
      <c r="F2188" s="4">
        <f t="shared" si="312"/>
        <v>0</v>
      </c>
      <c r="G2188" s="15">
        <f t="shared" si="307"/>
        <v>0</v>
      </c>
      <c r="H2188" s="8">
        <f t="shared" si="308"/>
        <v>-5.9999999999997833E-3</v>
      </c>
      <c r="I2188" s="8">
        <f t="shared" si="309"/>
        <v>2.0150000000000001</v>
      </c>
      <c r="J2188" s="8">
        <f t="shared" si="313"/>
        <v>-5.9999999999997833E-3</v>
      </c>
      <c r="K2188" s="19">
        <f t="shared" si="314"/>
        <v>2.6725000000000052</v>
      </c>
      <c r="L2188" s="19">
        <f t="shared" si="310"/>
        <v>11224500.000000022</v>
      </c>
      <c r="M2188" s="21">
        <f t="shared" si="311"/>
        <v>846300</v>
      </c>
    </row>
    <row r="2189" spans="1:13" x14ac:dyDescent="0.2">
      <c r="A2189" s="5">
        <v>43364</v>
      </c>
      <c r="C2189" s="4">
        <v>2.0169999999999999</v>
      </c>
      <c r="D2189" s="4">
        <v>2.0019999999999998</v>
      </c>
      <c r="E2189" s="4">
        <f t="shared" si="306"/>
        <v>1</v>
      </c>
      <c r="F2189" s="4">
        <f t="shared" si="312"/>
        <v>1</v>
      </c>
      <c r="G2189" s="15">
        <f t="shared" si="307"/>
        <v>1E-3</v>
      </c>
      <c r="H2189" s="8">
        <f t="shared" si="308"/>
        <v>1.9999999999997797E-3</v>
      </c>
      <c r="I2189" s="8">
        <f t="shared" si="309"/>
        <v>2.016</v>
      </c>
      <c r="J2189" s="8">
        <f t="shared" si="313"/>
        <v>1.9999999999997797E-3</v>
      </c>
      <c r="K2189" s="19">
        <f t="shared" si="314"/>
        <v>2.6735000000000051</v>
      </c>
      <c r="L2189" s="19">
        <f t="shared" si="310"/>
        <v>11228700.000000022</v>
      </c>
      <c r="M2189" s="21">
        <f t="shared" si="311"/>
        <v>846720</v>
      </c>
    </row>
    <row r="2190" spans="1:13" x14ac:dyDescent="0.2">
      <c r="A2190" s="5">
        <v>43367</v>
      </c>
      <c r="C2190" s="4">
        <v>2.0550000000000002</v>
      </c>
      <c r="D2190" s="4">
        <v>2.0419999999999998</v>
      </c>
      <c r="E2190" s="4">
        <f t="shared" si="306"/>
        <v>0</v>
      </c>
      <c r="F2190" s="4">
        <f t="shared" si="312"/>
        <v>2</v>
      </c>
      <c r="G2190" s="15">
        <f t="shared" si="307"/>
        <v>0</v>
      </c>
      <c r="H2190" s="8">
        <f t="shared" si="308"/>
        <v>3.8000000000000256E-2</v>
      </c>
      <c r="I2190" s="8">
        <f t="shared" si="309"/>
        <v>2.0550000000000002</v>
      </c>
      <c r="J2190" s="8">
        <f t="shared" si="313"/>
        <v>4.0000000000000036E-2</v>
      </c>
      <c r="K2190" s="19">
        <f t="shared" si="314"/>
        <v>2.7135000000000051</v>
      </c>
      <c r="L2190" s="19">
        <f t="shared" si="310"/>
        <v>11396700.000000022</v>
      </c>
      <c r="M2190" s="21">
        <f t="shared" si="311"/>
        <v>863100.00000000012</v>
      </c>
    </row>
    <row r="2191" spans="1:13" x14ac:dyDescent="0.2">
      <c r="A2191" s="5">
        <v>43368</v>
      </c>
      <c r="C2191" s="4">
        <v>2.0680000000000001</v>
      </c>
      <c r="D2191" s="4">
        <v>2.056</v>
      </c>
      <c r="E2191" s="4">
        <f t="shared" si="306"/>
        <v>0</v>
      </c>
      <c r="F2191" s="4">
        <f t="shared" si="312"/>
        <v>3</v>
      </c>
      <c r="G2191" s="15">
        <f t="shared" si="307"/>
        <v>0</v>
      </c>
      <c r="H2191" s="8">
        <f t="shared" si="308"/>
        <v>1.2999999999999901E-2</v>
      </c>
      <c r="I2191" s="8">
        <f t="shared" si="309"/>
        <v>2.0680000000000001</v>
      </c>
      <c r="J2191" s="8">
        <f t="shared" si="313"/>
        <v>1.4000000000000234E-2</v>
      </c>
      <c r="K2191" s="19">
        <f t="shared" si="314"/>
        <v>2.7275000000000054</v>
      </c>
      <c r="L2191" s="19">
        <f t="shared" si="310"/>
        <v>11455500.000000022</v>
      </c>
      <c r="M2191" s="21">
        <f t="shared" si="311"/>
        <v>868560</v>
      </c>
    </row>
    <row r="2192" spans="1:13" x14ac:dyDescent="0.2">
      <c r="A2192" s="5">
        <v>43369</v>
      </c>
      <c r="C2192" s="4">
        <v>2.0590000000000002</v>
      </c>
      <c r="D2192" s="4">
        <v>2.0459999999999998</v>
      </c>
      <c r="E2192" s="4">
        <f t="shared" si="306"/>
        <v>0</v>
      </c>
      <c r="F2192" s="4">
        <f t="shared" si="312"/>
        <v>4</v>
      </c>
      <c r="G2192" s="15">
        <f t="shared" si="307"/>
        <v>0</v>
      </c>
      <c r="H2192" s="8">
        <f t="shared" si="308"/>
        <v>-8.999999999999897E-3</v>
      </c>
      <c r="I2192" s="8">
        <f t="shared" si="309"/>
        <v>2.0590000000000002</v>
      </c>
      <c r="J2192" s="8">
        <f t="shared" si="313"/>
        <v>-1.0000000000000231E-2</v>
      </c>
      <c r="K2192" s="19">
        <f t="shared" si="314"/>
        <v>2.7175000000000051</v>
      </c>
      <c r="L2192" s="19">
        <f t="shared" si="310"/>
        <v>11413500.000000022</v>
      </c>
      <c r="M2192" s="21">
        <f t="shared" si="311"/>
        <v>864780</v>
      </c>
    </row>
    <row r="2193" spans="1:13" x14ac:dyDescent="0.2">
      <c r="A2193" s="5">
        <v>43370</v>
      </c>
      <c r="C2193" s="4">
        <v>2.0819999999999999</v>
      </c>
      <c r="D2193" s="4">
        <v>2.069</v>
      </c>
      <c r="E2193" s="4">
        <f t="shared" si="306"/>
        <v>0</v>
      </c>
      <c r="F2193" s="4">
        <f t="shared" si="312"/>
        <v>5</v>
      </c>
      <c r="G2193" s="15">
        <f t="shared" si="307"/>
        <v>0</v>
      </c>
      <c r="H2193" s="8">
        <f t="shared" si="308"/>
        <v>2.2999999999999687E-2</v>
      </c>
      <c r="I2193" s="8">
        <f t="shared" si="309"/>
        <v>2.0819999999999999</v>
      </c>
      <c r="J2193" s="8">
        <f t="shared" si="313"/>
        <v>2.3000000000000131E-2</v>
      </c>
      <c r="K2193" s="19">
        <f t="shared" si="314"/>
        <v>2.7405000000000053</v>
      </c>
      <c r="L2193" s="19">
        <f t="shared" si="310"/>
        <v>11510100.000000022</v>
      </c>
      <c r="M2193" s="21">
        <f t="shared" si="311"/>
        <v>874440</v>
      </c>
    </row>
    <row r="2194" spans="1:13" x14ac:dyDescent="0.2">
      <c r="A2194" s="5">
        <v>43371</v>
      </c>
      <c r="C2194" s="4">
        <v>2.101</v>
      </c>
      <c r="D2194" s="4">
        <v>2.0859999999999999</v>
      </c>
      <c r="E2194" s="4">
        <f t="shared" si="306"/>
        <v>2</v>
      </c>
      <c r="F2194" s="4">
        <f t="shared" si="312"/>
        <v>0</v>
      </c>
      <c r="G2194" s="15">
        <f t="shared" si="307"/>
        <v>0</v>
      </c>
      <c r="H2194" s="8">
        <f t="shared" si="308"/>
        <v>1.9000000000000128E-2</v>
      </c>
      <c r="I2194" s="8">
        <f t="shared" si="309"/>
        <v>2.101</v>
      </c>
      <c r="J2194" s="8">
        <f t="shared" si="313"/>
        <v>1.6999999999999904E-2</v>
      </c>
      <c r="K2194" s="19">
        <f t="shared" si="314"/>
        <v>2.7575000000000052</v>
      </c>
      <c r="L2194" s="19">
        <f t="shared" si="310"/>
        <v>11581500.000000022</v>
      </c>
      <c r="M2194" s="21">
        <f t="shared" si="311"/>
        <v>882420</v>
      </c>
    </row>
    <row r="2195" spans="1:13" x14ac:dyDescent="0.2">
      <c r="A2195" s="5">
        <v>43374</v>
      </c>
      <c r="C2195" s="4">
        <v>2.1280000000000001</v>
      </c>
      <c r="D2195" s="4">
        <v>2.121</v>
      </c>
      <c r="E2195" s="4">
        <f t="shared" si="306"/>
        <v>0</v>
      </c>
      <c r="F2195" s="4">
        <f t="shared" si="312"/>
        <v>0</v>
      </c>
      <c r="G2195" s="15">
        <f t="shared" si="307"/>
        <v>0</v>
      </c>
      <c r="H2195" s="8">
        <f t="shared" si="308"/>
        <v>2.7000000000000135E-2</v>
      </c>
      <c r="I2195" s="8">
        <f t="shared" si="309"/>
        <v>2.1280000000000001</v>
      </c>
      <c r="J2195" s="8">
        <f t="shared" si="313"/>
        <v>4.2000000000000259E-2</v>
      </c>
      <c r="K2195" s="19">
        <f t="shared" si="314"/>
        <v>2.7995000000000054</v>
      </c>
      <c r="L2195" s="19">
        <f t="shared" si="310"/>
        <v>11757900.000000024</v>
      </c>
      <c r="M2195" s="21">
        <f t="shared" si="311"/>
        <v>893760</v>
      </c>
    </row>
    <row r="2196" spans="1:13" x14ac:dyDescent="0.2">
      <c r="A2196" s="5">
        <v>43375</v>
      </c>
      <c r="C2196" s="4">
        <v>2.1269999999999998</v>
      </c>
      <c r="D2196" s="4">
        <v>2.12</v>
      </c>
      <c r="E2196" s="4">
        <f t="shared" si="306"/>
        <v>0</v>
      </c>
      <c r="F2196" s="4">
        <f t="shared" si="312"/>
        <v>0</v>
      </c>
      <c r="G2196" s="15">
        <f t="shared" si="307"/>
        <v>0</v>
      </c>
      <c r="H2196" s="8">
        <f t="shared" si="308"/>
        <v>-1.000000000000334E-3</v>
      </c>
      <c r="I2196" s="8">
        <f t="shared" si="309"/>
        <v>2.1269999999999998</v>
      </c>
      <c r="J2196" s="8">
        <f t="shared" si="313"/>
        <v>-1.000000000000334E-3</v>
      </c>
      <c r="K2196" s="19">
        <f t="shared" si="314"/>
        <v>2.7985000000000051</v>
      </c>
      <c r="L2196" s="19">
        <f t="shared" si="310"/>
        <v>11753700.000000022</v>
      </c>
      <c r="M2196" s="21">
        <f t="shared" si="311"/>
        <v>893340</v>
      </c>
    </row>
    <row r="2197" spans="1:13" x14ac:dyDescent="0.2">
      <c r="A2197" s="5">
        <v>43376</v>
      </c>
      <c r="C2197" s="4">
        <v>2.1379999999999999</v>
      </c>
      <c r="D2197" s="4">
        <v>2.1349999999999998</v>
      </c>
      <c r="E2197" s="4">
        <f t="shared" si="306"/>
        <v>0</v>
      </c>
      <c r="F2197" s="4">
        <f t="shared" si="312"/>
        <v>0</v>
      </c>
      <c r="G2197" s="15">
        <f t="shared" si="307"/>
        <v>0</v>
      </c>
      <c r="H2197" s="8">
        <f t="shared" si="308"/>
        <v>1.1000000000000121E-2</v>
      </c>
      <c r="I2197" s="8">
        <f t="shared" si="309"/>
        <v>2.1379999999999999</v>
      </c>
      <c r="J2197" s="8">
        <f t="shared" si="313"/>
        <v>1.1000000000000121E-2</v>
      </c>
      <c r="K2197" s="19">
        <f t="shared" si="314"/>
        <v>2.8095000000000052</v>
      </c>
      <c r="L2197" s="19">
        <f t="shared" si="310"/>
        <v>11799900.00000002</v>
      </c>
      <c r="M2197" s="21">
        <f t="shared" si="311"/>
        <v>897959.99999999988</v>
      </c>
    </row>
    <row r="2198" spans="1:13" x14ac:dyDescent="0.2">
      <c r="A2198" s="5">
        <v>43377</v>
      </c>
      <c r="C2198" s="4">
        <v>2.1</v>
      </c>
      <c r="D2198" s="4">
        <v>2.097</v>
      </c>
      <c r="E2198" s="4">
        <f t="shared" si="306"/>
        <v>0</v>
      </c>
      <c r="F2198" s="4">
        <f t="shared" si="312"/>
        <v>0</v>
      </c>
      <c r="G2198" s="15">
        <f t="shared" si="307"/>
        <v>0</v>
      </c>
      <c r="H2198" s="8">
        <f t="shared" si="308"/>
        <v>-3.7999999999999812E-2</v>
      </c>
      <c r="I2198" s="8">
        <f t="shared" si="309"/>
        <v>2.1</v>
      </c>
      <c r="J2198" s="8">
        <f t="shared" si="313"/>
        <v>-3.7999999999999812E-2</v>
      </c>
      <c r="K2198" s="19">
        <f t="shared" si="314"/>
        <v>2.7715000000000054</v>
      </c>
      <c r="L2198" s="19">
        <f t="shared" si="310"/>
        <v>11640300.000000022</v>
      </c>
      <c r="M2198" s="21">
        <f t="shared" si="311"/>
        <v>882000</v>
      </c>
    </row>
    <row r="2199" spans="1:13" x14ac:dyDescent="0.2">
      <c r="A2199" s="5">
        <v>43378</v>
      </c>
      <c r="C2199" s="4">
        <v>2.0859999999999999</v>
      </c>
      <c r="D2199" s="4">
        <v>2.0830000000000002</v>
      </c>
      <c r="E2199" s="4">
        <f t="shared" si="306"/>
        <v>0</v>
      </c>
      <c r="F2199" s="4">
        <f t="shared" si="312"/>
        <v>0</v>
      </c>
      <c r="G2199" s="15">
        <f t="shared" si="307"/>
        <v>0</v>
      </c>
      <c r="H2199" s="8">
        <f t="shared" si="308"/>
        <v>-1.4000000000000234E-2</v>
      </c>
      <c r="I2199" s="8">
        <f t="shared" si="309"/>
        <v>2.0859999999999999</v>
      </c>
      <c r="J2199" s="8">
        <f t="shared" si="313"/>
        <v>-1.4000000000000234E-2</v>
      </c>
      <c r="K2199" s="19">
        <f t="shared" si="314"/>
        <v>2.7575000000000052</v>
      </c>
      <c r="L2199" s="19">
        <f t="shared" si="310"/>
        <v>11581500.000000022</v>
      </c>
      <c r="M2199" s="21">
        <f t="shared" si="311"/>
        <v>876120</v>
      </c>
    </row>
    <row r="2200" spans="1:13" x14ac:dyDescent="0.2">
      <c r="A2200" s="5">
        <v>43381</v>
      </c>
      <c r="C2200" s="4">
        <v>2.0939999999999999</v>
      </c>
      <c r="D2200" s="4">
        <v>2.085</v>
      </c>
      <c r="E2200" s="4">
        <f t="shared" si="306"/>
        <v>0</v>
      </c>
      <c r="F2200" s="4">
        <f t="shared" si="312"/>
        <v>0</v>
      </c>
      <c r="G2200" s="15">
        <f t="shared" si="307"/>
        <v>0</v>
      </c>
      <c r="H2200" s="8">
        <f t="shared" si="308"/>
        <v>8.0000000000000071E-3</v>
      </c>
      <c r="I2200" s="8">
        <f t="shared" si="309"/>
        <v>2.0939999999999999</v>
      </c>
      <c r="J2200" s="8">
        <f t="shared" si="313"/>
        <v>8.0000000000000071E-3</v>
      </c>
      <c r="K2200" s="19">
        <f t="shared" si="314"/>
        <v>2.7655000000000052</v>
      </c>
      <c r="L2200" s="19">
        <f t="shared" si="310"/>
        <v>11615100.000000022</v>
      </c>
      <c r="M2200" s="21">
        <f t="shared" si="311"/>
        <v>879479.99999999988</v>
      </c>
    </row>
    <row r="2201" spans="1:13" x14ac:dyDescent="0.2">
      <c r="A2201" s="5">
        <v>43382</v>
      </c>
      <c r="C2201" s="4">
        <v>2.077</v>
      </c>
      <c r="D2201" s="4">
        <v>2.0750000000000002</v>
      </c>
      <c r="E2201" s="4">
        <f t="shared" si="306"/>
        <v>0</v>
      </c>
      <c r="F2201" s="4">
        <f t="shared" si="312"/>
        <v>0</v>
      </c>
      <c r="G2201" s="15">
        <f t="shared" si="307"/>
        <v>0</v>
      </c>
      <c r="H2201" s="8">
        <f t="shared" si="308"/>
        <v>-1.6999999999999904E-2</v>
      </c>
      <c r="I2201" s="8">
        <f t="shared" si="309"/>
        <v>2.077</v>
      </c>
      <c r="J2201" s="8">
        <f t="shared" si="313"/>
        <v>-1.6999999999999904E-2</v>
      </c>
      <c r="K2201" s="19">
        <f t="shared" si="314"/>
        <v>2.7485000000000053</v>
      </c>
      <c r="L2201" s="19">
        <f t="shared" si="310"/>
        <v>11543700.000000022</v>
      </c>
      <c r="M2201" s="21">
        <f t="shared" si="311"/>
        <v>872340</v>
      </c>
    </row>
    <row r="2202" spans="1:13" x14ac:dyDescent="0.2">
      <c r="A2202" s="5">
        <v>43383</v>
      </c>
      <c r="C2202" s="4">
        <v>2.02</v>
      </c>
      <c r="D2202" s="4">
        <v>2.0190000000000001</v>
      </c>
      <c r="E2202" s="4">
        <f t="shared" si="306"/>
        <v>0</v>
      </c>
      <c r="F2202" s="4">
        <f t="shared" si="312"/>
        <v>0</v>
      </c>
      <c r="G2202" s="15">
        <f t="shared" si="307"/>
        <v>0</v>
      </c>
      <c r="H2202" s="8">
        <f t="shared" si="308"/>
        <v>-5.699999999999994E-2</v>
      </c>
      <c r="I2202" s="8">
        <f t="shared" si="309"/>
        <v>2.02</v>
      </c>
      <c r="J2202" s="8">
        <f t="shared" si="313"/>
        <v>-5.699999999999994E-2</v>
      </c>
      <c r="K2202" s="19">
        <f t="shared" si="314"/>
        <v>2.6915000000000053</v>
      </c>
      <c r="L2202" s="19">
        <f t="shared" si="310"/>
        <v>11304300.000000022</v>
      </c>
      <c r="M2202" s="21">
        <f t="shared" si="311"/>
        <v>848400</v>
      </c>
    </row>
    <row r="2203" spans="1:13" x14ac:dyDescent="0.2">
      <c r="A2203" s="5">
        <v>43384</v>
      </c>
      <c r="C2203" s="4">
        <v>1.9330000000000001</v>
      </c>
      <c r="D2203" s="4">
        <v>1.931</v>
      </c>
      <c r="E2203" s="4">
        <f t="shared" si="306"/>
        <v>0</v>
      </c>
      <c r="F2203" s="4">
        <f t="shared" si="312"/>
        <v>0</v>
      </c>
      <c r="G2203" s="15">
        <f t="shared" si="307"/>
        <v>0</v>
      </c>
      <c r="H2203" s="8">
        <f t="shared" si="308"/>
        <v>-8.6999999999999966E-2</v>
      </c>
      <c r="I2203" s="8">
        <f t="shared" si="309"/>
        <v>1.9330000000000001</v>
      </c>
      <c r="J2203" s="8">
        <f t="shared" si="313"/>
        <v>-8.6999999999999966E-2</v>
      </c>
      <c r="K2203" s="19">
        <f t="shared" si="314"/>
        <v>2.6045000000000051</v>
      </c>
      <c r="L2203" s="19">
        <f t="shared" si="310"/>
        <v>10938900.00000002</v>
      </c>
      <c r="M2203" s="21">
        <f t="shared" si="311"/>
        <v>811860</v>
      </c>
    </row>
    <row r="2204" spans="1:13" x14ac:dyDescent="0.2">
      <c r="A2204" s="5">
        <v>43385</v>
      </c>
      <c r="C2204" s="4">
        <v>1.9419999999999999</v>
      </c>
      <c r="D2204" s="4">
        <v>1.94</v>
      </c>
      <c r="E2204" s="4">
        <f t="shared" si="306"/>
        <v>0</v>
      </c>
      <c r="F2204" s="4">
        <f t="shared" si="312"/>
        <v>0</v>
      </c>
      <c r="G2204" s="15">
        <f t="shared" si="307"/>
        <v>0</v>
      </c>
      <c r="H2204" s="8">
        <f t="shared" si="308"/>
        <v>8.999999999999897E-3</v>
      </c>
      <c r="I2204" s="8">
        <f t="shared" si="309"/>
        <v>1.9419999999999999</v>
      </c>
      <c r="J2204" s="8">
        <f t="shared" si="313"/>
        <v>8.999999999999897E-3</v>
      </c>
      <c r="K2204" s="19">
        <f t="shared" si="314"/>
        <v>2.613500000000005</v>
      </c>
      <c r="L2204" s="19">
        <f t="shared" si="310"/>
        <v>10976700.00000002</v>
      </c>
      <c r="M2204" s="21">
        <f t="shared" si="311"/>
        <v>815640</v>
      </c>
    </row>
    <row r="2205" spans="1:13" x14ac:dyDescent="0.2">
      <c r="A2205" s="5">
        <v>43388</v>
      </c>
      <c r="C2205" s="4">
        <v>1.944</v>
      </c>
      <c r="D2205" s="4">
        <v>1.9430000000000001</v>
      </c>
      <c r="E2205" s="4">
        <f t="shared" si="306"/>
        <v>0</v>
      </c>
      <c r="F2205" s="4">
        <f t="shared" si="312"/>
        <v>0</v>
      </c>
      <c r="G2205" s="15">
        <f t="shared" si="307"/>
        <v>0</v>
      </c>
      <c r="H2205" s="8">
        <f t="shared" si="308"/>
        <v>2.0000000000000018E-3</v>
      </c>
      <c r="I2205" s="8">
        <f t="shared" si="309"/>
        <v>1.944</v>
      </c>
      <c r="J2205" s="8">
        <f t="shared" si="313"/>
        <v>2.0000000000000018E-3</v>
      </c>
      <c r="K2205" s="19">
        <f t="shared" si="314"/>
        <v>2.6155000000000053</v>
      </c>
      <c r="L2205" s="19">
        <f t="shared" si="310"/>
        <v>10985100.000000022</v>
      </c>
      <c r="M2205" s="21">
        <f t="shared" si="311"/>
        <v>816480</v>
      </c>
    </row>
    <row r="2206" spans="1:13" x14ac:dyDescent="0.2">
      <c r="A2206" s="5">
        <v>43389</v>
      </c>
      <c r="C2206" s="4">
        <v>1.9770000000000001</v>
      </c>
      <c r="D2206" s="4">
        <v>1.974</v>
      </c>
      <c r="E2206" s="4">
        <f t="shared" si="306"/>
        <v>0</v>
      </c>
      <c r="F2206" s="4">
        <f t="shared" si="312"/>
        <v>0</v>
      </c>
      <c r="G2206" s="15">
        <f t="shared" si="307"/>
        <v>0</v>
      </c>
      <c r="H2206" s="8">
        <f t="shared" si="308"/>
        <v>3.300000000000014E-2</v>
      </c>
      <c r="I2206" s="8">
        <f t="shared" si="309"/>
        <v>1.9770000000000001</v>
      </c>
      <c r="J2206" s="8">
        <f t="shared" si="313"/>
        <v>3.300000000000014E-2</v>
      </c>
      <c r="K2206" s="19">
        <f t="shared" si="314"/>
        <v>2.6485000000000056</v>
      </c>
      <c r="L2206" s="19">
        <f t="shared" si="310"/>
        <v>11123700.000000024</v>
      </c>
      <c r="M2206" s="21">
        <f t="shared" si="311"/>
        <v>830340.00000000012</v>
      </c>
    </row>
    <row r="2207" spans="1:13" x14ac:dyDescent="0.2">
      <c r="A2207" s="5">
        <v>43390</v>
      </c>
      <c r="C2207" s="4">
        <v>1.919</v>
      </c>
      <c r="D2207" s="4">
        <v>1.917</v>
      </c>
      <c r="E2207" s="4">
        <f t="shared" si="306"/>
        <v>0</v>
      </c>
      <c r="F2207" s="4">
        <f t="shared" si="312"/>
        <v>0</v>
      </c>
      <c r="G2207" s="15">
        <f t="shared" si="307"/>
        <v>0</v>
      </c>
      <c r="H2207" s="8">
        <f t="shared" si="308"/>
        <v>-5.8000000000000052E-2</v>
      </c>
      <c r="I2207" s="8">
        <f t="shared" si="309"/>
        <v>1.919</v>
      </c>
      <c r="J2207" s="8">
        <f t="shared" si="313"/>
        <v>-5.8000000000000052E-2</v>
      </c>
      <c r="K2207" s="19">
        <f t="shared" si="314"/>
        <v>2.5905000000000058</v>
      </c>
      <c r="L2207" s="19">
        <f t="shared" si="310"/>
        <v>10880100.000000024</v>
      </c>
      <c r="M2207" s="21">
        <f t="shared" si="311"/>
        <v>805980</v>
      </c>
    </row>
    <row r="2208" spans="1:13" x14ac:dyDescent="0.2">
      <c r="A2208" s="5">
        <v>43391</v>
      </c>
      <c r="C2208" s="4">
        <v>1.891</v>
      </c>
      <c r="D2208" s="4">
        <v>1.8879999999999999</v>
      </c>
      <c r="E2208" s="4">
        <f t="shared" si="306"/>
        <v>0</v>
      </c>
      <c r="F2208" s="4">
        <f t="shared" si="312"/>
        <v>0</v>
      </c>
      <c r="G2208" s="15">
        <f t="shared" si="307"/>
        <v>0</v>
      </c>
      <c r="H2208" s="8">
        <f t="shared" si="308"/>
        <v>-2.8000000000000025E-2</v>
      </c>
      <c r="I2208" s="8">
        <f t="shared" si="309"/>
        <v>1.891</v>
      </c>
      <c r="J2208" s="8">
        <f t="shared" si="313"/>
        <v>-2.8000000000000025E-2</v>
      </c>
      <c r="K2208" s="19">
        <f t="shared" si="314"/>
        <v>2.5625000000000058</v>
      </c>
      <c r="L2208" s="19">
        <f t="shared" si="310"/>
        <v>10762500.000000024</v>
      </c>
      <c r="M2208" s="21">
        <f t="shared" si="311"/>
        <v>794220</v>
      </c>
    </row>
    <row r="2209" spans="1:13" x14ac:dyDescent="0.2">
      <c r="A2209" s="5">
        <v>43392</v>
      </c>
      <c r="C2209" s="4">
        <v>1.9139999999999999</v>
      </c>
      <c r="D2209" s="4">
        <v>1.91</v>
      </c>
      <c r="E2209" s="4">
        <f t="shared" si="306"/>
        <v>0</v>
      </c>
      <c r="F2209" s="4">
        <f t="shared" si="312"/>
        <v>0</v>
      </c>
      <c r="G2209" s="15">
        <f t="shared" si="307"/>
        <v>0</v>
      </c>
      <c r="H2209" s="8">
        <f t="shared" si="308"/>
        <v>2.2999999999999909E-2</v>
      </c>
      <c r="I2209" s="8">
        <f t="shared" si="309"/>
        <v>1.9139999999999999</v>
      </c>
      <c r="J2209" s="8">
        <f t="shared" si="313"/>
        <v>2.2999999999999909E-2</v>
      </c>
      <c r="K2209" s="19">
        <f t="shared" si="314"/>
        <v>2.5855000000000059</v>
      </c>
      <c r="L2209" s="19">
        <f t="shared" si="310"/>
        <v>10859100.000000024</v>
      </c>
      <c r="M2209" s="21">
        <f t="shared" si="311"/>
        <v>803880</v>
      </c>
    </row>
    <row r="2210" spans="1:13" x14ac:dyDescent="0.2">
      <c r="A2210" s="5">
        <v>43395</v>
      </c>
      <c r="C2210" s="4">
        <v>1.907</v>
      </c>
      <c r="D2210" s="4">
        <v>1.905</v>
      </c>
      <c r="E2210" s="4">
        <f t="shared" si="306"/>
        <v>0</v>
      </c>
      <c r="F2210" s="4">
        <f t="shared" si="312"/>
        <v>0</v>
      </c>
      <c r="G2210" s="15">
        <f t="shared" si="307"/>
        <v>0</v>
      </c>
      <c r="H2210" s="8">
        <f t="shared" si="308"/>
        <v>-6.9999999999998952E-3</v>
      </c>
      <c r="I2210" s="8">
        <f t="shared" si="309"/>
        <v>1.907</v>
      </c>
      <c r="J2210" s="8">
        <f t="shared" si="313"/>
        <v>-6.9999999999998952E-3</v>
      </c>
      <c r="K2210" s="19">
        <f t="shared" si="314"/>
        <v>2.5785000000000062</v>
      </c>
      <c r="L2210" s="19">
        <f t="shared" si="310"/>
        <v>10829700.000000028</v>
      </c>
      <c r="M2210" s="21">
        <f t="shared" si="311"/>
        <v>800940</v>
      </c>
    </row>
    <row r="2211" spans="1:13" x14ac:dyDescent="0.2">
      <c r="A2211" s="5">
        <v>43396</v>
      </c>
      <c r="C2211" s="4">
        <v>1.837</v>
      </c>
      <c r="D2211" s="4">
        <v>1.8340000000000001</v>
      </c>
      <c r="E2211" s="4">
        <f t="shared" si="306"/>
        <v>0</v>
      </c>
      <c r="F2211" s="4">
        <f t="shared" si="312"/>
        <v>0</v>
      </c>
      <c r="G2211" s="15">
        <f t="shared" si="307"/>
        <v>0</v>
      </c>
      <c r="H2211" s="8">
        <f t="shared" si="308"/>
        <v>-7.0000000000000062E-2</v>
      </c>
      <c r="I2211" s="8">
        <f t="shared" si="309"/>
        <v>1.837</v>
      </c>
      <c r="J2211" s="8">
        <f t="shared" si="313"/>
        <v>-7.0000000000000062E-2</v>
      </c>
      <c r="K2211" s="19">
        <f t="shared" si="314"/>
        <v>2.5085000000000059</v>
      </c>
      <c r="L2211" s="19">
        <f t="shared" si="310"/>
        <v>10535700.000000024</v>
      </c>
      <c r="M2211" s="21">
        <f t="shared" si="311"/>
        <v>771540</v>
      </c>
    </row>
    <row r="2212" spans="1:13" x14ac:dyDescent="0.2">
      <c r="A2212" s="5">
        <v>43397</v>
      </c>
      <c r="C2212" s="4">
        <v>1.8220000000000001</v>
      </c>
      <c r="D2212" s="4">
        <v>1.819</v>
      </c>
      <c r="E2212" s="4">
        <f t="shared" si="306"/>
        <v>1</v>
      </c>
      <c r="F2212" s="4">
        <f t="shared" si="312"/>
        <v>1</v>
      </c>
      <c r="G2212" s="15">
        <f t="shared" si="307"/>
        <v>1E-3</v>
      </c>
      <c r="H2212" s="8">
        <f t="shared" si="308"/>
        <v>-1.4999999999999902E-2</v>
      </c>
      <c r="I2212" s="8">
        <f t="shared" si="309"/>
        <v>1.8210000000000002</v>
      </c>
      <c r="J2212" s="8">
        <f t="shared" si="313"/>
        <v>-1.4999999999999902E-2</v>
      </c>
      <c r="K2212" s="19">
        <f t="shared" si="314"/>
        <v>2.4925000000000064</v>
      </c>
      <c r="L2212" s="19">
        <f t="shared" si="310"/>
        <v>10468500.000000026</v>
      </c>
      <c r="M2212" s="21">
        <f t="shared" si="311"/>
        <v>764820.00000000012</v>
      </c>
    </row>
    <row r="2213" spans="1:13" x14ac:dyDescent="0.2">
      <c r="A2213" s="5">
        <v>43398</v>
      </c>
      <c r="C2213" s="4">
        <v>1.8129999999999999</v>
      </c>
      <c r="D2213" s="4">
        <v>1.81</v>
      </c>
      <c r="E2213" s="4">
        <f t="shared" si="306"/>
        <v>0</v>
      </c>
      <c r="F2213" s="4">
        <f t="shared" si="312"/>
        <v>2</v>
      </c>
      <c r="G2213" s="15">
        <f t="shared" si="307"/>
        <v>0</v>
      </c>
      <c r="H2213" s="8">
        <f t="shared" si="308"/>
        <v>-9.000000000000119E-3</v>
      </c>
      <c r="I2213" s="8">
        <f t="shared" si="309"/>
        <v>1.8129999999999999</v>
      </c>
      <c r="J2213" s="8">
        <f t="shared" si="313"/>
        <v>-8.999999999999897E-3</v>
      </c>
      <c r="K2213" s="19">
        <f t="shared" si="314"/>
        <v>2.4835000000000065</v>
      </c>
      <c r="L2213" s="19">
        <f t="shared" si="310"/>
        <v>10430700.000000028</v>
      </c>
      <c r="M2213" s="21">
        <f t="shared" si="311"/>
        <v>761459.99999999988</v>
      </c>
    </row>
    <row r="2214" spans="1:13" x14ac:dyDescent="0.2">
      <c r="A2214" s="5">
        <v>43399</v>
      </c>
      <c r="C2214" s="4">
        <v>1.8149999999999999</v>
      </c>
      <c r="D2214" s="4">
        <v>1.8120000000000001</v>
      </c>
      <c r="E2214" s="4">
        <f t="shared" si="306"/>
        <v>0</v>
      </c>
      <c r="F2214" s="4">
        <f t="shared" si="312"/>
        <v>3</v>
      </c>
      <c r="G2214" s="15">
        <f t="shared" si="307"/>
        <v>0</v>
      </c>
      <c r="H2214" s="8">
        <f t="shared" si="308"/>
        <v>2.0000000000000018E-3</v>
      </c>
      <c r="I2214" s="8">
        <f t="shared" si="309"/>
        <v>1.8149999999999999</v>
      </c>
      <c r="J2214" s="8">
        <f t="shared" si="313"/>
        <v>2.0000000000000018E-3</v>
      </c>
      <c r="K2214" s="19">
        <f t="shared" si="314"/>
        <v>2.4855000000000063</v>
      </c>
      <c r="L2214" s="19">
        <f t="shared" si="310"/>
        <v>10439100.000000026</v>
      </c>
      <c r="M2214" s="21">
        <f t="shared" si="311"/>
        <v>762300</v>
      </c>
    </row>
    <row r="2215" spans="1:13" x14ac:dyDescent="0.2">
      <c r="A2215" s="5">
        <v>43402</v>
      </c>
      <c r="C2215" s="4">
        <v>1.825</v>
      </c>
      <c r="D2215" s="4">
        <v>1.821</v>
      </c>
      <c r="E2215" s="4">
        <f t="shared" si="306"/>
        <v>0</v>
      </c>
      <c r="F2215" s="4">
        <f t="shared" si="312"/>
        <v>4</v>
      </c>
      <c r="G2215" s="15">
        <f t="shared" si="307"/>
        <v>0</v>
      </c>
      <c r="H2215" s="8">
        <f t="shared" si="308"/>
        <v>1.0000000000000009E-2</v>
      </c>
      <c r="I2215" s="8">
        <f t="shared" si="309"/>
        <v>1.825</v>
      </c>
      <c r="J2215" s="8">
        <f t="shared" si="313"/>
        <v>8.999999999999897E-3</v>
      </c>
      <c r="K2215" s="19">
        <f t="shared" si="314"/>
        <v>2.4945000000000062</v>
      </c>
      <c r="L2215" s="19">
        <f t="shared" si="310"/>
        <v>10476900.000000026</v>
      </c>
      <c r="M2215" s="21">
        <f t="shared" si="311"/>
        <v>766500</v>
      </c>
    </row>
    <row r="2216" spans="1:13" x14ac:dyDescent="0.2">
      <c r="A2216" s="5">
        <v>43403</v>
      </c>
      <c r="C2216" s="4">
        <v>1.806</v>
      </c>
      <c r="D2216" s="4">
        <v>1.802</v>
      </c>
      <c r="E2216" s="4">
        <f t="shared" si="306"/>
        <v>0</v>
      </c>
      <c r="F2216" s="4">
        <f t="shared" si="312"/>
        <v>5</v>
      </c>
      <c r="G2216" s="15">
        <f t="shared" si="307"/>
        <v>0</v>
      </c>
      <c r="H2216" s="8">
        <f t="shared" si="308"/>
        <v>-1.8999999999999906E-2</v>
      </c>
      <c r="I2216" s="8">
        <f t="shared" si="309"/>
        <v>1.806</v>
      </c>
      <c r="J2216" s="8">
        <f t="shared" si="313"/>
        <v>-1.8999999999999906E-2</v>
      </c>
      <c r="K2216" s="19">
        <f t="shared" si="314"/>
        <v>2.4755000000000065</v>
      </c>
      <c r="L2216" s="19">
        <f t="shared" si="310"/>
        <v>10397100.000000026</v>
      </c>
      <c r="M2216" s="21">
        <f t="shared" si="311"/>
        <v>758520</v>
      </c>
    </row>
    <row r="2217" spans="1:13" x14ac:dyDescent="0.2">
      <c r="A2217" s="5">
        <v>43404</v>
      </c>
      <c r="C2217" s="4">
        <v>1.768</v>
      </c>
      <c r="D2217" s="4">
        <v>1.7509999999999999</v>
      </c>
      <c r="E2217" s="4">
        <f t="shared" si="306"/>
        <v>2</v>
      </c>
      <c r="F2217" s="4">
        <f t="shared" si="312"/>
        <v>0</v>
      </c>
      <c r="G2217" s="15">
        <f t="shared" si="307"/>
        <v>0</v>
      </c>
      <c r="H2217" s="8">
        <f t="shared" si="308"/>
        <v>-3.8000000000000034E-2</v>
      </c>
      <c r="I2217" s="8">
        <f t="shared" si="309"/>
        <v>1.768</v>
      </c>
      <c r="J2217" s="8">
        <f t="shared" si="313"/>
        <v>-5.1000000000000156E-2</v>
      </c>
      <c r="K2217" s="19">
        <f t="shared" si="314"/>
        <v>2.4245000000000063</v>
      </c>
      <c r="L2217" s="19">
        <f t="shared" si="310"/>
        <v>10182900.000000026</v>
      </c>
      <c r="M2217" s="21">
        <f t="shared" si="311"/>
        <v>742560</v>
      </c>
    </row>
    <row r="2218" spans="1:13" x14ac:dyDescent="0.2">
      <c r="A2218" s="5">
        <v>43405</v>
      </c>
      <c r="C2218" s="4">
        <v>1.7170000000000001</v>
      </c>
      <c r="D2218" s="4">
        <v>1.7150000000000001</v>
      </c>
      <c r="E2218" s="4">
        <f t="shared" si="306"/>
        <v>0</v>
      </c>
      <c r="F2218" s="4">
        <f t="shared" si="312"/>
        <v>0</v>
      </c>
      <c r="G2218" s="15">
        <f t="shared" si="307"/>
        <v>0</v>
      </c>
      <c r="H2218" s="8">
        <f t="shared" si="308"/>
        <v>-5.0999999999999934E-2</v>
      </c>
      <c r="I2218" s="8">
        <f t="shared" si="309"/>
        <v>1.7170000000000001</v>
      </c>
      <c r="J2218" s="8">
        <f t="shared" si="313"/>
        <v>-3.3999999999999808E-2</v>
      </c>
      <c r="K2218" s="19">
        <f t="shared" si="314"/>
        <v>2.3905000000000065</v>
      </c>
      <c r="L2218" s="19">
        <f t="shared" si="310"/>
        <v>10040100.000000026</v>
      </c>
      <c r="M2218" s="21">
        <f t="shared" si="311"/>
        <v>721140.00000000012</v>
      </c>
    </row>
    <row r="2219" spans="1:13" x14ac:dyDescent="0.2">
      <c r="A2219" s="5">
        <v>43406</v>
      </c>
      <c r="C2219" s="4">
        <v>1.708</v>
      </c>
      <c r="D2219" s="4">
        <v>1.706</v>
      </c>
      <c r="E2219" s="4">
        <f t="shared" si="306"/>
        <v>0</v>
      </c>
      <c r="F2219" s="4">
        <f t="shared" si="312"/>
        <v>0</v>
      </c>
      <c r="G2219" s="15">
        <f t="shared" si="307"/>
        <v>0</v>
      </c>
      <c r="H2219" s="8">
        <f t="shared" si="308"/>
        <v>-9.000000000000119E-3</v>
      </c>
      <c r="I2219" s="8">
        <f t="shared" si="309"/>
        <v>1.708</v>
      </c>
      <c r="J2219" s="8">
        <f t="shared" si="313"/>
        <v>-9.000000000000119E-3</v>
      </c>
      <c r="K2219" s="19">
        <f t="shared" si="314"/>
        <v>2.3815000000000062</v>
      </c>
      <c r="L2219" s="19">
        <f t="shared" si="310"/>
        <v>10002300.000000026</v>
      </c>
      <c r="M2219" s="21">
        <f t="shared" si="311"/>
        <v>717359.99999999988</v>
      </c>
    </row>
    <row r="2220" spans="1:13" x14ac:dyDescent="0.2">
      <c r="A2220" s="5">
        <v>43409</v>
      </c>
      <c r="C2220" s="4">
        <v>1.6919999999999999</v>
      </c>
      <c r="D2220" s="4">
        <v>1.69</v>
      </c>
      <c r="E2220" s="4">
        <f t="shared" si="306"/>
        <v>0</v>
      </c>
      <c r="F2220" s="4">
        <f t="shared" si="312"/>
        <v>0</v>
      </c>
      <c r="G2220" s="15">
        <f t="shared" si="307"/>
        <v>0</v>
      </c>
      <c r="H2220" s="8">
        <f t="shared" si="308"/>
        <v>-1.6000000000000014E-2</v>
      </c>
      <c r="I2220" s="8">
        <f t="shared" si="309"/>
        <v>1.6919999999999999</v>
      </c>
      <c r="J2220" s="8">
        <f t="shared" si="313"/>
        <v>-1.6000000000000014E-2</v>
      </c>
      <c r="K2220" s="19">
        <f t="shared" si="314"/>
        <v>2.3655000000000062</v>
      </c>
      <c r="L2220" s="19">
        <f t="shared" si="310"/>
        <v>9935100.0000000261</v>
      </c>
      <c r="M2220" s="21">
        <f t="shared" si="311"/>
        <v>710640</v>
      </c>
    </row>
    <row r="2221" spans="1:13" x14ac:dyDescent="0.2">
      <c r="A2221" s="5">
        <v>43410</v>
      </c>
      <c r="C2221" s="4">
        <v>1.694</v>
      </c>
      <c r="D2221" s="4">
        <v>1.6870000000000001</v>
      </c>
      <c r="E2221" s="4">
        <f t="shared" si="306"/>
        <v>0</v>
      </c>
      <c r="F2221" s="4">
        <f t="shared" si="312"/>
        <v>0</v>
      </c>
      <c r="G2221" s="15">
        <f t="shared" si="307"/>
        <v>0</v>
      </c>
      <c r="H2221" s="8">
        <f t="shared" si="308"/>
        <v>2.0000000000000018E-3</v>
      </c>
      <c r="I2221" s="8">
        <f t="shared" si="309"/>
        <v>1.694</v>
      </c>
      <c r="J2221" s="8">
        <f t="shared" si="313"/>
        <v>2.0000000000000018E-3</v>
      </c>
      <c r="K2221" s="19">
        <f t="shared" si="314"/>
        <v>2.3675000000000059</v>
      </c>
      <c r="L2221" s="19">
        <f t="shared" si="310"/>
        <v>9943500.0000000242</v>
      </c>
      <c r="M2221" s="21">
        <f t="shared" si="311"/>
        <v>711480</v>
      </c>
    </row>
    <row r="2222" spans="1:13" x14ac:dyDescent="0.2">
      <c r="A2222" s="5">
        <v>43411</v>
      </c>
      <c r="C2222" s="4">
        <v>1.647</v>
      </c>
      <c r="D2222" s="4">
        <v>1.64</v>
      </c>
      <c r="E2222" s="4">
        <f t="shared" si="306"/>
        <v>0</v>
      </c>
      <c r="F2222" s="4">
        <f t="shared" si="312"/>
        <v>0</v>
      </c>
      <c r="G2222" s="15">
        <f t="shared" si="307"/>
        <v>0</v>
      </c>
      <c r="H2222" s="8">
        <f t="shared" si="308"/>
        <v>-4.6999999999999931E-2</v>
      </c>
      <c r="I2222" s="8">
        <f t="shared" si="309"/>
        <v>1.647</v>
      </c>
      <c r="J2222" s="8">
        <f t="shared" si="313"/>
        <v>-4.6999999999999931E-2</v>
      </c>
      <c r="K2222" s="19">
        <f t="shared" si="314"/>
        <v>2.3205000000000062</v>
      </c>
      <c r="L2222" s="19">
        <f t="shared" si="310"/>
        <v>9746100.0000000261</v>
      </c>
      <c r="M2222" s="21">
        <f t="shared" si="311"/>
        <v>691740</v>
      </c>
    </row>
    <row r="2223" spans="1:13" x14ac:dyDescent="0.2">
      <c r="A2223" s="5">
        <v>43412</v>
      </c>
      <c r="C2223" s="4">
        <v>1.6439999999999999</v>
      </c>
      <c r="D2223" s="4">
        <v>1.6359999999999999</v>
      </c>
      <c r="E2223" s="4">
        <f t="shared" si="306"/>
        <v>0</v>
      </c>
      <c r="F2223" s="4">
        <f t="shared" si="312"/>
        <v>0</v>
      </c>
      <c r="G2223" s="15">
        <f t="shared" si="307"/>
        <v>0</v>
      </c>
      <c r="H2223" s="8">
        <f t="shared" si="308"/>
        <v>-3.0000000000001137E-3</v>
      </c>
      <c r="I2223" s="8">
        <f t="shared" si="309"/>
        <v>1.6439999999999999</v>
      </c>
      <c r="J2223" s="8">
        <f t="shared" si="313"/>
        <v>-3.0000000000001137E-3</v>
      </c>
      <c r="K2223" s="19">
        <f t="shared" si="314"/>
        <v>2.3175000000000061</v>
      </c>
      <c r="L2223" s="19">
        <f t="shared" si="310"/>
        <v>9733500.0000000261</v>
      </c>
      <c r="M2223" s="21">
        <f t="shared" si="311"/>
        <v>690479.99999999988</v>
      </c>
    </row>
    <row r="2224" spans="1:13" x14ac:dyDescent="0.2">
      <c r="A2224" s="5">
        <v>43413</v>
      </c>
      <c r="C2224" s="4">
        <v>1.621</v>
      </c>
      <c r="D2224" s="4">
        <v>1.613</v>
      </c>
      <c r="E2224" s="4">
        <f t="shared" si="306"/>
        <v>0</v>
      </c>
      <c r="F2224" s="4">
        <f t="shared" si="312"/>
        <v>0</v>
      </c>
      <c r="G2224" s="15">
        <f t="shared" si="307"/>
        <v>0</v>
      </c>
      <c r="H2224" s="8">
        <f t="shared" si="308"/>
        <v>-2.2999999999999909E-2</v>
      </c>
      <c r="I2224" s="8">
        <f t="shared" si="309"/>
        <v>1.621</v>
      </c>
      <c r="J2224" s="8">
        <f t="shared" si="313"/>
        <v>-2.2999999999999909E-2</v>
      </c>
      <c r="K2224" s="19">
        <f t="shared" si="314"/>
        <v>2.2945000000000064</v>
      </c>
      <c r="L2224" s="19">
        <f t="shared" si="310"/>
        <v>9636900.0000000261</v>
      </c>
      <c r="M2224" s="21">
        <f t="shared" si="311"/>
        <v>680820</v>
      </c>
    </row>
    <row r="2225" spans="1:13" x14ac:dyDescent="0.2">
      <c r="A2225" s="5">
        <v>43416</v>
      </c>
      <c r="C2225" s="4">
        <v>1.637</v>
      </c>
      <c r="D2225" s="4">
        <v>1.627</v>
      </c>
      <c r="E2225" s="4">
        <f t="shared" si="306"/>
        <v>0</v>
      </c>
      <c r="F2225" s="4">
        <f t="shared" si="312"/>
        <v>0</v>
      </c>
      <c r="G2225" s="15">
        <f t="shared" si="307"/>
        <v>0</v>
      </c>
      <c r="H2225" s="8">
        <f t="shared" si="308"/>
        <v>1.6000000000000014E-2</v>
      </c>
      <c r="I2225" s="8">
        <f t="shared" si="309"/>
        <v>1.637</v>
      </c>
      <c r="J2225" s="8">
        <f t="shared" si="313"/>
        <v>1.6000000000000014E-2</v>
      </c>
      <c r="K2225" s="19">
        <f t="shared" si="314"/>
        <v>2.3105000000000064</v>
      </c>
      <c r="L2225" s="19">
        <f t="shared" si="310"/>
        <v>9704100.0000000261</v>
      </c>
      <c r="M2225" s="21">
        <f t="shared" si="311"/>
        <v>687540</v>
      </c>
    </row>
    <row r="2226" spans="1:13" x14ac:dyDescent="0.2">
      <c r="A2226" s="5">
        <v>43417</v>
      </c>
      <c r="C2226" s="4">
        <v>1.5429999999999999</v>
      </c>
      <c r="D2226" s="4">
        <v>1.532</v>
      </c>
      <c r="E2226" s="4">
        <f t="shared" si="306"/>
        <v>0</v>
      </c>
      <c r="F2226" s="4">
        <f t="shared" si="312"/>
        <v>0</v>
      </c>
      <c r="G2226" s="15">
        <f t="shared" si="307"/>
        <v>0</v>
      </c>
      <c r="H2226" s="8">
        <f t="shared" si="308"/>
        <v>-9.4000000000000083E-2</v>
      </c>
      <c r="I2226" s="8">
        <f t="shared" si="309"/>
        <v>1.5429999999999999</v>
      </c>
      <c r="J2226" s="8">
        <f t="shared" si="313"/>
        <v>-9.4000000000000083E-2</v>
      </c>
      <c r="K2226" s="19">
        <f t="shared" si="314"/>
        <v>2.2165000000000061</v>
      </c>
      <c r="L2226" s="19">
        <f t="shared" si="310"/>
        <v>9309300.0000000261</v>
      </c>
      <c r="M2226" s="21">
        <f t="shared" si="311"/>
        <v>648059.99999999988</v>
      </c>
    </row>
    <row r="2227" spans="1:13" x14ac:dyDescent="0.2">
      <c r="A2227" s="5">
        <v>43418</v>
      </c>
      <c r="C2227" s="4">
        <v>1.5609999999999999</v>
      </c>
      <c r="D2227" s="4">
        <v>1.5469999999999999</v>
      </c>
      <c r="E2227" s="4">
        <f t="shared" si="306"/>
        <v>0</v>
      </c>
      <c r="F2227" s="4">
        <f t="shared" si="312"/>
        <v>0</v>
      </c>
      <c r="G2227" s="15">
        <f t="shared" si="307"/>
        <v>0</v>
      </c>
      <c r="H2227" s="8">
        <f t="shared" si="308"/>
        <v>1.8000000000000016E-2</v>
      </c>
      <c r="I2227" s="8">
        <f t="shared" si="309"/>
        <v>1.5609999999999999</v>
      </c>
      <c r="J2227" s="8">
        <f t="shared" si="313"/>
        <v>1.8000000000000016E-2</v>
      </c>
      <c r="K2227" s="19">
        <f t="shared" si="314"/>
        <v>2.2345000000000059</v>
      </c>
      <c r="L2227" s="19">
        <f t="shared" si="310"/>
        <v>9384900.0000000242</v>
      </c>
      <c r="M2227" s="21">
        <f t="shared" si="311"/>
        <v>655620</v>
      </c>
    </row>
    <row r="2228" spans="1:13" x14ac:dyDescent="0.2">
      <c r="A2228" s="5">
        <v>43419</v>
      </c>
      <c r="C2228" s="4">
        <v>1.5569999999999999</v>
      </c>
      <c r="D2228" s="4">
        <v>1.546</v>
      </c>
      <c r="E2228" s="4">
        <f t="shared" si="306"/>
        <v>0</v>
      </c>
      <c r="F2228" s="4">
        <f t="shared" si="312"/>
        <v>0</v>
      </c>
      <c r="G2228" s="15">
        <f t="shared" si="307"/>
        <v>0</v>
      </c>
      <c r="H2228" s="8">
        <f t="shared" si="308"/>
        <v>-4.0000000000000036E-3</v>
      </c>
      <c r="I2228" s="8">
        <f t="shared" si="309"/>
        <v>1.5569999999999999</v>
      </c>
      <c r="J2228" s="8">
        <f t="shared" si="313"/>
        <v>-4.0000000000000036E-3</v>
      </c>
      <c r="K2228" s="19">
        <f t="shared" si="314"/>
        <v>2.2305000000000059</v>
      </c>
      <c r="L2228" s="19">
        <f t="shared" si="310"/>
        <v>9368100.0000000242</v>
      </c>
      <c r="M2228" s="21">
        <f t="shared" si="311"/>
        <v>653940</v>
      </c>
    </row>
    <row r="2229" spans="1:13" x14ac:dyDescent="0.2">
      <c r="A2229" s="5">
        <v>43420</v>
      </c>
      <c r="C2229" s="4">
        <v>1.577</v>
      </c>
      <c r="D2229" s="4">
        <v>1.5680000000000001</v>
      </c>
      <c r="E2229" s="4">
        <f t="shared" si="306"/>
        <v>0</v>
      </c>
      <c r="F2229" s="4">
        <f t="shared" si="312"/>
        <v>0</v>
      </c>
      <c r="G2229" s="15">
        <f t="shared" si="307"/>
        <v>0</v>
      </c>
      <c r="H2229" s="8">
        <f t="shared" si="308"/>
        <v>2.0000000000000018E-2</v>
      </c>
      <c r="I2229" s="8">
        <f t="shared" si="309"/>
        <v>1.577</v>
      </c>
      <c r="J2229" s="8">
        <f t="shared" si="313"/>
        <v>2.0000000000000018E-2</v>
      </c>
      <c r="K2229" s="19">
        <f t="shared" si="314"/>
        <v>2.2505000000000059</v>
      </c>
      <c r="L2229" s="19">
        <f t="shared" si="310"/>
        <v>9452100.0000000242</v>
      </c>
      <c r="M2229" s="21">
        <f t="shared" si="311"/>
        <v>662340</v>
      </c>
    </row>
    <row r="2230" spans="1:13" x14ac:dyDescent="0.2">
      <c r="A2230" s="5">
        <v>43423</v>
      </c>
      <c r="C2230" s="4">
        <v>1.583</v>
      </c>
      <c r="D2230" s="4">
        <v>1.5720000000000001</v>
      </c>
      <c r="E2230" s="4">
        <f t="shared" si="306"/>
        <v>0</v>
      </c>
      <c r="F2230" s="4">
        <f t="shared" si="312"/>
        <v>0</v>
      </c>
      <c r="G2230" s="15">
        <f t="shared" si="307"/>
        <v>0</v>
      </c>
      <c r="H2230" s="8">
        <f t="shared" si="308"/>
        <v>6.0000000000000053E-3</v>
      </c>
      <c r="I2230" s="8">
        <f t="shared" si="309"/>
        <v>1.583</v>
      </c>
      <c r="J2230" s="8">
        <f t="shared" si="313"/>
        <v>6.0000000000000053E-3</v>
      </c>
      <c r="K2230" s="19">
        <f t="shared" si="314"/>
        <v>2.2565000000000062</v>
      </c>
      <c r="L2230" s="19">
        <f t="shared" si="310"/>
        <v>9477300.0000000261</v>
      </c>
      <c r="M2230" s="21">
        <f t="shared" si="311"/>
        <v>664859.99999999988</v>
      </c>
    </row>
    <row r="2231" spans="1:13" x14ac:dyDescent="0.2">
      <c r="A2231" s="5">
        <v>43424</v>
      </c>
      <c r="C2231" s="4">
        <v>1.496</v>
      </c>
      <c r="D2231" s="4">
        <v>1.4790000000000001</v>
      </c>
      <c r="E2231" s="4">
        <f t="shared" si="306"/>
        <v>0</v>
      </c>
      <c r="F2231" s="4">
        <f t="shared" si="312"/>
        <v>0</v>
      </c>
      <c r="G2231" s="15">
        <f t="shared" si="307"/>
        <v>0</v>
      </c>
      <c r="H2231" s="8">
        <f t="shared" si="308"/>
        <v>-8.6999999999999966E-2</v>
      </c>
      <c r="I2231" s="8">
        <f t="shared" si="309"/>
        <v>1.496</v>
      </c>
      <c r="J2231" s="8">
        <f t="shared" si="313"/>
        <v>-8.6999999999999966E-2</v>
      </c>
      <c r="K2231" s="19">
        <f t="shared" si="314"/>
        <v>2.1695000000000064</v>
      </c>
      <c r="L2231" s="19">
        <f t="shared" si="310"/>
        <v>9111900.0000000261</v>
      </c>
      <c r="M2231" s="21">
        <f t="shared" si="311"/>
        <v>628320</v>
      </c>
    </row>
    <row r="2232" spans="1:13" x14ac:dyDescent="0.2">
      <c r="A2232" s="5">
        <v>43425</v>
      </c>
      <c r="C2232" s="4">
        <v>1.5109999999999999</v>
      </c>
      <c r="D2232" s="4">
        <v>1.494</v>
      </c>
      <c r="E2232" s="4">
        <f t="shared" si="306"/>
        <v>0</v>
      </c>
      <c r="F2232" s="4">
        <f t="shared" si="312"/>
        <v>0</v>
      </c>
      <c r="G2232" s="15">
        <f t="shared" si="307"/>
        <v>0</v>
      </c>
      <c r="H2232" s="8">
        <f t="shared" si="308"/>
        <v>1.4999999999999902E-2</v>
      </c>
      <c r="I2232" s="8">
        <f t="shared" si="309"/>
        <v>1.5109999999999999</v>
      </c>
      <c r="J2232" s="8">
        <f t="shared" si="313"/>
        <v>1.4999999999999902E-2</v>
      </c>
      <c r="K2232" s="19">
        <f t="shared" si="314"/>
        <v>2.1845000000000061</v>
      </c>
      <c r="L2232" s="19">
        <f t="shared" si="310"/>
        <v>9174900.0000000261</v>
      </c>
      <c r="M2232" s="21">
        <f t="shared" si="311"/>
        <v>634620</v>
      </c>
    </row>
    <row r="2233" spans="1:13" x14ac:dyDescent="0.2">
      <c r="A2233" s="5">
        <v>43427</v>
      </c>
      <c r="C2233" s="4">
        <v>1.391</v>
      </c>
      <c r="D2233" s="4">
        <v>1.3759999999999999</v>
      </c>
      <c r="E2233" s="4">
        <f t="shared" si="306"/>
        <v>1</v>
      </c>
      <c r="F2233" s="4">
        <f t="shared" si="312"/>
        <v>1</v>
      </c>
      <c r="G2233" s="15">
        <f t="shared" si="307"/>
        <v>1E-3</v>
      </c>
      <c r="H2233" s="8">
        <f t="shared" si="308"/>
        <v>-0.11999999999999988</v>
      </c>
      <c r="I2233" s="8">
        <f t="shared" si="309"/>
        <v>1.3900000000000001</v>
      </c>
      <c r="J2233" s="8">
        <f t="shared" si="313"/>
        <v>-0.11999999999999988</v>
      </c>
      <c r="K2233" s="19">
        <f t="shared" si="314"/>
        <v>2.0635000000000061</v>
      </c>
      <c r="L2233" s="19">
        <f t="shared" si="310"/>
        <v>8666700.0000000261</v>
      </c>
      <c r="M2233" s="21">
        <f t="shared" si="311"/>
        <v>583800</v>
      </c>
    </row>
    <row r="2234" spans="1:13" x14ac:dyDescent="0.2">
      <c r="A2234" s="5">
        <v>43430</v>
      </c>
      <c r="C2234" s="4">
        <v>1.4430000000000001</v>
      </c>
      <c r="D2234" s="4">
        <v>1.423</v>
      </c>
      <c r="E2234" s="4">
        <f t="shared" si="306"/>
        <v>0</v>
      </c>
      <c r="F2234" s="4">
        <f t="shared" si="312"/>
        <v>2</v>
      </c>
      <c r="G2234" s="15">
        <f t="shared" si="307"/>
        <v>0</v>
      </c>
      <c r="H2234" s="8">
        <f t="shared" si="308"/>
        <v>5.2000000000000046E-2</v>
      </c>
      <c r="I2234" s="8">
        <f t="shared" si="309"/>
        <v>1.4430000000000001</v>
      </c>
      <c r="J2234" s="8">
        <f t="shared" si="313"/>
        <v>4.7000000000000153E-2</v>
      </c>
      <c r="K2234" s="19">
        <f t="shared" si="314"/>
        <v>2.1105000000000063</v>
      </c>
      <c r="L2234" s="19">
        <f t="shared" si="310"/>
        <v>8864100.0000000261</v>
      </c>
      <c r="M2234" s="21">
        <f t="shared" si="311"/>
        <v>606060</v>
      </c>
    </row>
    <row r="2235" spans="1:13" x14ac:dyDescent="0.2">
      <c r="A2235" s="5">
        <v>43431</v>
      </c>
      <c r="C2235" s="4">
        <v>1.421</v>
      </c>
      <c r="D2235" s="4">
        <v>1.4039999999999999</v>
      </c>
      <c r="E2235" s="4">
        <f t="shared" si="306"/>
        <v>0</v>
      </c>
      <c r="F2235" s="4">
        <f t="shared" si="312"/>
        <v>3</v>
      </c>
      <c r="G2235" s="15">
        <f t="shared" si="307"/>
        <v>0</v>
      </c>
      <c r="H2235" s="8">
        <f t="shared" si="308"/>
        <v>-2.200000000000002E-2</v>
      </c>
      <c r="I2235" s="8">
        <f t="shared" si="309"/>
        <v>1.421</v>
      </c>
      <c r="J2235" s="8">
        <f t="shared" si="313"/>
        <v>-1.9000000000000128E-2</v>
      </c>
      <c r="K2235" s="19">
        <f t="shared" si="314"/>
        <v>2.0915000000000061</v>
      </c>
      <c r="L2235" s="19">
        <f t="shared" si="310"/>
        <v>8784300.0000000261</v>
      </c>
      <c r="M2235" s="21">
        <f t="shared" si="311"/>
        <v>596820</v>
      </c>
    </row>
    <row r="2236" spans="1:13" x14ac:dyDescent="0.2">
      <c r="A2236" s="5">
        <v>43432</v>
      </c>
      <c r="C2236" s="4">
        <v>1.3979999999999999</v>
      </c>
      <c r="D2236" s="4">
        <v>1.3779999999999999</v>
      </c>
      <c r="E2236" s="4">
        <f t="shared" si="306"/>
        <v>0</v>
      </c>
      <c r="F2236" s="4">
        <f t="shared" si="312"/>
        <v>4</v>
      </c>
      <c r="G2236" s="15">
        <f t="shared" si="307"/>
        <v>0</v>
      </c>
      <c r="H2236" s="8">
        <f t="shared" si="308"/>
        <v>-2.3000000000000131E-2</v>
      </c>
      <c r="I2236" s="8">
        <f t="shared" si="309"/>
        <v>1.3979999999999999</v>
      </c>
      <c r="J2236" s="8">
        <f t="shared" si="313"/>
        <v>-2.6000000000000023E-2</v>
      </c>
      <c r="K2236" s="19">
        <f t="shared" si="314"/>
        <v>2.0655000000000063</v>
      </c>
      <c r="L2236" s="19">
        <f t="shared" si="310"/>
        <v>8675100.0000000261</v>
      </c>
      <c r="M2236" s="21">
        <f t="shared" si="311"/>
        <v>587159.99999999988</v>
      </c>
    </row>
    <row r="2237" spans="1:13" x14ac:dyDescent="0.2">
      <c r="A2237" s="5">
        <v>43433</v>
      </c>
      <c r="C2237" s="4">
        <v>1.4550000000000001</v>
      </c>
      <c r="D2237" s="4">
        <v>1.43</v>
      </c>
      <c r="E2237" s="4">
        <f t="shared" si="306"/>
        <v>0</v>
      </c>
      <c r="F2237" s="4">
        <f t="shared" si="312"/>
        <v>5</v>
      </c>
      <c r="G2237" s="15">
        <f t="shared" si="307"/>
        <v>0</v>
      </c>
      <c r="H2237" s="8">
        <f t="shared" si="308"/>
        <v>5.7000000000000162E-2</v>
      </c>
      <c r="I2237" s="8">
        <f t="shared" si="309"/>
        <v>1.4550000000000001</v>
      </c>
      <c r="J2237" s="8">
        <f t="shared" si="313"/>
        <v>5.2000000000000046E-2</v>
      </c>
      <c r="K2237" s="19">
        <f t="shared" si="314"/>
        <v>2.1175000000000064</v>
      </c>
      <c r="L2237" s="19">
        <f t="shared" si="310"/>
        <v>8893500.0000000261</v>
      </c>
      <c r="M2237" s="21">
        <f t="shared" si="311"/>
        <v>611100</v>
      </c>
    </row>
    <row r="2238" spans="1:13" x14ac:dyDescent="0.2">
      <c r="A2238" s="5">
        <v>43434</v>
      </c>
      <c r="C2238" s="4">
        <v>1.4410000000000001</v>
      </c>
      <c r="D2238" s="4">
        <v>1.4019999999999999</v>
      </c>
      <c r="E2238" s="4">
        <f t="shared" si="306"/>
        <v>2</v>
      </c>
      <c r="F2238" s="4">
        <f t="shared" si="312"/>
        <v>0</v>
      </c>
      <c r="G2238" s="15">
        <f t="shared" si="307"/>
        <v>0</v>
      </c>
      <c r="H2238" s="8">
        <f t="shared" si="308"/>
        <v>-1.4000000000000012E-2</v>
      </c>
      <c r="I2238" s="8">
        <f t="shared" si="309"/>
        <v>1.4410000000000001</v>
      </c>
      <c r="J2238" s="8">
        <f t="shared" si="313"/>
        <v>-2.8000000000000025E-2</v>
      </c>
      <c r="K2238" s="19">
        <f t="shared" si="314"/>
        <v>2.0895000000000064</v>
      </c>
      <c r="L2238" s="19">
        <f t="shared" si="310"/>
        <v>8775900.0000000261</v>
      </c>
      <c r="M2238" s="21">
        <f t="shared" si="311"/>
        <v>605220</v>
      </c>
    </row>
    <row r="2239" spans="1:13" x14ac:dyDescent="0.2">
      <c r="A2239" s="5">
        <v>43437</v>
      </c>
      <c r="C2239" s="4">
        <v>1.431</v>
      </c>
      <c r="D2239" s="4">
        <v>1.4379999999999999</v>
      </c>
      <c r="E2239" s="4">
        <f t="shared" si="306"/>
        <v>0</v>
      </c>
      <c r="F2239" s="4">
        <f t="shared" si="312"/>
        <v>0</v>
      </c>
      <c r="G2239" s="15">
        <f t="shared" si="307"/>
        <v>0</v>
      </c>
      <c r="H2239" s="8">
        <f t="shared" si="308"/>
        <v>-1.0000000000000009E-2</v>
      </c>
      <c r="I2239" s="8">
        <f t="shared" si="309"/>
        <v>1.431</v>
      </c>
      <c r="J2239" s="8">
        <f t="shared" si="313"/>
        <v>2.9000000000000137E-2</v>
      </c>
      <c r="K2239" s="19">
        <f t="shared" si="314"/>
        <v>2.1185000000000063</v>
      </c>
      <c r="L2239" s="19">
        <f t="shared" si="310"/>
        <v>8897700.0000000261</v>
      </c>
      <c r="M2239" s="21">
        <f t="shared" si="311"/>
        <v>601020</v>
      </c>
    </row>
    <row r="2240" spans="1:13" x14ac:dyDescent="0.2">
      <c r="A2240" s="5">
        <v>43438</v>
      </c>
      <c r="C2240" s="4">
        <v>1.4430000000000001</v>
      </c>
      <c r="D2240" s="4">
        <v>1.4490000000000001</v>
      </c>
      <c r="E2240" s="4">
        <f t="shared" si="306"/>
        <v>0</v>
      </c>
      <c r="F2240" s="4">
        <f t="shared" si="312"/>
        <v>0</v>
      </c>
      <c r="G2240" s="15">
        <f t="shared" si="307"/>
        <v>0</v>
      </c>
      <c r="H2240" s="8">
        <f t="shared" si="308"/>
        <v>1.2000000000000011E-2</v>
      </c>
      <c r="I2240" s="8">
        <f t="shared" si="309"/>
        <v>1.4430000000000001</v>
      </c>
      <c r="J2240" s="8">
        <f t="shared" si="313"/>
        <v>1.2000000000000011E-2</v>
      </c>
      <c r="K2240" s="19">
        <f t="shared" si="314"/>
        <v>2.1305000000000063</v>
      </c>
      <c r="L2240" s="19">
        <f t="shared" si="310"/>
        <v>8948100.0000000261</v>
      </c>
      <c r="M2240" s="21">
        <f t="shared" si="311"/>
        <v>606060</v>
      </c>
    </row>
    <row r="2241" spans="1:13" x14ac:dyDescent="0.2">
      <c r="A2241" s="5">
        <v>43439</v>
      </c>
      <c r="C2241" s="4">
        <v>1.446</v>
      </c>
      <c r="D2241" s="4">
        <v>1.4490000000000001</v>
      </c>
      <c r="E2241" s="4">
        <f t="shared" si="306"/>
        <v>0</v>
      </c>
      <c r="F2241" s="4">
        <f t="shared" si="312"/>
        <v>0</v>
      </c>
      <c r="G2241" s="15">
        <f t="shared" si="307"/>
        <v>0</v>
      </c>
      <c r="H2241" s="8">
        <f t="shared" si="308"/>
        <v>2.9999999999998916E-3</v>
      </c>
      <c r="I2241" s="8">
        <f t="shared" si="309"/>
        <v>1.446</v>
      </c>
      <c r="J2241" s="8">
        <f t="shared" si="313"/>
        <v>2.9999999999998916E-3</v>
      </c>
      <c r="K2241" s="19">
        <f t="shared" si="314"/>
        <v>2.1335000000000059</v>
      </c>
      <c r="L2241" s="19">
        <f t="shared" si="310"/>
        <v>8960700.0000000242</v>
      </c>
      <c r="M2241" s="21">
        <f t="shared" si="311"/>
        <v>607320</v>
      </c>
    </row>
    <row r="2242" spans="1:13" x14ac:dyDescent="0.2">
      <c r="A2242" s="5">
        <v>43440</v>
      </c>
      <c r="C2242" s="4">
        <v>1.4330000000000001</v>
      </c>
      <c r="D2242" s="4">
        <v>1.4330000000000001</v>
      </c>
      <c r="E2242" s="4">
        <f t="shared" ref="E2242:E2305" si="315">IF(COUNTIF($B:$B, A2247) &gt; 0, 1, IF(COUNTIF($B:$B, A2242) &gt; 0, 2, 0))</f>
        <v>0</v>
      </c>
      <c r="F2242" s="4">
        <f t="shared" si="312"/>
        <v>0</v>
      </c>
      <c r="G2242" s="15">
        <f t="shared" si="307"/>
        <v>0</v>
      </c>
      <c r="H2242" s="8">
        <f t="shared" si="308"/>
        <v>-1.2999999999999901E-2</v>
      </c>
      <c r="I2242" s="8">
        <f t="shared" si="309"/>
        <v>1.4330000000000001</v>
      </c>
      <c r="J2242" s="8">
        <f t="shared" si="313"/>
        <v>-1.2999999999999901E-2</v>
      </c>
      <c r="K2242" s="19">
        <f t="shared" si="314"/>
        <v>2.120500000000006</v>
      </c>
      <c r="L2242" s="19">
        <f t="shared" si="310"/>
        <v>8906100.0000000261</v>
      </c>
      <c r="M2242" s="21">
        <f t="shared" si="311"/>
        <v>601860</v>
      </c>
    </row>
    <row r="2243" spans="1:13" x14ac:dyDescent="0.2">
      <c r="A2243" s="5">
        <v>43441</v>
      </c>
      <c r="C2243" s="4">
        <v>1.486</v>
      </c>
      <c r="D2243" s="4">
        <v>1.4850000000000001</v>
      </c>
      <c r="E2243" s="4">
        <f t="shared" si="315"/>
        <v>0</v>
      </c>
      <c r="F2243" s="4">
        <f t="shared" si="312"/>
        <v>0</v>
      </c>
      <c r="G2243" s="15">
        <f t="shared" ref="G2243:G2306" si="316">IF(E2243=1,2*(E2243*0.0005),0)</f>
        <v>0</v>
      </c>
      <c r="H2243" s="8">
        <f t="shared" ref="H2243:H2306" si="317">C2243-C2242</f>
        <v>5.2999999999999936E-2</v>
      </c>
      <c r="I2243" s="8">
        <f t="shared" ref="I2243:I2306" si="318">(C2243-G2243)</f>
        <v>1.486</v>
      </c>
      <c r="J2243" s="8">
        <f t="shared" si="313"/>
        <v>5.2999999999999936E-2</v>
      </c>
      <c r="K2243" s="19">
        <f t="shared" si="314"/>
        <v>2.173500000000006</v>
      </c>
      <c r="L2243" s="19">
        <f t="shared" ref="L2243:L2306" si="319">K2243*100*42000</f>
        <v>9128700.0000000242</v>
      </c>
      <c r="M2243" s="21">
        <f t="shared" ref="M2243:M2306" si="320">I2243*100*4200</f>
        <v>624120</v>
      </c>
    </row>
    <row r="2244" spans="1:13" x14ac:dyDescent="0.2">
      <c r="A2244" s="5">
        <v>43444</v>
      </c>
      <c r="C2244" s="4">
        <v>1.419</v>
      </c>
      <c r="D2244" s="4">
        <v>1.419</v>
      </c>
      <c r="E2244" s="4">
        <f t="shared" si="315"/>
        <v>0</v>
      </c>
      <c r="F2244" s="4">
        <f t="shared" ref="F2244:F2307" si="321">IF(E2244=1, 1, IF(AND(F2243&gt;0, E2244&lt;&gt;2), F2243+1, 0))</f>
        <v>0</v>
      </c>
      <c r="G2244" s="15">
        <f t="shared" si="316"/>
        <v>0</v>
      </c>
      <c r="H2244" s="8">
        <f t="shared" si="317"/>
        <v>-6.6999999999999948E-2</v>
      </c>
      <c r="I2244" s="8">
        <f t="shared" si="318"/>
        <v>1.419</v>
      </c>
      <c r="J2244" s="8">
        <f t="shared" ref="J2244:J2307" si="322">IF(E2243=2,C2244-D2243,IF(F2243&gt;=1,D2244-D2243,C2244-C2243))</f>
        <v>-6.6999999999999948E-2</v>
      </c>
      <c r="K2244" s="19">
        <f t="shared" ref="K2244:K2307" si="323">K2243+J2244-G2244</f>
        <v>2.1065000000000058</v>
      </c>
      <c r="L2244" s="19">
        <f t="shared" si="319"/>
        <v>8847300.0000000242</v>
      </c>
      <c r="M2244" s="21">
        <f t="shared" si="320"/>
        <v>595980</v>
      </c>
    </row>
    <row r="2245" spans="1:13" x14ac:dyDescent="0.2">
      <c r="A2245" s="5">
        <v>43445</v>
      </c>
      <c r="C2245" s="4">
        <v>1.44</v>
      </c>
      <c r="D2245" s="4">
        <v>1.4379999999999999</v>
      </c>
      <c r="E2245" s="4">
        <f t="shared" si="315"/>
        <v>0</v>
      </c>
      <c r="F2245" s="4">
        <f t="shared" si="321"/>
        <v>0</v>
      </c>
      <c r="G2245" s="15">
        <f t="shared" si="316"/>
        <v>0</v>
      </c>
      <c r="H2245" s="8">
        <f t="shared" si="317"/>
        <v>2.0999999999999908E-2</v>
      </c>
      <c r="I2245" s="8">
        <f t="shared" si="318"/>
        <v>1.44</v>
      </c>
      <c r="J2245" s="8">
        <f t="shared" si="322"/>
        <v>2.0999999999999908E-2</v>
      </c>
      <c r="K2245" s="19">
        <f t="shared" si="323"/>
        <v>2.1275000000000057</v>
      </c>
      <c r="L2245" s="19">
        <f t="shared" si="319"/>
        <v>8935500.0000000242</v>
      </c>
      <c r="M2245" s="21">
        <f t="shared" si="320"/>
        <v>604800</v>
      </c>
    </row>
    <row r="2246" spans="1:13" x14ac:dyDescent="0.2">
      <c r="A2246" s="5">
        <v>43446</v>
      </c>
      <c r="C2246" s="4">
        <v>1.42</v>
      </c>
      <c r="D2246" s="4">
        <v>1.423</v>
      </c>
      <c r="E2246" s="4">
        <f t="shared" si="315"/>
        <v>0</v>
      </c>
      <c r="F2246" s="4">
        <f t="shared" si="321"/>
        <v>0</v>
      </c>
      <c r="G2246" s="15">
        <f t="shared" si="316"/>
        <v>0</v>
      </c>
      <c r="H2246" s="8">
        <f t="shared" si="317"/>
        <v>-2.0000000000000018E-2</v>
      </c>
      <c r="I2246" s="8">
        <f t="shared" si="318"/>
        <v>1.42</v>
      </c>
      <c r="J2246" s="8">
        <f t="shared" si="322"/>
        <v>-2.0000000000000018E-2</v>
      </c>
      <c r="K2246" s="19">
        <f t="shared" si="323"/>
        <v>2.1075000000000057</v>
      </c>
      <c r="L2246" s="19">
        <f t="shared" si="319"/>
        <v>8851500.0000000242</v>
      </c>
      <c r="M2246" s="21">
        <f t="shared" si="320"/>
        <v>596400</v>
      </c>
    </row>
    <row r="2247" spans="1:13" x14ac:dyDescent="0.2">
      <c r="A2247" s="5">
        <v>43447</v>
      </c>
      <c r="C2247" s="4">
        <v>1.478</v>
      </c>
      <c r="D2247" s="4">
        <v>1.48</v>
      </c>
      <c r="E2247" s="4">
        <f t="shared" si="315"/>
        <v>0</v>
      </c>
      <c r="F2247" s="4">
        <f t="shared" si="321"/>
        <v>0</v>
      </c>
      <c r="G2247" s="15">
        <f t="shared" si="316"/>
        <v>0</v>
      </c>
      <c r="H2247" s="8">
        <f t="shared" si="317"/>
        <v>5.8000000000000052E-2</v>
      </c>
      <c r="I2247" s="8">
        <f t="shared" si="318"/>
        <v>1.478</v>
      </c>
      <c r="J2247" s="8">
        <f t="shared" si="322"/>
        <v>5.8000000000000052E-2</v>
      </c>
      <c r="K2247" s="19">
        <f t="shared" si="323"/>
        <v>2.165500000000006</v>
      </c>
      <c r="L2247" s="19">
        <f t="shared" si="319"/>
        <v>9095100.0000000261</v>
      </c>
      <c r="M2247" s="21">
        <f t="shared" si="320"/>
        <v>620760</v>
      </c>
    </row>
    <row r="2248" spans="1:13" x14ac:dyDescent="0.2">
      <c r="A2248" s="5">
        <v>43448</v>
      </c>
      <c r="C2248" s="4">
        <v>1.4339999999999999</v>
      </c>
      <c r="D2248" s="4">
        <v>1.4379999999999999</v>
      </c>
      <c r="E2248" s="4">
        <f t="shared" si="315"/>
        <v>0</v>
      </c>
      <c r="F2248" s="4">
        <f t="shared" si="321"/>
        <v>0</v>
      </c>
      <c r="G2248" s="15">
        <f t="shared" si="316"/>
        <v>0</v>
      </c>
      <c r="H2248" s="8">
        <f t="shared" si="317"/>
        <v>-4.4000000000000039E-2</v>
      </c>
      <c r="I2248" s="8">
        <f t="shared" si="318"/>
        <v>1.4339999999999999</v>
      </c>
      <c r="J2248" s="8">
        <f t="shared" si="322"/>
        <v>-4.4000000000000039E-2</v>
      </c>
      <c r="K2248" s="19">
        <f t="shared" si="323"/>
        <v>2.1215000000000059</v>
      </c>
      <c r="L2248" s="19">
        <f t="shared" si="319"/>
        <v>8910300.0000000261</v>
      </c>
      <c r="M2248" s="21">
        <f t="shared" si="320"/>
        <v>602280</v>
      </c>
    </row>
    <row r="2249" spans="1:13" x14ac:dyDescent="0.2">
      <c r="A2249" s="5">
        <v>43451</v>
      </c>
      <c r="C2249" s="4">
        <v>1.41</v>
      </c>
      <c r="D2249" s="4">
        <v>1.413</v>
      </c>
      <c r="E2249" s="4">
        <f t="shared" si="315"/>
        <v>0</v>
      </c>
      <c r="F2249" s="4">
        <f t="shared" si="321"/>
        <v>0</v>
      </c>
      <c r="G2249" s="15">
        <f t="shared" si="316"/>
        <v>0</v>
      </c>
      <c r="H2249" s="8">
        <f t="shared" si="317"/>
        <v>-2.4000000000000021E-2</v>
      </c>
      <c r="I2249" s="8">
        <f t="shared" si="318"/>
        <v>1.41</v>
      </c>
      <c r="J2249" s="8">
        <f t="shared" si="322"/>
        <v>-2.4000000000000021E-2</v>
      </c>
      <c r="K2249" s="19">
        <f t="shared" si="323"/>
        <v>2.0975000000000059</v>
      </c>
      <c r="L2249" s="19">
        <f t="shared" si="319"/>
        <v>8809500.0000000242</v>
      </c>
      <c r="M2249" s="21">
        <f t="shared" si="320"/>
        <v>592200</v>
      </c>
    </row>
    <row r="2250" spans="1:13" x14ac:dyDescent="0.2">
      <c r="A2250" s="5">
        <v>43452</v>
      </c>
      <c r="C2250" s="4">
        <v>1.351</v>
      </c>
      <c r="D2250" s="4">
        <v>1.3460000000000001</v>
      </c>
      <c r="E2250" s="4">
        <f t="shared" si="315"/>
        <v>0</v>
      </c>
      <c r="F2250" s="4">
        <f t="shared" si="321"/>
        <v>0</v>
      </c>
      <c r="G2250" s="15">
        <f t="shared" si="316"/>
        <v>0</v>
      </c>
      <c r="H2250" s="8">
        <f t="shared" si="317"/>
        <v>-5.8999999999999941E-2</v>
      </c>
      <c r="I2250" s="8">
        <f t="shared" si="318"/>
        <v>1.351</v>
      </c>
      <c r="J2250" s="8">
        <f t="shared" si="322"/>
        <v>-5.8999999999999941E-2</v>
      </c>
      <c r="K2250" s="19">
        <f t="shared" si="323"/>
        <v>2.0385000000000062</v>
      </c>
      <c r="L2250" s="19">
        <f t="shared" si="319"/>
        <v>8561700.0000000261</v>
      </c>
      <c r="M2250" s="21">
        <f t="shared" si="320"/>
        <v>567420</v>
      </c>
    </row>
    <row r="2251" spans="1:13" x14ac:dyDescent="0.2">
      <c r="A2251" s="5">
        <v>43453</v>
      </c>
      <c r="C2251" s="4">
        <v>1.3859999999999999</v>
      </c>
      <c r="D2251" s="4">
        <v>1.373</v>
      </c>
      <c r="E2251" s="4">
        <f t="shared" si="315"/>
        <v>0</v>
      </c>
      <c r="F2251" s="4">
        <f t="shared" si="321"/>
        <v>0</v>
      </c>
      <c r="G2251" s="15">
        <f t="shared" si="316"/>
        <v>0</v>
      </c>
      <c r="H2251" s="8">
        <f t="shared" si="317"/>
        <v>3.499999999999992E-2</v>
      </c>
      <c r="I2251" s="8">
        <f t="shared" si="318"/>
        <v>1.3859999999999999</v>
      </c>
      <c r="J2251" s="8">
        <f t="shared" si="322"/>
        <v>3.499999999999992E-2</v>
      </c>
      <c r="K2251" s="19">
        <f t="shared" si="323"/>
        <v>2.0735000000000063</v>
      </c>
      <c r="L2251" s="19">
        <f t="shared" si="319"/>
        <v>8708700.0000000279</v>
      </c>
      <c r="M2251" s="21">
        <f t="shared" si="320"/>
        <v>582120</v>
      </c>
    </row>
    <row r="2252" spans="1:13" x14ac:dyDescent="0.2">
      <c r="A2252" s="5">
        <v>43454</v>
      </c>
      <c r="C2252" s="4">
        <v>1.3220000000000001</v>
      </c>
      <c r="D2252" s="4">
        <v>1.3080000000000001</v>
      </c>
      <c r="E2252" s="4">
        <f t="shared" si="315"/>
        <v>0</v>
      </c>
      <c r="F2252" s="4">
        <f t="shared" si="321"/>
        <v>0</v>
      </c>
      <c r="G2252" s="15">
        <f t="shared" si="316"/>
        <v>0</v>
      </c>
      <c r="H2252" s="8">
        <f t="shared" si="317"/>
        <v>-6.3999999999999835E-2</v>
      </c>
      <c r="I2252" s="8">
        <f t="shared" si="318"/>
        <v>1.3220000000000001</v>
      </c>
      <c r="J2252" s="8">
        <f t="shared" si="322"/>
        <v>-6.3999999999999835E-2</v>
      </c>
      <c r="K2252" s="19">
        <f t="shared" si="323"/>
        <v>2.0095000000000063</v>
      </c>
      <c r="L2252" s="19">
        <f t="shared" si="319"/>
        <v>8439900.0000000261</v>
      </c>
      <c r="M2252" s="21">
        <f t="shared" si="320"/>
        <v>555240.00000000012</v>
      </c>
    </row>
    <row r="2253" spans="1:13" x14ac:dyDescent="0.2">
      <c r="A2253" s="5">
        <v>43455</v>
      </c>
      <c r="C2253" s="4">
        <v>1.3180000000000001</v>
      </c>
      <c r="D2253" s="4">
        <v>1.306</v>
      </c>
      <c r="E2253" s="4">
        <f t="shared" si="315"/>
        <v>1</v>
      </c>
      <c r="F2253" s="4">
        <f t="shared" si="321"/>
        <v>1</v>
      </c>
      <c r="G2253" s="15">
        <f t="shared" si="316"/>
        <v>1E-3</v>
      </c>
      <c r="H2253" s="8">
        <f t="shared" si="317"/>
        <v>-4.0000000000000036E-3</v>
      </c>
      <c r="I2253" s="8">
        <f t="shared" si="318"/>
        <v>1.3170000000000002</v>
      </c>
      <c r="J2253" s="8">
        <f t="shared" si="322"/>
        <v>-4.0000000000000036E-3</v>
      </c>
      <c r="K2253" s="19">
        <f t="shared" si="323"/>
        <v>2.0045000000000064</v>
      </c>
      <c r="L2253" s="19">
        <f t="shared" si="319"/>
        <v>8418900.0000000261</v>
      </c>
      <c r="M2253" s="21">
        <f t="shared" si="320"/>
        <v>553140.00000000012</v>
      </c>
    </row>
    <row r="2254" spans="1:13" x14ac:dyDescent="0.2">
      <c r="A2254" s="5">
        <v>43458</v>
      </c>
      <c r="C2254" s="4">
        <v>1.2490000000000001</v>
      </c>
      <c r="D2254" s="4">
        <v>1.2390000000000001</v>
      </c>
      <c r="E2254" s="4">
        <f t="shared" si="315"/>
        <v>0</v>
      </c>
      <c r="F2254" s="4">
        <f t="shared" si="321"/>
        <v>2</v>
      </c>
      <c r="G2254" s="15">
        <f t="shared" si="316"/>
        <v>0</v>
      </c>
      <c r="H2254" s="8">
        <f t="shared" si="317"/>
        <v>-6.899999999999995E-2</v>
      </c>
      <c r="I2254" s="8">
        <f t="shared" si="318"/>
        <v>1.2490000000000001</v>
      </c>
      <c r="J2254" s="8">
        <f t="shared" si="322"/>
        <v>-6.6999999999999948E-2</v>
      </c>
      <c r="K2254" s="19">
        <f t="shared" si="323"/>
        <v>1.9375000000000064</v>
      </c>
      <c r="L2254" s="19">
        <f t="shared" si="319"/>
        <v>8137500.000000027</v>
      </c>
      <c r="M2254" s="21">
        <f t="shared" si="320"/>
        <v>524580</v>
      </c>
    </row>
    <row r="2255" spans="1:13" x14ac:dyDescent="0.2">
      <c r="A2255" s="5">
        <v>43460</v>
      </c>
      <c r="C2255" s="4">
        <v>1.33</v>
      </c>
      <c r="D2255" s="4">
        <v>1.32</v>
      </c>
      <c r="E2255" s="4">
        <f t="shared" si="315"/>
        <v>0</v>
      </c>
      <c r="F2255" s="4">
        <f t="shared" si="321"/>
        <v>3</v>
      </c>
      <c r="G2255" s="15">
        <f t="shared" si="316"/>
        <v>0</v>
      </c>
      <c r="H2255" s="8">
        <f t="shared" si="317"/>
        <v>8.0999999999999961E-2</v>
      </c>
      <c r="I2255" s="8">
        <f t="shared" si="318"/>
        <v>1.33</v>
      </c>
      <c r="J2255" s="8">
        <f t="shared" si="322"/>
        <v>8.0999999999999961E-2</v>
      </c>
      <c r="K2255" s="19">
        <f t="shared" si="323"/>
        <v>2.0185000000000066</v>
      </c>
      <c r="L2255" s="19">
        <f t="shared" si="319"/>
        <v>8477700.0000000279</v>
      </c>
      <c r="M2255" s="21">
        <f t="shared" si="320"/>
        <v>558600</v>
      </c>
    </row>
    <row r="2256" spans="1:13" x14ac:dyDescent="0.2">
      <c r="A2256" s="5">
        <v>43461</v>
      </c>
      <c r="C2256" s="4">
        <v>1.304</v>
      </c>
      <c r="D2256" s="4">
        <v>1.2849999999999999</v>
      </c>
      <c r="E2256" s="4">
        <f t="shared" si="315"/>
        <v>0</v>
      </c>
      <c r="F2256" s="4">
        <f t="shared" si="321"/>
        <v>4</v>
      </c>
      <c r="G2256" s="15">
        <f t="shared" si="316"/>
        <v>0</v>
      </c>
      <c r="H2256" s="8">
        <f t="shared" si="317"/>
        <v>-2.6000000000000023E-2</v>
      </c>
      <c r="I2256" s="8">
        <f t="shared" si="318"/>
        <v>1.304</v>
      </c>
      <c r="J2256" s="8">
        <f t="shared" si="322"/>
        <v>-3.5000000000000142E-2</v>
      </c>
      <c r="K2256" s="19">
        <f t="shared" si="323"/>
        <v>1.9835000000000065</v>
      </c>
      <c r="L2256" s="19">
        <f t="shared" si="319"/>
        <v>8330700.000000027</v>
      </c>
      <c r="M2256" s="21">
        <f t="shared" si="320"/>
        <v>547680</v>
      </c>
    </row>
    <row r="2257" spans="1:13" x14ac:dyDescent="0.2">
      <c r="A2257" s="5">
        <v>43462</v>
      </c>
      <c r="C2257" s="4">
        <v>1.3260000000000001</v>
      </c>
      <c r="D2257" s="4">
        <v>1.3009999999999999</v>
      </c>
      <c r="E2257" s="4">
        <f t="shared" si="315"/>
        <v>0</v>
      </c>
      <c r="F2257" s="4">
        <f t="shared" si="321"/>
        <v>5</v>
      </c>
      <c r="G2257" s="15">
        <f t="shared" si="316"/>
        <v>0</v>
      </c>
      <c r="H2257" s="8">
        <f t="shared" si="317"/>
        <v>2.200000000000002E-2</v>
      </c>
      <c r="I2257" s="8">
        <f t="shared" si="318"/>
        <v>1.3260000000000001</v>
      </c>
      <c r="J2257" s="8">
        <f t="shared" si="322"/>
        <v>1.6000000000000014E-2</v>
      </c>
      <c r="K2257" s="19">
        <f t="shared" si="323"/>
        <v>1.9995000000000065</v>
      </c>
      <c r="L2257" s="19">
        <f t="shared" si="319"/>
        <v>8397900.0000000261</v>
      </c>
      <c r="M2257" s="21">
        <f t="shared" si="320"/>
        <v>556920</v>
      </c>
    </row>
    <row r="2258" spans="1:13" x14ac:dyDescent="0.2">
      <c r="A2258" s="5">
        <v>43465</v>
      </c>
      <c r="C2258" s="4">
        <v>1.3240000000000001</v>
      </c>
      <c r="D2258" s="4">
        <v>1.302</v>
      </c>
      <c r="E2258" s="4">
        <f t="shared" si="315"/>
        <v>2</v>
      </c>
      <c r="F2258" s="4">
        <f t="shared" si="321"/>
        <v>0</v>
      </c>
      <c r="G2258" s="15">
        <f t="shared" si="316"/>
        <v>0</v>
      </c>
      <c r="H2258" s="8">
        <f t="shared" si="317"/>
        <v>-2.0000000000000018E-3</v>
      </c>
      <c r="I2258" s="8">
        <f t="shared" si="318"/>
        <v>1.3240000000000001</v>
      </c>
      <c r="J2258" s="8">
        <f t="shared" si="322"/>
        <v>1.0000000000001119E-3</v>
      </c>
      <c r="K2258" s="19">
        <f t="shared" si="323"/>
        <v>2.0005000000000068</v>
      </c>
      <c r="L2258" s="19">
        <f t="shared" si="319"/>
        <v>8402100.0000000298</v>
      </c>
      <c r="M2258" s="21">
        <f t="shared" si="320"/>
        <v>556080</v>
      </c>
    </row>
    <row r="2259" spans="1:13" x14ac:dyDescent="0.2">
      <c r="A2259" s="5">
        <v>43467</v>
      </c>
      <c r="C2259" s="4">
        <v>1.3260000000000001</v>
      </c>
      <c r="D2259" s="4">
        <v>1.335</v>
      </c>
      <c r="E2259" s="4">
        <f t="shared" si="315"/>
        <v>0</v>
      </c>
      <c r="F2259" s="4">
        <f t="shared" si="321"/>
        <v>0</v>
      </c>
      <c r="G2259" s="15">
        <f t="shared" si="316"/>
        <v>0</v>
      </c>
      <c r="H2259" s="8">
        <f t="shared" si="317"/>
        <v>2.0000000000000018E-3</v>
      </c>
      <c r="I2259" s="8">
        <f t="shared" si="318"/>
        <v>1.3260000000000001</v>
      </c>
      <c r="J2259" s="8">
        <f t="shared" si="322"/>
        <v>2.4000000000000021E-2</v>
      </c>
      <c r="K2259" s="19">
        <f t="shared" si="323"/>
        <v>2.0245000000000068</v>
      </c>
      <c r="L2259" s="19">
        <f t="shared" si="319"/>
        <v>8502900.0000000279</v>
      </c>
      <c r="M2259" s="21">
        <f t="shared" si="320"/>
        <v>556920</v>
      </c>
    </row>
    <row r="2260" spans="1:13" x14ac:dyDescent="0.2">
      <c r="A2260" s="5">
        <v>43468</v>
      </c>
      <c r="C2260" s="4">
        <v>1.35</v>
      </c>
      <c r="D2260" s="4">
        <v>1.359</v>
      </c>
      <c r="E2260" s="4">
        <f t="shared" si="315"/>
        <v>0</v>
      </c>
      <c r="F2260" s="4">
        <f t="shared" si="321"/>
        <v>0</v>
      </c>
      <c r="G2260" s="15">
        <f t="shared" si="316"/>
        <v>0</v>
      </c>
      <c r="H2260" s="8">
        <f t="shared" si="317"/>
        <v>2.4000000000000021E-2</v>
      </c>
      <c r="I2260" s="8">
        <f t="shared" si="318"/>
        <v>1.35</v>
      </c>
      <c r="J2260" s="8">
        <f t="shared" si="322"/>
        <v>2.4000000000000021E-2</v>
      </c>
      <c r="K2260" s="19">
        <f t="shared" si="323"/>
        <v>2.0485000000000069</v>
      </c>
      <c r="L2260" s="19">
        <f t="shared" si="319"/>
        <v>8603700.0000000279</v>
      </c>
      <c r="M2260" s="21">
        <f t="shared" si="320"/>
        <v>567000</v>
      </c>
    </row>
    <row r="2261" spans="1:13" x14ac:dyDescent="0.2">
      <c r="A2261" s="5">
        <v>43469</v>
      </c>
      <c r="C2261" s="4">
        <v>1.3480000000000001</v>
      </c>
      <c r="D2261" s="4">
        <v>1.3620000000000001</v>
      </c>
      <c r="E2261" s="4">
        <f t="shared" si="315"/>
        <v>0</v>
      </c>
      <c r="F2261" s="4">
        <f t="shared" si="321"/>
        <v>0</v>
      </c>
      <c r="G2261" s="15">
        <f t="shared" si="316"/>
        <v>0</v>
      </c>
      <c r="H2261" s="8">
        <f t="shared" si="317"/>
        <v>-2.0000000000000018E-3</v>
      </c>
      <c r="I2261" s="8">
        <f t="shared" si="318"/>
        <v>1.3480000000000001</v>
      </c>
      <c r="J2261" s="8">
        <f t="shared" si="322"/>
        <v>-2.0000000000000018E-3</v>
      </c>
      <c r="K2261" s="19">
        <f t="shared" si="323"/>
        <v>2.0465000000000071</v>
      </c>
      <c r="L2261" s="19">
        <f t="shared" si="319"/>
        <v>8595300.0000000298</v>
      </c>
      <c r="M2261" s="21">
        <f t="shared" si="320"/>
        <v>566160</v>
      </c>
    </row>
    <row r="2262" spans="1:13" x14ac:dyDescent="0.2">
      <c r="A2262" s="5">
        <v>43472</v>
      </c>
      <c r="C2262" s="4">
        <v>1.341</v>
      </c>
      <c r="D2262" s="4">
        <v>1.3540000000000001</v>
      </c>
      <c r="E2262" s="4">
        <f t="shared" si="315"/>
        <v>0</v>
      </c>
      <c r="F2262" s="4">
        <f t="shared" si="321"/>
        <v>0</v>
      </c>
      <c r="G2262" s="15">
        <f t="shared" si="316"/>
        <v>0</v>
      </c>
      <c r="H2262" s="8">
        <f t="shared" si="317"/>
        <v>-7.0000000000001172E-3</v>
      </c>
      <c r="I2262" s="8">
        <f t="shared" si="318"/>
        <v>1.341</v>
      </c>
      <c r="J2262" s="8">
        <f t="shared" si="322"/>
        <v>-7.0000000000001172E-3</v>
      </c>
      <c r="K2262" s="19">
        <f t="shared" si="323"/>
        <v>2.039500000000007</v>
      </c>
      <c r="L2262" s="19">
        <f t="shared" si="319"/>
        <v>8565900.0000000298</v>
      </c>
      <c r="M2262" s="21">
        <f t="shared" si="320"/>
        <v>563220</v>
      </c>
    </row>
    <row r="2263" spans="1:13" x14ac:dyDescent="0.2">
      <c r="A2263" s="5">
        <v>43473</v>
      </c>
      <c r="C2263" s="4">
        <v>1.363</v>
      </c>
      <c r="D2263" s="4">
        <v>1.375</v>
      </c>
      <c r="E2263" s="4">
        <f t="shared" si="315"/>
        <v>0</v>
      </c>
      <c r="F2263" s="4">
        <f t="shared" si="321"/>
        <v>0</v>
      </c>
      <c r="G2263" s="15">
        <f t="shared" si="316"/>
        <v>0</v>
      </c>
      <c r="H2263" s="8">
        <f t="shared" si="317"/>
        <v>2.200000000000002E-2</v>
      </c>
      <c r="I2263" s="8">
        <f t="shared" si="318"/>
        <v>1.363</v>
      </c>
      <c r="J2263" s="8">
        <f t="shared" si="322"/>
        <v>2.200000000000002E-2</v>
      </c>
      <c r="K2263" s="19">
        <f t="shared" si="323"/>
        <v>2.0615000000000068</v>
      </c>
      <c r="L2263" s="19">
        <f t="shared" si="319"/>
        <v>8658300.0000000298</v>
      </c>
      <c r="M2263" s="21">
        <f t="shared" si="320"/>
        <v>572460</v>
      </c>
    </row>
    <row r="2264" spans="1:13" x14ac:dyDescent="0.2">
      <c r="A2264" s="5">
        <v>43474</v>
      </c>
      <c r="C2264" s="4">
        <v>1.425</v>
      </c>
      <c r="D2264" s="4">
        <v>1.4390000000000001</v>
      </c>
      <c r="E2264" s="4">
        <f t="shared" si="315"/>
        <v>0</v>
      </c>
      <c r="F2264" s="4">
        <f t="shared" si="321"/>
        <v>0</v>
      </c>
      <c r="G2264" s="15">
        <f t="shared" si="316"/>
        <v>0</v>
      </c>
      <c r="H2264" s="8">
        <f t="shared" si="317"/>
        <v>6.2000000000000055E-2</v>
      </c>
      <c r="I2264" s="8">
        <f t="shared" si="318"/>
        <v>1.425</v>
      </c>
      <c r="J2264" s="8">
        <f t="shared" si="322"/>
        <v>6.2000000000000055E-2</v>
      </c>
      <c r="K2264" s="19">
        <f t="shared" si="323"/>
        <v>2.123500000000007</v>
      </c>
      <c r="L2264" s="19">
        <f t="shared" si="319"/>
        <v>8918700.0000000298</v>
      </c>
      <c r="M2264" s="21">
        <f t="shared" si="320"/>
        <v>598500</v>
      </c>
    </row>
    <row r="2265" spans="1:13" x14ac:dyDescent="0.2">
      <c r="A2265" s="5">
        <v>43475</v>
      </c>
      <c r="C2265" s="4">
        <v>1.431</v>
      </c>
      <c r="D2265" s="4">
        <v>1.446</v>
      </c>
      <c r="E2265" s="4">
        <f t="shared" si="315"/>
        <v>0</v>
      </c>
      <c r="F2265" s="4">
        <f t="shared" si="321"/>
        <v>0</v>
      </c>
      <c r="G2265" s="15">
        <f t="shared" si="316"/>
        <v>0</v>
      </c>
      <c r="H2265" s="8">
        <f t="shared" si="317"/>
        <v>6.0000000000000053E-3</v>
      </c>
      <c r="I2265" s="8">
        <f t="shared" si="318"/>
        <v>1.431</v>
      </c>
      <c r="J2265" s="8">
        <f t="shared" si="322"/>
        <v>6.0000000000000053E-3</v>
      </c>
      <c r="K2265" s="19">
        <f t="shared" si="323"/>
        <v>2.1295000000000073</v>
      </c>
      <c r="L2265" s="19">
        <f t="shared" si="319"/>
        <v>8943900.0000000298</v>
      </c>
      <c r="M2265" s="21">
        <f t="shared" si="320"/>
        <v>601020</v>
      </c>
    </row>
    <row r="2266" spans="1:13" x14ac:dyDescent="0.2">
      <c r="A2266" s="5">
        <v>43476</v>
      </c>
      <c r="C2266" s="4">
        <v>1.401</v>
      </c>
      <c r="D2266" s="4">
        <v>1.4179999999999999</v>
      </c>
      <c r="E2266" s="4">
        <f t="shared" si="315"/>
        <v>0</v>
      </c>
      <c r="F2266" s="4">
        <f t="shared" si="321"/>
        <v>0</v>
      </c>
      <c r="G2266" s="15">
        <f t="shared" si="316"/>
        <v>0</v>
      </c>
      <c r="H2266" s="8">
        <f t="shared" si="317"/>
        <v>-3.0000000000000027E-2</v>
      </c>
      <c r="I2266" s="8">
        <f t="shared" si="318"/>
        <v>1.401</v>
      </c>
      <c r="J2266" s="8">
        <f t="shared" si="322"/>
        <v>-3.0000000000000027E-2</v>
      </c>
      <c r="K2266" s="19">
        <f t="shared" si="323"/>
        <v>2.099500000000007</v>
      </c>
      <c r="L2266" s="19">
        <f t="shared" si="319"/>
        <v>8817900.0000000298</v>
      </c>
      <c r="M2266" s="21">
        <f t="shared" si="320"/>
        <v>588420</v>
      </c>
    </row>
    <row r="2267" spans="1:13" x14ac:dyDescent="0.2">
      <c r="A2267" s="5">
        <v>43479</v>
      </c>
      <c r="C2267" s="4">
        <v>1.3640000000000001</v>
      </c>
      <c r="D2267" s="4">
        <v>1.3819999999999999</v>
      </c>
      <c r="E2267" s="4">
        <f t="shared" si="315"/>
        <v>0</v>
      </c>
      <c r="F2267" s="4">
        <f t="shared" si="321"/>
        <v>0</v>
      </c>
      <c r="G2267" s="15">
        <f t="shared" si="316"/>
        <v>0</v>
      </c>
      <c r="H2267" s="8">
        <f t="shared" si="317"/>
        <v>-3.6999999999999922E-2</v>
      </c>
      <c r="I2267" s="8">
        <f t="shared" si="318"/>
        <v>1.3640000000000001</v>
      </c>
      <c r="J2267" s="8">
        <f t="shared" si="322"/>
        <v>-3.6999999999999922E-2</v>
      </c>
      <c r="K2267" s="19">
        <f t="shared" si="323"/>
        <v>2.0625000000000071</v>
      </c>
      <c r="L2267" s="19">
        <f t="shared" si="319"/>
        <v>8662500.0000000298</v>
      </c>
      <c r="M2267" s="21">
        <f t="shared" si="320"/>
        <v>572880</v>
      </c>
    </row>
    <row r="2268" spans="1:13" x14ac:dyDescent="0.2">
      <c r="A2268" s="5">
        <v>43480</v>
      </c>
      <c r="C2268" s="4">
        <v>1.411</v>
      </c>
      <c r="D2268" s="4">
        <v>1.427</v>
      </c>
      <c r="E2268" s="4">
        <f t="shared" si="315"/>
        <v>0</v>
      </c>
      <c r="F2268" s="4">
        <f t="shared" si="321"/>
        <v>0</v>
      </c>
      <c r="G2268" s="15">
        <f t="shared" si="316"/>
        <v>0</v>
      </c>
      <c r="H2268" s="8">
        <f t="shared" si="317"/>
        <v>4.6999999999999931E-2</v>
      </c>
      <c r="I2268" s="8">
        <f t="shared" si="318"/>
        <v>1.411</v>
      </c>
      <c r="J2268" s="8">
        <f t="shared" si="322"/>
        <v>4.6999999999999931E-2</v>
      </c>
      <c r="K2268" s="19">
        <f t="shared" si="323"/>
        <v>2.1095000000000068</v>
      </c>
      <c r="L2268" s="19">
        <f t="shared" si="319"/>
        <v>8859900.0000000279</v>
      </c>
      <c r="M2268" s="21">
        <f t="shared" si="320"/>
        <v>592620</v>
      </c>
    </row>
    <row r="2269" spans="1:13" x14ac:dyDescent="0.2">
      <c r="A2269" s="5">
        <v>43481</v>
      </c>
      <c r="C2269" s="4">
        <v>1.4159999999999999</v>
      </c>
      <c r="D2269" s="4">
        <v>1.4330000000000001</v>
      </c>
      <c r="E2269" s="4">
        <f t="shared" si="315"/>
        <v>0</v>
      </c>
      <c r="F2269" s="4">
        <f t="shared" si="321"/>
        <v>0</v>
      </c>
      <c r="G2269" s="15">
        <f t="shared" si="316"/>
        <v>0</v>
      </c>
      <c r="H2269" s="8">
        <f t="shared" si="317"/>
        <v>4.9999999999998934E-3</v>
      </c>
      <c r="I2269" s="8">
        <f t="shared" si="318"/>
        <v>1.4159999999999999</v>
      </c>
      <c r="J2269" s="8">
        <f t="shared" si="322"/>
        <v>4.9999999999998934E-3</v>
      </c>
      <c r="K2269" s="19">
        <f t="shared" si="323"/>
        <v>2.1145000000000067</v>
      </c>
      <c r="L2269" s="19">
        <f t="shared" si="319"/>
        <v>8880900.0000000279</v>
      </c>
      <c r="M2269" s="21">
        <f t="shared" si="320"/>
        <v>594720</v>
      </c>
    </row>
    <row r="2270" spans="1:13" x14ac:dyDescent="0.2">
      <c r="A2270" s="5">
        <v>43482</v>
      </c>
      <c r="C2270" s="4">
        <v>1.43</v>
      </c>
      <c r="D2270" s="4">
        <v>1.4430000000000001</v>
      </c>
      <c r="E2270" s="4">
        <f t="shared" si="315"/>
        <v>0</v>
      </c>
      <c r="F2270" s="4">
        <f t="shared" si="321"/>
        <v>0</v>
      </c>
      <c r="G2270" s="15">
        <f t="shared" si="316"/>
        <v>0</v>
      </c>
      <c r="H2270" s="8">
        <f t="shared" si="317"/>
        <v>1.4000000000000012E-2</v>
      </c>
      <c r="I2270" s="8">
        <f t="shared" si="318"/>
        <v>1.43</v>
      </c>
      <c r="J2270" s="8">
        <f t="shared" si="322"/>
        <v>1.4000000000000012E-2</v>
      </c>
      <c r="K2270" s="19">
        <f t="shared" si="323"/>
        <v>2.1285000000000069</v>
      </c>
      <c r="L2270" s="19">
        <f t="shared" si="319"/>
        <v>8939700.0000000298</v>
      </c>
      <c r="M2270" s="21">
        <f t="shared" si="320"/>
        <v>600600</v>
      </c>
    </row>
    <row r="2271" spans="1:13" x14ac:dyDescent="0.2">
      <c r="A2271" s="5">
        <v>43483</v>
      </c>
      <c r="C2271" s="4">
        <v>1.4530000000000001</v>
      </c>
      <c r="D2271" s="4">
        <v>1.466</v>
      </c>
      <c r="E2271" s="4">
        <f t="shared" si="315"/>
        <v>0</v>
      </c>
      <c r="F2271" s="4">
        <f t="shared" si="321"/>
        <v>0</v>
      </c>
      <c r="G2271" s="15">
        <f t="shared" si="316"/>
        <v>0</v>
      </c>
      <c r="H2271" s="8">
        <f t="shared" si="317"/>
        <v>2.3000000000000131E-2</v>
      </c>
      <c r="I2271" s="8">
        <f t="shared" si="318"/>
        <v>1.4530000000000001</v>
      </c>
      <c r="J2271" s="8">
        <f t="shared" si="322"/>
        <v>2.3000000000000131E-2</v>
      </c>
      <c r="K2271" s="19">
        <f t="shared" si="323"/>
        <v>2.1515000000000071</v>
      </c>
      <c r="L2271" s="19">
        <f t="shared" si="319"/>
        <v>9036300.0000000298</v>
      </c>
      <c r="M2271" s="21">
        <f t="shared" si="320"/>
        <v>610260</v>
      </c>
    </row>
    <row r="2272" spans="1:13" x14ac:dyDescent="0.2">
      <c r="A2272" s="5">
        <v>43487</v>
      </c>
      <c r="C2272" s="4">
        <v>1.4019999999999999</v>
      </c>
      <c r="D2272" s="4">
        <v>1.4159999999999999</v>
      </c>
      <c r="E2272" s="4">
        <f t="shared" si="315"/>
        <v>0</v>
      </c>
      <c r="F2272" s="4">
        <f t="shared" si="321"/>
        <v>0</v>
      </c>
      <c r="G2272" s="15">
        <f t="shared" si="316"/>
        <v>0</v>
      </c>
      <c r="H2272" s="8">
        <f t="shared" si="317"/>
        <v>-5.1000000000000156E-2</v>
      </c>
      <c r="I2272" s="8">
        <f t="shared" si="318"/>
        <v>1.4019999999999999</v>
      </c>
      <c r="J2272" s="8">
        <f t="shared" si="322"/>
        <v>-5.1000000000000156E-2</v>
      </c>
      <c r="K2272" s="19">
        <f t="shared" si="323"/>
        <v>2.1005000000000069</v>
      </c>
      <c r="L2272" s="19">
        <f t="shared" si="319"/>
        <v>8822100.0000000298</v>
      </c>
      <c r="M2272" s="21">
        <f t="shared" si="320"/>
        <v>588840</v>
      </c>
    </row>
    <row r="2273" spans="1:13" x14ac:dyDescent="0.2">
      <c r="A2273" s="5">
        <v>43488</v>
      </c>
      <c r="C2273" s="4">
        <v>1.3859999999999999</v>
      </c>
      <c r="D2273" s="4">
        <v>1.4019999999999999</v>
      </c>
      <c r="E2273" s="4">
        <f t="shared" si="315"/>
        <v>0</v>
      </c>
      <c r="F2273" s="4">
        <f t="shared" si="321"/>
        <v>0</v>
      </c>
      <c r="G2273" s="15">
        <f t="shared" si="316"/>
        <v>0</v>
      </c>
      <c r="H2273" s="8">
        <f t="shared" si="317"/>
        <v>-1.6000000000000014E-2</v>
      </c>
      <c r="I2273" s="8">
        <f t="shared" si="318"/>
        <v>1.3859999999999999</v>
      </c>
      <c r="J2273" s="8">
        <f t="shared" si="322"/>
        <v>-1.6000000000000014E-2</v>
      </c>
      <c r="K2273" s="19">
        <f t="shared" si="323"/>
        <v>2.0845000000000069</v>
      </c>
      <c r="L2273" s="19">
        <f t="shared" si="319"/>
        <v>8754900.0000000298</v>
      </c>
      <c r="M2273" s="21">
        <f t="shared" si="320"/>
        <v>582120</v>
      </c>
    </row>
    <row r="2274" spans="1:13" x14ac:dyDescent="0.2">
      <c r="A2274" s="5">
        <v>43489</v>
      </c>
      <c r="C2274" s="4">
        <v>1.3879999999999999</v>
      </c>
      <c r="D2274" s="4">
        <v>1.4039999999999999</v>
      </c>
      <c r="E2274" s="4">
        <f t="shared" si="315"/>
        <v>1</v>
      </c>
      <c r="F2274" s="4">
        <f t="shared" si="321"/>
        <v>1</v>
      </c>
      <c r="G2274" s="15">
        <f t="shared" si="316"/>
        <v>1E-3</v>
      </c>
      <c r="H2274" s="8">
        <f t="shared" si="317"/>
        <v>2.0000000000000018E-3</v>
      </c>
      <c r="I2274" s="8">
        <f t="shared" si="318"/>
        <v>1.387</v>
      </c>
      <c r="J2274" s="8">
        <f t="shared" si="322"/>
        <v>2.0000000000000018E-3</v>
      </c>
      <c r="K2274" s="19">
        <f t="shared" si="323"/>
        <v>2.0855000000000072</v>
      </c>
      <c r="L2274" s="19">
        <f t="shared" si="319"/>
        <v>8759100.0000000298</v>
      </c>
      <c r="M2274" s="21">
        <f t="shared" si="320"/>
        <v>582540</v>
      </c>
    </row>
    <row r="2275" spans="1:13" x14ac:dyDescent="0.2">
      <c r="A2275" s="5">
        <v>43490</v>
      </c>
      <c r="C2275" s="4">
        <v>1.389</v>
      </c>
      <c r="D2275" s="4">
        <v>1.405</v>
      </c>
      <c r="E2275" s="4">
        <f t="shared" si="315"/>
        <v>0</v>
      </c>
      <c r="F2275" s="4">
        <f t="shared" si="321"/>
        <v>2</v>
      </c>
      <c r="G2275" s="15">
        <f t="shared" si="316"/>
        <v>0</v>
      </c>
      <c r="H2275" s="8">
        <f t="shared" si="317"/>
        <v>1.0000000000001119E-3</v>
      </c>
      <c r="I2275" s="8">
        <f t="shared" si="318"/>
        <v>1.389</v>
      </c>
      <c r="J2275" s="8">
        <f t="shared" si="322"/>
        <v>1.0000000000001119E-3</v>
      </c>
      <c r="K2275" s="19">
        <f t="shared" si="323"/>
        <v>2.0865000000000071</v>
      </c>
      <c r="L2275" s="19">
        <f t="shared" si="319"/>
        <v>8763300.0000000298</v>
      </c>
      <c r="M2275" s="21">
        <f t="shared" si="320"/>
        <v>583380</v>
      </c>
    </row>
    <row r="2276" spans="1:13" x14ac:dyDescent="0.2">
      <c r="A2276" s="5">
        <v>43493</v>
      </c>
      <c r="C2276" s="4">
        <v>1.333</v>
      </c>
      <c r="D2276" s="4">
        <v>1.3520000000000001</v>
      </c>
      <c r="E2276" s="4">
        <f t="shared" si="315"/>
        <v>0</v>
      </c>
      <c r="F2276" s="4">
        <f t="shared" si="321"/>
        <v>3</v>
      </c>
      <c r="G2276" s="15">
        <f t="shared" si="316"/>
        <v>0</v>
      </c>
      <c r="H2276" s="8">
        <f t="shared" si="317"/>
        <v>-5.600000000000005E-2</v>
      </c>
      <c r="I2276" s="8">
        <f t="shared" si="318"/>
        <v>1.333</v>
      </c>
      <c r="J2276" s="8">
        <f t="shared" si="322"/>
        <v>-5.2999999999999936E-2</v>
      </c>
      <c r="K2276" s="19">
        <f t="shared" si="323"/>
        <v>2.0335000000000072</v>
      </c>
      <c r="L2276" s="19">
        <f t="shared" si="319"/>
        <v>8540700.0000000298</v>
      </c>
      <c r="M2276" s="21">
        <f t="shared" si="320"/>
        <v>559859.99999999988</v>
      </c>
    </row>
    <row r="2277" spans="1:13" x14ac:dyDescent="0.2">
      <c r="A2277" s="5">
        <v>43494</v>
      </c>
      <c r="C2277" s="4">
        <v>1.351</v>
      </c>
      <c r="D2277" s="4">
        <v>1.3720000000000001</v>
      </c>
      <c r="E2277" s="4">
        <f t="shared" si="315"/>
        <v>0</v>
      </c>
      <c r="F2277" s="4">
        <f t="shared" si="321"/>
        <v>4</v>
      </c>
      <c r="G2277" s="15">
        <f t="shared" si="316"/>
        <v>0</v>
      </c>
      <c r="H2277" s="8">
        <f t="shared" si="317"/>
        <v>1.8000000000000016E-2</v>
      </c>
      <c r="I2277" s="8">
        <f t="shared" si="318"/>
        <v>1.351</v>
      </c>
      <c r="J2277" s="8">
        <f t="shared" si="322"/>
        <v>2.0000000000000018E-2</v>
      </c>
      <c r="K2277" s="19">
        <f t="shared" si="323"/>
        <v>2.0535000000000072</v>
      </c>
      <c r="L2277" s="19">
        <f t="shared" si="319"/>
        <v>8624700.0000000317</v>
      </c>
      <c r="M2277" s="21">
        <f t="shared" si="320"/>
        <v>567420</v>
      </c>
    </row>
    <row r="2278" spans="1:13" x14ac:dyDescent="0.2">
      <c r="A2278" s="5">
        <v>43495</v>
      </c>
      <c r="C2278" s="4">
        <v>1.3819999999999999</v>
      </c>
      <c r="D2278" s="4">
        <v>1.403</v>
      </c>
      <c r="E2278" s="4">
        <f t="shared" si="315"/>
        <v>0</v>
      </c>
      <c r="F2278" s="4">
        <f t="shared" si="321"/>
        <v>5</v>
      </c>
      <c r="G2278" s="15">
        <f t="shared" si="316"/>
        <v>0</v>
      </c>
      <c r="H2278" s="8">
        <f t="shared" si="317"/>
        <v>3.0999999999999917E-2</v>
      </c>
      <c r="I2278" s="8">
        <f t="shared" si="318"/>
        <v>1.3819999999999999</v>
      </c>
      <c r="J2278" s="8">
        <f t="shared" si="322"/>
        <v>3.0999999999999917E-2</v>
      </c>
      <c r="K2278" s="19">
        <f t="shared" si="323"/>
        <v>2.0845000000000073</v>
      </c>
      <c r="L2278" s="19">
        <f t="shared" si="319"/>
        <v>8754900.0000000298</v>
      </c>
      <c r="M2278" s="21">
        <f t="shared" si="320"/>
        <v>580440</v>
      </c>
    </row>
    <row r="2279" spans="1:13" x14ac:dyDescent="0.2">
      <c r="A2279" s="5">
        <v>43496</v>
      </c>
      <c r="C2279" s="4">
        <v>1.363</v>
      </c>
      <c r="D2279" s="4">
        <v>1.3779999999999999</v>
      </c>
      <c r="E2279" s="4">
        <f t="shared" si="315"/>
        <v>2</v>
      </c>
      <c r="F2279" s="4">
        <f t="shared" si="321"/>
        <v>0</v>
      </c>
      <c r="G2279" s="15">
        <f t="shared" si="316"/>
        <v>0</v>
      </c>
      <c r="H2279" s="8">
        <f t="shared" si="317"/>
        <v>-1.8999999999999906E-2</v>
      </c>
      <c r="I2279" s="8">
        <f t="shared" si="318"/>
        <v>1.363</v>
      </c>
      <c r="J2279" s="8">
        <f t="shared" si="322"/>
        <v>-2.5000000000000133E-2</v>
      </c>
      <c r="K2279" s="19">
        <f t="shared" si="323"/>
        <v>2.059500000000007</v>
      </c>
      <c r="L2279" s="19">
        <f t="shared" si="319"/>
        <v>8649900.0000000298</v>
      </c>
      <c r="M2279" s="21">
        <f t="shared" si="320"/>
        <v>572460</v>
      </c>
    </row>
    <row r="2280" spans="1:13" x14ac:dyDescent="0.2">
      <c r="A2280" s="5">
        <v>43497</v>
      </c>
      <c r="C2280" s="4">
        <v>1.4370000000000001</v>
      </c>
      <c r="D2280" s="4">
        <v>1.635</v>
      </c>
      <c r="E2280" s="4">
        <f t="shared" si="315"/>
        <v>0</v>
      </c>
      <c r="F2280" s="4">
        <f t="shared" si="321"/>
        <v>0</v>
      </c>
      <c r="G2280" s="15">
        <f t="shared" si="316"/>
        <v>0</v>
      </c>
      <c r="H2280" s="8">
        <f t="shared" si="317"/>
        <v>7.4000000000000066E-2</v>
      </c>
      <c r="I2280" s="8">
        <f t="shared" si="318"/>
        <v>1.4370000000000001</v>
      </c>
      <c r="J2280" s="8">
        <f t="shared" si="322"/>
        <v>5.9000000000000163E-2</v>
      </c>
      <c r="K2280" s="19">
        <f t="shared" si="323"/>
        <v>2.1185000000000072</v>
      </c>
      <c r="L2280" s="19">
        <f t="shared" si="319"/>
        <v>8897700.0000000298</v>
      </c>
      <c r="M2280" s="21">
        <f t="shared" si="320"/>
        <v>603540.00000000012</v>
      </c>
    </row>
    <row r="2281" spans="1:13" x14ac:dyDescent="0.2">
      <c r="A2281" s="5">
        <v>43500</v>
      </c>
      <c r="C2281" s="4">
        <v>1.4319999999999999</v>
      </c>
      <c r="D2281" s="4">
        <v>1.62</v>
      </c>
      <c r="E2281" s="4">
        <f t="shared" si="315"/>
        <v>0</v>
      </c>
      <c r="F2281" s="4">
        <f t="shared" si="321"/>
        <v>0</v>
      </c>
      <c r="G2281" s="15">
        <f t="shared" si="316"/>
        <v>0</v>
      </c>
      <c r="H2281" s="8">
        <f t="shared" si="317"/>
        <v>-5.0000000000001155E-3</v>
      </c>
      <c r="I2281" s="8">
        <f t="shared" si="318"/>
        <v>1.4319999999999999</v>
      </c>
      <c r="J2281" s="8">
        <f t="shared" si="322"/>
        <v>-5.0000000000001155E-3</v>
      </c>
      <c r="K2281" s="19">
        <f t="shared" si="323"/>
        <v>2.1135000000000073</v>
      </c>
      <c r="L2281" s="19">
        <f t="shared" si="319"/>
        <v>8876700.0000000317</v>
      </c>
      <c r="M2281" s="21">
        <f t="shared" si="320"/>
        <v>601440</v>
      </c>
    </row>
    <row r="2282" spans="1:13" x14ac:dyDescent="0.2">
      <c r="A2282" s="5">
        <v>43501</v>
      </c>
      <c r="C2282" s="4">
        <v>1.4259999999999999</v>
      </c>
      <c r="D2282" s="4">
        <v>1.611</v>
      </c>
      <c r="E2282" s="4">
        <f t="shared" si="315"/>
        <v>0</v>
      </c>
      <c r="F2282" s="4">
        <f t="shared" si="321"/>
        <v>0</v>
      </c>
      <c r="G2282" s="15">
        <f t="shared" si="316"/>
        <v>0</v>
      </c>
      <c r="H2282" s="8">
        <f t="shared" si="317"/>
        <v>-6.0000000000000053E-3</v>
      </c>
      <c r="I2282" s="8">
        <f t="shared" si="318"/>
        <v>1.4259999999999999</v>
      </c>
      <c r="J2282" s="8">
        <f t="shared" si="322"/>
        <v>-6.0000000000000053E-3</v>
      </c>
      <c r="K2282" s="19">
        <f t="shared" si="323"/>
        <v>2.107500000000007</v>
      </c>
      <c r="L2282" s="19">
        <f t="shared" si="319"/>
        <v>8851500.0000000298</v>
      </c>
      <c r="M2282" s="21">
        <f t="shared" si="320"/>
        <v>598920</v>
      </c>
    </row>
    <row r="2283" spans="1:13" x14ac:dyDescent="0.2">
      <c r="A2283" s="5">
        <v>43502</v>
      </c>
      <c r="C2283" s="4">
        <v>1.4590000000000001</v>
      </c>
      <c r="D2283" s="4">
        <v>1.6379999999999999</v>
      </c>
      <c r="E2283" s="4">
        <f t="shared" si="315"/>
        <v>0</v>
      </c>
      <c r="F2283" s="4">
        <f t="shared" si="321"/>
        <v>0</v>
      </c>
      <c r="G2283" s="15">
        <f t="shared" si="316"/>
        <v>0</v>
      </c>
      <c r="H2283" s="8">
        <f t="shared" si="317"/>
        <v>3.300000000000014E-2</v>
      </c>
      <c r="I2283" s="8">
        <f t="shared" si="318"/>
        <v>1.4590000000000001</v>
      </c>
      <c r="J2283" s="8">
        <f t="shared" si="322"/>
        <v>3.300000000000014E-2</v>
      </c>
      <c r="K2283" s="19">
        <f t="shared" si="323"/>
        <v>2.1405000000000074</v>
      </c>
      <c r="L2283" s="19">
        <f t="shared" si="319"/>
        <v>8990100.0000000317</v>
      </c>
      <c r="M2283" s="21">
        <f t="shared" si="320"/>
        <v>612780</v>
      </c>
    </row>
    <row r="2284" spans="1:13" x14ac:dyDescent="0.2">
      <c r="A2284" s="5">
        <v>43503</v>
      </c>
      <c r="C2284" s="4">
        <v>1.4259999999999999</v>
      </c>
      <c r="D2284" s="4">
        <v>1.6080000000000001</v>
      </c>
      <c r="E2284" s="4">
        <f t="shared" si="315"/>
        <v>0</v>
      </c>
      <c r="F2284" s="4">
        <f t="shared" si="321"/>
        <v>0</v>
      </c>
      <c r="G2284" s="15">
        <f t="shared" si="316"/>
        <v>0</v>
      </c>
      <c r="H2284" s="8">
        <f t="shared" si="317"/>
        <v>-3.300000000000014E-2</v>
      </c>
      <c r="I2284" s="8">
        <f t="shared" si="318"/>
        <v>1.4259999999999999</v>
      </c>
      <c r="J2284" s="8">
        <f t="shared" si="322"/>
        <v>-3.300000000000014E-2</v>
      </c>
      <c r="K2284" s="19">
        <f t="shared" si="323"/>
        <v>2.107500000000007</v>
      </c>
      <c r="L2284" s="19">
        <f t="shared" si="319"/>
        <v>8851500.0000000298</v>
      </c>
      <c r="M2284" s="21">
        <f t="shared" si="320"/>
        <v>598920</v>
      </c>
    </row>
    <row r="2285" spans="1:13" x14ac:dyDescent="0.2">
      <c r="A2285" s="5">
        <v>43504</v>
      </c>
      <c r="C2285" s="4">
        <v>1.446</v>
      </c>
      <c r="D2285" s="4">
        <v>1.625</v>
      </c>
      <c r="E2285" s="4">
        <f t="shared" si="315"/>
        <v>0</v>
      </c>
      <c r="F2285" s="4">
        <f t="shared" si="321"/>
        <v>0</v>
      </c>
      <c r="G2285" s="15">
        <f t="shared" si="316"/>
        <v>0</v>
      </c>
      <c r="H2285" s="8">
        <f t="shared" si="317"/>
        <v>2.0000000000000018E-2</v>
      </c>
      <c r="I2285" s="8">
        <f t="shared" si="318"/>
        <v>1.446</v>
      </c>
      <c r="J2285" s="8">
        <f t="shared" si="322"/>
        <v>2.0000000000000018E-2</v>
      </c>
      <c r="K2285" s="19">
        <f t="shared" si="323"/>
        <v>2.1275000000000071</v>
      </c>
      <c r="L2285" s="19">
        <f t="shared" si="319"/>
        <v>8935500.0000000298</v>
      </c>
      <c r="M2285" s="21">
        <f t="shared" si="320"/>
        <v>607320</v>
      </c>
    </row>
    <row r="2286" spans="1:13" x14ac:dyDescent="0.2">
      <c r="A2286" s="5">
        <v>43507</v>
      </c>
      <c r="C2286" s="4">
        <v>1.419</v>
      </c>
      <c r="D2286" s="4">
        <v>1.603</v>
      </c>
      <c r="E2286" s="4">
        <f t="shared" si="315"/>
        <v>0</v>
      </c>
      <c r="F2286" s="4">
        <f t="shared" si="321"/>
        <v>0</v>
      </c>
      <c r="G2286" s="15">
        <f t="shared" si="316"/>
        <v>0</v>
      </c>
      <c r="H2286" s="8">
        <f t="shared" si="317"/>
        <v>-2.6999999999999913E-2</v>
      </c>
      <c r="I2286" s="8">
        <f t="shared" si="318"/>
        <v>1.419</v>
      </c>
      <c r="J2286" s="8">
        <f t="shared" si="322"/>
        <v>-2.6999999999999913E-2</v>
      </c>
      <c r="K2286" s="19">
        <f t="shared" si="323"/>
        <v>2.1005000000000074</v>
      </c>
      <c r="L2286" s="19">
        <f t="shared" si="319"/>
        <v>8822100.0000000317</v>
      </c>
      <c r="M2286" s="21">
        <f t="shared" si="320"/>
        <v>595980</v>
      </c>
    </row>
    <row r="2287" spans="1:13" x14ac:dyDescent="0.2">
      <c r="A2287" s="5">
        <v>43508</v>
      </c>
      <c r="C2287" s="4">
        <v>1.427</v>
      </c>
      <c r="D2287" s="4">
        <v>1.617</v>
      </c>
      <c r="E2287" s="4">
        <f t="shared" si="315"/>
        <v>0</v>
      </c>
      <c r="F2287" s="4">
        <f t="shared" si="321"/>
        <v>0</v>
      </c>
      <c r="G2287" s="15">
        <f t="shared" si="316"/>
        <v>0</v>
      </c>
      <c r="H2287" s="8">
        <f t="shared" si="317"/>
        <v>8.0000000000000071E-3</v>
      </c>
      <c r="I2287" s="8">
        <f t="shared" si="318"/>
        <v>1.427</v>
      </c>
      <c r="J2287" s="8">
        <f t="shared" si="322"/>
        <v>8.0000000000000071E-3</v>
      </c>
      <c r="K2287" s="19">
        <f t="shared" si="323"/>
        <v>2.1085000000000074</v>
      </c>
      <c r="L2287" s="19">
        <f t="shared" si="319"/>
        <v>8855700.0000000317</v>
      </c>
      <c r="M2287" s="21">
        <f t="shared" si="320"/>
        <v>599340.00000000012</v>
      </c>
    </row>
    <row r="2288" spans="1:13" x14ac:dyDescent="0.2">
      <c r="A2288" s="5">
        <v>43509</v>
      </c>
      <c r="C2288" s="4">
        <v>1.4650000000000001</v>
      </c>
      <c r="D2288" s="4">
        <v>1.6519999999999999</v>
      </c>
      <c r="E2288" s="4">
        <f t="shared" si="315"/>
        <v>0</v>
      </c>
      <c r="F2288" s="4">
        <f t="shared" si="321"/>
        <v>0</v>
      </c>
      <c r="G2288" s="15">
        <f t="shared" si="316"/>
        <v>0</v>
      </c>
      <c r="H2288" s="8">
        <f t="shared" si="317"/>
        <v>3.8000000000000034E-2</v>
      </c>
      <c r="I2288" s="8">
        <f t="shared" si="318"/>
        <v>1.4650000000000001</v>
      </c>
      <c r="J2288" s="8">
        <f t="shared" si="322"/>
        <v>3.8000000000000034E-2</v>
      </c>
      <c r="K2288" s="19">
        <f t="shared" si="323"/>
        <v>2.1465000000000076</v>
      </c>
      <c r="L2288" s="19">
        <f t="shared" si="319"/>
        <v>9015300.0000000317</v>
      </c>
      <c r="M2288" s="21">
        <f t="shared" si="320"/>
        <v>615300</v>
      </c>
    </row>
    <row r="2289" spans="1:13" x14ac:dyDescent="0.2">
      <c r="A2289" s="5">
        <v>43510</v>
      </c>
      <c r="C2289" s="4">
        <v>1.5089999999999999</v>
      </c>
      <c r="D2289" s="4">
        <v>1.6839999999999999</v>
      </c>
      <c r="E2289" s="4">
        <f t="shared" si="315"/>
        <v>0</v>
      </c>
      <c r="F2289" s="4">
        <f t="shared" si="321"/>
        <v>0</v>
      </c>
      <c r="G2289" s="15">
        <f t="shared" si="316"/>
        <v>0</v>
      </c>
      <c r="H2289" s="8">
        <f t="shared" si="317"/>
        <v>4.3999999999999817E-2</v>
      </c>
      <c r="I2289" s="8">
        <f t="shared" si="318"/>
        <v>1.5089999999999999</v>
      </c>
      <c r="J2289" s="8">
        <f t="shared" si="322"/>
        <v>4.3999999999999817E-2</v>
      </c>
      <c r="K2289" s="19">
        <f t="shared" si="323"/>
        <v>2.1905000000000072</v>
      </c>
      <c r="L2289" s="19">
        <f t="shared" si="319"/>
        <v>9200100.0000000298</v>
      </c>
      <c r="M2289" s="21">
        <f t="shared" si="320"/>
        <v>633779.99999999988</v>
      </c>
    </row>
    <row r="2290" spans="1:13" x14ac:dyDescent="0.2">
      <c r="A2290" s="5">
        <v>43511</v>
      </c>
      <c r="C2290" s="4">
        <v>1.573</v>
      </c>
      <c r="D2290" s="4">
        <v>1.738</v>
      </c>
      <c r="E2290" s="4">
        <f t="shared" si="315"/>
        <v>0</v>
      </c>
      <c r="F2290" s="4">
        <f t="shared" si="321"/>
        <v>0</v>
      </c>
      <c r="G2290" s="15">
        <f t="shared" si="316"/>
        <v>0</v>
      </c>
      <c r="H2290" s="8">
        <f t="shared" si="317"/>
        <v>6.4000000000000057E-2</v>
      </c>
      <c r="I2290" s="8">
        <f t="shared" si="318"/>
        <v>1.573</v>
      </c>
      <c r="J2290" s="8">
        <f t="shared" si="322"/>
        <v>6.4000000000000057E-2</v>
      </c>
      <c r="K2290" s="19">
        <f t="shared" si="323"/>
        <v>2.2545000000000073</v>
      </c>
      <c r="L2290" s="19">
        <f t="shared" si="319"/>
        <v>9468900.0000000298</v>
      </c>
      <c r="M2290" s="21">
        <f t="shared" si="320"/>
        <v>660659.99999999988</v>
      </c>
    </row>
    <row r="2291" spans="1:13" x14ac:dyDescent="0.2">
      <c r="A2291" s="5">
        <v>43515</v>
      </c>
      <c r="C2291" s="4">
        <v>1.5640000000000001</v>
      </c>
      <c r="D2291" s="4">
        <v>1.736</v>
      </c>
      <c r="E2291" s="4">
        <f t="shared" si="315"/>
        <v>0</v>
      </c>
      <c r="F2291" s="4">
        <f t="shared" si="321"/>
        <v>0</v>
      </c>
      <c r="G2291" s="15">
        <f t="shared" si="316"/>
        <v>0</v>
      </c>
      <c r="H2291" s="8">
        <f t="shared" si="317"/>
        <v>-8.999999999999897E-3</v>
      </c>
      <c r="I2291" s="8">
        <f t="shared" si="318"/>
        <v>1.5640000000000001</v>
      </c>
      <c r="J2291" s="8">
        <f t="shared" si="322"/>
        <v>-8.999999999999897E-3</v>
      </c>
      <c r="K2291" s="19">
        <f t="shared" si="323"/>
        <v>2.2455000000000074</v>
      </c>
      <c r="L2291" s="19">
        <f t="shared" si="319"/>
        <v>9431100.0000000317</v>
      </c>
      <c r="M2291" s="21">
        <f t="shared" si="320"/>
        <v>656880</v>
      </c>
    </row>
    <row r="2292" spans="1:13" x14ac:dyDescent="0.2">
      <c r="A2292" s="5">
        <v>43516</v>
      </c>
      <c r="C2292" s="4">
        <v>1.5980000000000001</v>
      </c>
      <c r="D2292" s="4">
        <v>1.764</v>
      </c>
      <c r="E2292" s="4">
        <f t="shared" si="315"/>
        <v>0</v>
      </c>
      <c r="F2292" s="4">
        <f t="shared" si="321"/>
        <v>0</v>
      </c>
      <c r="G2292" s="15">
        <f t="shared" si="316"/>
        <v>0</v>
      </c>
      <c r="H2292" s="8">
        <f t="shared" si="317"/>
        <v>3.400000000000003E-2</v>
      </c>
      <c r="I2292" s="8">
        <f t="shared" si="318"/>
        <v>1.5980000000000001</v>
      </c>
      <c r="J2292" s="8">
        <f t="shared" si="322"/>
        <v>3.400000000000003E-2</v>
      </c>
      <c r="K2292" s="19">
        <f t="shared" si="323"/>
        <v>2.2795000000000076</v>
      </c>
      <c r="L2292" s="19">
        <f t="shared" si="319"/>
        <v>9573900.0000000317</v>
      </c>
      <c r="M2292" s="21">
        <f t="shared" si="320"/>
        <v>671160</v>
      </c>
    </row>
    <row r="2293" spans="1:13" x14ac:dyDescent="0.2">
      <c r="A2293" s="5">
        <v>43517</v>
      </c>
      <c r="C2293" s="4">
        <v>1.6140000000000001</v>
      </c>
      <c r="D2293" s="4">
        <v>1.768</v>
      </c>
      <c r="E2293" s="4">
        <f t="shared" si="315"/>
        <v>1</v>
      </c>
      <c r="F2293" s="4">
        <f t="shared" si="321"/>
        <v>1</v>
      </c>
      <c r="G2293" s="15">
        <f t="shared" si="316"/>
        <v>1E-3</v>
      </c>
      <c r="H2293" s="8">
        <f t="shared" si="317"/>
        <v>1.6000000000000014E-2</v>
      </c>
      <c r="I2293" s="8">
        <f t="shared" si="318"/>
        <v>1.6130000000000002</v>
      </c>
      <c r="J2293" s="8">
        <f t="shared" si="322"/>
        <v>1.6000000000000014E-2</v>
      </c>
      <c r="K2293" s="19">
        <f t="shared" si="323"/>
        <v>2.2945000000000078</v>
      </c>
      <c r="L2293" s="19">
        <f t="shared" si="319"/>
        <v>9636900.0000000335</v>
      </c>
      <c r="M2293" s="21">
        <f t="shared" si="320"/>
        <v>677460</v>
      </c>
    </row>
    <row r="2294" spans="1:13" x14ac:dyDescent="0.2">
      <c r="A2294" s="5">
        <v>43518</v>
      </c>
      <c r="C2294" s="4">
        <v>1.611</v>
      </c>
      <c r="D2294" s="4">
        <v>1.7669999999999999</v>
      </c>
      <c r="E2294" s="4">
        <f t="shared" si="315"/>
        <v>0</v>
      </c>
      <c r="F2294" s="4">
        <f t="shared" si="321"/>
        <v>2</v>
      </c>
      <c r="G2294" s="15">
        <f t="shared" si="316"/>
        <v>0</v>
      </c>
      <c r="H2294" s="8">
        <f t="shared" si="317"/>
        <v>-3.0000000000001137E-3</v>
      </c>
      <c r="I2294" s="8">
        <f t="shared" si="318"/>
        <v>1.611</v>
      </c>
      <c r="J2294" s="8">
        <f t="shared" si="322"/>
        <v>-1.0000000000001119E-3</v>
      </c>
      <c r="K2294" s="19">
        <f t="shared" si="323"/>
        <v>2.2935000000000079</v>
      </c>
      <c r="L2294" s="19">
        <f t="shared" si="319"/>
        <v>9632700.0000000335</v>
      </c>
      <c r="M2294" s="21">
        <f t="shared" si="320"/>
        <v>676620</v>
      </c>
    </row>
    <row r="2295" spans="1:13" x14ac:dyDescent="0.2">
      <c r="A2295" s="5">
        <v>43521</v>
      </c>
      <c r="C2295" s="4">
        <v>1.5449999999999999</v>
      </c>
      <c r="D2295" s="4">
        <v>1.704</v>
      </c>
      <c r="E2295" s="4">
        <f t="shared" si="315"/>
        <v>0</v>
      </c>
      <c r="F2295" s="4">
        <f t="shared" si="321"/>
        <v>3</v>
      </c>
      <c r="G2295" s="15">
        <f t="shared" si="316"/>
        <v>0</v>
      </c>
      <c r="H2295" s="8">
        <f t="shared" si="317"/>
        <v>-6.6000000000000059E-2</v>
      </c>
      <c r="I2295" s="8">
        <f t="shared" si="318"/>
        <v>1.5449999999999999</v>
      </c>
      <c r="J2295" s="8">
        <f t="shared" si="322"/>
        <v>-6.2999999999999945E-2</v>
      </c>
      <c r="K2295" s="19">
        <f t="shared" si="323"/>
        <v>2.2305000000000081</v>
      </c>
      <c r="L2295" s="19">
        <f t="shared" si="319"/>
        <v>9368100.0000000335</v>
      </c>
      <c r="M2295" s="21">
        <f t="shared" si="320"/>
        <v>648900</v>
      </c>
    </row>
    <row r="2296" spans="1:13" x14ac:dyDescent="0.2">
      <c r="A2296" s="5">
        <v>43522</v>
      </c>
      <c r="C2296" s="4">
        <v>1.5860000000000001</v>
      </c>
      <c r="D2296" s="4">
        <v>1.724</v>
      </c>
      <c r="E2296" s="4">
        <f t="shared" si="315"/>
        <v>0</v>
      </c>
      <c r="F2296" s="4">
        <f t="shared" si="321"/>
        <v>4</v>
      </c>
      <c r="G2296" s="15">
        <f t="shared" si="316"/>
        <v>0</v>
      </c>
      <c r="H2296" s="8">
        <f t="shared" si="317"/>
        <v>4.1000000000000147E-2</v>
      </c>
      <c r="I2296" s="8">
        <f t="shared" si="318"/>
        <v>1.5860000000000001</v>
      </c>
      <c r="J2296" s="8">
        <f t="shared" si="322"/>
        <v>2.0000000000000018E-2</v>
      </c>
      <c r="K2296" s="19">
        <f t="shared" si="323"/>
        <v>2.2505000000000082</v>
      </c>
      <c r="L2296" s="19">
        <f t="shared" si="319"/>
        <v>9452100.0000000335</v>
      </c>
      <c r="M2296" s="21">
        <f t="shared" si="320"/>
        <v>666120</v>
      </c>
    </row>
    <row r="2297" spans="1:13" x14ac:dyDescent="0.2">
      <c r="A2297" s="5">
        <v>43523</v>
      </c>
      <c r="C2297" s="4">
        <v>1.6339999999999999</v>
      </c>
      <c r="D2297" s="4">
        <v>1.7609999999999999</v>
      </c>
      <c r="E2297" s="4">
        <f t="shared" si="315"/>
        <v>0</v>
      </c>
      <c r="F2297" s="4">
        <f t="shared" si="321"/>
        <v>5</v>
      </c>
      <c r="G2297" s="15">
        <f t="shared" si="316"/>
        <v>0</v>
      </c>
      <c r="H2297" s="8">
        <f t="shared" si="317"/>
        <v>4.7999999999999821E-2</v>
      </c>
      <c r="I2297" s="8">
        <f t="shared" si="318"/>
        <v>1.6339999999999999</v>
      </c>
      <c r="J2297" s="8">
        <f t="shared" si="322"/>
        <v>3.6999999999999922E-2</v>
      </c>
      <c r="K2297" s="19">
        <f t="shared" si="323"/>
        <v>2.2875000000000081</v>
      </c>
      <c r="L2297" s="19">
        <f t="shared" si="319"/>
        <v>9607500.0000000335</v>
      </c>
      <c r="M2297" s="21">
        <f t="shared" si="320"/>
        <v>686279.99999999988</v>
      </c>
    </row>
    <row r="2298" spans="1:13" x14ac:dyDescent="0.2">
      <c r="A2298" s="5">
        <v>43524</v>
      </c>
      <c r="C2298" s="4">
        <v>1.629</v>
      </c>
      <c r="D2298" s="4">
        <v>1.752</v>
      </c>
      <c r="E2298" s="4">
        <f t="shared" si="315"/>
        <v>2</v>
      </c>
      <c r="F2298" s="4">
        <f t="shared" si="321"/>
        <v>0</v>
      </c>
      <c r="G2298" s="15">
        <f t="shared" si="316"/>
        <v>0</v>
      </c>
      <c r="H2298" s="8">
        <f t="shared" si="317"/>
        <v>-4.9999999999998934E-3</v>
      </c>
      <c r="I2298" s="8">
        <f t="shared" si="318"/>
        <v>1.629</v>
      </c>
      <c r="J2298" s="8">
        <f t="shared" si="322"/>
        <v>-8.999999999999897E-3</v>
      </c>
      <c r="K2298" s="19">
        <f t="shared" si="323"/>
        <v>2.2785000000000082</v>
      </c>
      <c r="L2298" s="19">
        <f t="shared" si="319"/>
        <v>9569700.0000000335</v>
      </c>
      <c r="M2298" s="21">
        <f t="shared" si="320"/>
        <v>684180</v>
      </c>
    </row>
    <row r="2299" spans="1:13" x14ac:dyDescent="0.2">
      <c r="A2299" s="5">
        <v>43525</v>
      </c>
      <c r="C2299" s="4">
        <v>1.73</v>
      </c>
      <c r="D2299" s="4">
        <v>1.744</v>
      </c>
      <c r="E2299" s="4">
        <f t="shared" si="315"/>
        <v>0</v>
      </c>
      <c r="F2299" s="4">
        <f t="shared" si="321"/>
        <v>0</v>
      </c>
      <c r="G2299" s="15">
        <f t="shared" si="316"/>
        <v>0</v>
      </c>
      <c r="H2299" s="8">
        <f t="shared" si="317"/>
        <v>0.10099999999999998</v>
      </c>
      <c r="I2299" s="8">
        <f t="shared" si="318"/>
        <v>1.73</v>
      </c>
      <c r="J2299" s="8">
        <f t="shared" si="322"/>
        <v>-2.200000000000002E-2</v>
      </c>
      <c r="K2299" s="19">
        <f t="shared" si="323"/>
        <v>2.2565000000000079</v>
      </c>
      <c r="L2299" s="19">
        <f t="shared" si="319"/>
        <v>9477300.0000000335</v>
      </c>
      <c r="M2299" s="21">
        <f t="shared" si="320"/>
        <v>726600</v>
      </c>
    </row>
    <row r="2300" spans="1:13" x14ac:dyDescent="0.2">
      <c r="A2300" s="5">
        <v>43528</v>
      </c>
      <c r="C2300" s="4">
        <v>1.7490000000000001</v>
      </c>
      <c r="D2300" s="4">
        <v>1.762</v>
      </c>
      <c r="E2300" s="4">
        <f t="shared" si="315"/>
        <v>0</v>
      </c>
      <c r="F2300" s="4">
        <f t="shared" si="321"/>
        <v>0</v>
      </c>
      <c r="G2300" s="15">
        <f t="shared" si="316"/>
        <v>0</v>
      </c>
      <c r="H2300" s="8">
        <f t="shared" si="317"/>
        <v>1.9000000000000128E-2</v>
      </c>
      <c r="I2300" s="8">
        <f t="shared" si="318"/>
        <v>1.7490000000000001</v>
      </c>
      <c r="J2300" s="8">
        <f t="shared" si="322"/>
        <v>1.9000000000000128E-2</v>
      </c>
      <c r="K2300" s="19">
        <f t="shared" si="323"/>
        <v>2.2755000000000081</v>
      </c>
      <c r="L2300" s="19">
        <f t="shared" si="319"/>
        <v>9557100.0000000335</v>
      </c>
      <c r="M2300" s="21">
        <f t="shared" si="320"/>
        <v>734580</v>
      </c>
    </row>
    <row r="2301" spans="1:13" x14ac:dyDescent="0.2">
      <c r="A2301" s="5">
        <v>43529</v>
      </c>
      <c r="C2301" s="4">
        <v>1.7669999999999999</v>
      </c>
      <c r="D2301" s="4">
        <v>1.778</v>
      </c>
      <c r="E2301" s="4">
        <f t="shared" si="315"/>
        <v>0</v>
      </c>
      <c r="F2301" s="4">
        <f t="shared" si="321"/>
        <v>0</v>
      </c>
      <c r="G2301" s="15">
        <f t="shared" si="316"/>
        <v>0</v>
      </c>
      <c r="H2301" s="8">
        <f t="shared" si="317"/>
        <v>1.7999999999999794E-2</v>
      </c>
      <c r="I2301" s="8">
        <f t="shared" si="318"/>
        <v>1.7669999999999999</v>
      </c>
      <c r="J2301" s="8">
        <f t="shared" si="322"/>
        <v>1.7999999999999794E-2</v>
      </c>
      <c r="K2301" s="19">
        <f t="shared" si="323"/>
        <v>2.2935000000000079</v>
      </c>
      <c r="L2301" s="19">
        <f t="shared" si="319"/>
        <v>9632700.0000000335</v>
      </c>
      <c r="M2301" s="21">
        <f t="shared" si="320"/>
        <v>742140</v>
      </c>
    </row>
    <row r="2302" spans="1:13" x14ac:dyDescent="0.2">
      <c r="A2302" s="5">
        <v>43530</v>
      </c>
      <c r="C2302" s="4">
        <v>1.7889999999999999</v>
      </c>
      <c r="D2302" s="4">
        <v>1.7949999999999999</v>
      </c>
      <c r="E2302" s="4">
        <f t="shared" si="315"/>
        <v>0</v>
      </c>
      <c r="F2302" s="4">
        <f t="shared" si="321"/>
        <v>0</v>
      </c>
      <c r="G2302" s="15">
        <f t="shared" si="316"/>
        <v>0</v>
      </c>
      <c r="H2302" s="8">
        <f t="shared" si="317"/>
        <v>2.200000000000002E-2</v>
      </c>
      <c r="I2302" s="8">
        <f t="shared" si="318"/>
        <v>1.7889999999999999</v>
      </c>
      <c r="J2302" s="8">
        <f t="shared" si="322"/>
        <v>2.200000000000002E-2</v>
      </c>
      <c r="K2302" s="19">
        <f t="shared" si="323"/>
        <v>2.3155000000000081</v>
      </c>
      <c r="L2302" s="19">
        <f t="shared" si="319"/>
        <v>9725100.0000000335</v>
      </c>
      <c r="M2302" s="21">
        <f t="shared" si="320"/>
        <v>751380</v>
      </c>
    </row>
    <row r="2303" spans="1:13" x14ac:dyDescent="0.2">
      <c r="A2303" s="5">
        <v>43531</v>
      </c>
      <c r="C2303" s="4">
        <v>1.8049999999999999</v>
      </c>
      <c r="D2303" s="4">
        <v>1.81</v>
      </c>
      <c r="E2303" s="4">
        <f t="shared" si="315"/>
        <v>0</v>
      </c>
      <c r="F2303" s="4">
        <f t="shared" si="321"/>
        <v>0</v>
      </c>
      <c r="G2303" s="15">
        <f t="shared" si="316"/>
        <v>0</v>
      </c>
      <c r="H2303" s="8">
        <f t="shared" si="317"/>
        <v>1.6000000000000014E-2</v>
      </c>
      <c r="I2303" s="8">
        <f t="shared" si="318"/>
        <v>1.8049999999999999</v>
      </c>
      <c r="J2303" s="8">
        <f t="shared" si="322"/>
        <v>1.6000000000000014E-2</v>
      </c>
      <c r="K2303" s="19">
        <f t="shared" si="323"/>
        <v>2.3315000000000081</v>
      </c>
      <c r="L2303" s="19">
        <f t="shared" si="319"/>
        <v>9792300.0000000335</v>
      </c>
      <c r="M2303" s="21">
        <f t="shared" si="320"/>
        <v>758100</v>
      </c>
    </row>
    <row r="2304" spans="1:13" x14ac:dyDescent="0.2">
      <c r="A2304" s="5">
        <v>43532</v>
      </c>
      <c r="C2304" s="4">
        <v>1.802</v>
      </c>
      <c r="D2304" s="4">
        <v>1.8</v>
      </c>
      <c r="E2304" s="4">
        <f t="shared" si="315"/>
        <v>0</v>
      </c>
      <c r="F2304" s="4">
        <f t="shared" si="321"/>
        <v>0</v>
      </c>
      <c r="G2304" s="15">
        <f t="shared" si="316"/>
        <v>0</v>
      </c>
      <c r="H2304" s="8">
        <f t="shared" si="317"/>
        <v>-2.9999999999998916E-3</v>
      </c>
      <c r="I2304" s="8">
        <f t="shared" si="318"/>
        <v>1.802</v>
      </c>
      <c r="J2304" s="8">
        <f t="shared" si="322"/>
        <v>-2.9999999999998916E-3</v>
      </c>
      <c r="K2304" s="19">
        <f t="shared" si="323"/>
        <v>2.328500000000008</v>
      </c>
      <c r="L2304" s="19">
        <f t="shared" si="319"/>
        <v>9779700.0000000335</v>
      </c>
      <c r="M2304" s="21">
        <f t="shared" si="320"/>
        <v>756840.00000000012</v>
      </c>
    </row>
    <row r="2305" spans="1:13" x14ac:dyDescent="0.2">
      <c r="A2305" s="5">
        <v>43535</v>
      </c>
      <c r="C2305" s="4">
        <v>1.8260000000000001</v>
      </c>
      <c r="D2305" s="4">
        <v>1.82</v>
      </c>
      <c r="E2305" s="4">
        <f t="shared" si="315"/>
        <v>0</v>
      </c>
      <c r="F2305" s="4">
        <f t="shared" si="321"/>
        <v>0</v>
      </c>
      <c r="G2305" s="15">
        <f t="shared" si="316"/>
        <v>0</v>
      </c>
      <c r="H2305" s="8">
        <f t="shared" si="317"/>
        <v>2.4000000000000021E-2</v>
      </c>
      <c r="I2305" s="8">
        <f t="shared" si="318"/>
        <v>1.8260000000000001</v>
      </c>
      <c r="J2305" s="8">
        <f t="shared" si="322"/>
        <v>2.4000000000000021E-2</v>
      </c>
      <c r="K2305" s="19">
        <f t="shared" si="323"/>
        <v>2.352500000000008</v>
      </c>
      <c r="L2305" s="19">
        <f t="shared" si="319"/>
        <v>9880500.0000000335</v>
      </c>
      <c r="M2305" s="21">
        <f t="shared" si="320"/>
        <v>766920</v>
      </c>
    </row>
    <row r="2306" spans="1:13" x14ac:dyDescent="0.2">
      <c r="A2306" s="5">
        <v>43536</v>
      </c>
      <c r="C2306" s="4">
        <v>1.8160000000000001</v>
      </c>
      <c r="D2306" s="4">
        <v>1.8120000000000001</v>
      </c>
      <c r="E2306" s="4">
        <f t="shared" ref="E2306:E2369" si="324">IF(COUNTIF($B:$B, A2311) &gt; 0, 1, IF(COUNTIF($B:$B, A2306) &gt; 0, 2, 0))</f>
        <v>0</v>
      </c>
      <c r="F2306" s="4">
        <f t="shared" si="321"/>
        <v>0</v>
      </c>
      <c r="G2306" s="15">
        <f t="shared" si="316"/>
        <v>0</v>
      </c>
      <c r="H2306" s="8">
        <f t="shared" si="317"/>
        <v>-1.0000000000000009E-2</v>
      </c>
      <c r="I2306" s="8">
        <f t="shared" si="318"/>
        <v>1.8160000000000001</v>
      </c>
      <c r="J2306" s="8">
        <f t="shared" si="322"/>
        <v>-1.0000000000000009E-2</v>
      </c>
      <c r="K2306" s="19">
        <f t="shared" si="323"/>
        <v>2.3425000000000082</v>
      </c>
      <c r="L2306" s="19">
        <f t="shared" si="319"/>
        <v>9838500.0000000354</v>
      </c>
      <c r="M2306" s="21">
        <f t="shared" si="320"/>
        <v>762720</v>
      </c>
    </row>
    <row r="2307" spans="1:13" x14ac:dyDescent="0.2">
      <c r="A2307" s="5">
        <v>43537</v>
      </c>
      <c r="C2307" s="4">
        <v>1.857</v>
      </c>
      <c r="D2307" s="4">
        <v>1.849</v>
      </c>
      <c r="E2307" s="4">
        <f t="shared" si="324"/>
        <v>0</v>
      </c>
      <c r="F2307" s="4">
        <f t="shared" si="321"/>
        <v>0</v>
      </c>
      <c r="G2307" s="15">
        <f t="shared" ref="G2307:G2370" si="325">IF(E2307=1,2*(E2307*0.0005),0)</f>
        <v>0</v>
      </c>
      <c r="H2307" s="8">
        <f t="shared" ref="H2307:H2370" si="326">C2307-C2306</f>
        <v>4.0999999999999925E-2</v>
      </c>
      <c r="I2307" s="8">
        <f t="shared" ref="I2307:I2370" si="327">(C2307-G2307)</f>
        <v>1.857</v>
      </c>
      <c r="J2307" s="8">
        <f t="shared" si="322"/>
        <v>4.0999999999999925E-2</v>
      </c>
      <c r="K2307" s="19">
        <f t="shared" si="323"/>
        <v>2.3835000000000082</v>
      </c>
      <c r="L2307" s="19">
        <f t="shared" ref="L2307:L2370" si="328">K2307*100*42000</f>
        <v>10010700.000000034</v>
      </c>
      <c r="M2307" s="21">
        <f t="shared" ref="M2307:M2370" si="329">I2307*100*4200</f>
        <v>779940</v>
      </c>
    </row>
    <row r="2308" spans="1:13" x14ac:dyDescent="0.2">
      <c r="A2308" s="5">
        <v>43538</v>
      </c>
      <c r="C2308" s="4">
        <v>1.85</v>
      </c>
      <c r="D2308" s="4">
        <v>1.841</v>
      </c>
      <c r="E2308" s="4">
        <f t="shared" si="324"/>
        <v>0</v>
      </c>
      <c r="F2308" s="4">
        <f t="shared" ref="F2308:F2371" si="330">IF(E2308=1, 1, IF(AND(F2307&gt;0, E2308&lt;&gt;2), F2307+1, 0))</f>
        <v>0</v>
      </c>
      <c r="G2308" s="15">
        <f t="shared" si="325"/>
        <v>0</v>
      </c>
      <c r="H2308" s="8">
        <f t="shared" si="326"/>
        <v>-6.9999999999998952E-3</v>
      </c>
      <c r="I2308" s="8">
        <f t="shared" si="327"/>
        <v>1.85</v>
      </c>
      <c r="J2308" s="8">
        <f t="shared" ref="J2308:J2371" si="331">IF(E2307=2,C2308-D2307,IF(F2307&gt;=1,D2308-D2307,C2308-C2307))</f>
        <v>-6.9999999999998952E-3</v>
      </c>
      <c r="K2308" s="19">
        <f t="shared" ref="K2308:K2371" si="332">K2307+J2308-G2308</f>
        <v>2.3765000000000081</v>
      </c>
      <c r="L2308" s="19">
        <f t="shared" si="328"/>
        <v>9981300.0000000335</v>
      </c>
      <c r="M2308" s="21">
        <f t="shared" si="329"/>
        <v>777000</v>
      </c>
    </row>
    <row r="2309" spans="1:13" x14ac:dyDescent="0.2">
      <c r="A2309" s="5">
        <v>43539</v>
      </c>
      <c r="C2309" s="4">
        <v>1.8580000000000001</v>
      </c>
      <c r="D2309" s="4">
        <v>1.845</v>
      </c>
      <c r="E2309" s="4">
        <f t="shared" si="324"/>
        <v>0</v>
      </c>
      <c r="F2309" s="4">
        <f t="shared" si="330"/>
        <v>0</v>
      </c>
      <c r="G2309" s="15">
        <f t="shared" si="325"/>
        <v>0</v>
      </c>
      <c r="H2309" s="8">
        <f t="shared" si="326"/>
        <v>8.0000000000000071E-3</v>
      </c>
      <c r="I2309" s="8">
        <f t="shared" si="327"/>
        <v>1.8580000000000001</v>
      </c>
      <c r="J2309" s="8">
        <f t="shared" si="331"/>
        <v>8.0000000000000071E-3</v>
      </c>
      <c r="K2309" s="19">
        <f t="shared" si="332"/>
        <v>2.3845000000000081</v>
      </c>
      <c r="L2309" s="19">
        <f t="shared" si="328"/>
        <v>10014900.000000034</v>
      </c>
      <c r="M2309" s="21">
        <f t="shared" si="329"/>
        <v>780360</v>
      </c>
    </row>
    <row r="2310" spans="1:13" x14ac:dyDescent="0.2">
      <c r="A2310" s="5">
        <v>43542</v>
      </c>
      <c r="C2310" s="4">
        <v>1.883</v>
      </c>
      <c r="D2310" s="4">
        <v>1.8660000000000001</v>
      </c>
      <c r="E2310" s="4">
        <f t="shared" si="324"/>
        <v>0</v>
      </c>
      <c r="F2310" s="4">
        <f t="shared" si="330"/>
        <v>0</v>
      </c>
      <c r="G2310" s="15">
        <f t="shared" si="325"/>
        <v>0</v>
      </c>
      <c r="H2310" s="8">
        <f t="shared" si="326"/>
        <v>2.4999999999999911E-2</v>
      </c>
      <c r="I2310" s="8">
        <f t="shared" si="327"/>
        <v>1.883</v>
      </c>
      <c r="J2310" s="8">
        <f t="shared" si="331"/>
        <v>2.4999999999999911E-2</v>
      </c>
      <c r="K2310" s="19">
        <f t="shared" si="332"/>
        <v>2.409500000000008</v>
      </c>
      <c r="L2310" s="19">
        <f t="shared" si="328"/>
        <v>10119900.000000034</v>
      </c>
      <c r="M2310" s="21">
        <f t="shared" si="329"/>
        <v>790860</v>
      </c>
    </row>
    <row r="2311" spans="1:13" x14ac:dyDescent="0.2">
      <c r="A2311" s="5">
        <v>43543</v>
      </c>
      <c r="C2311" s="4">
        <v>1.893</v>
      </c>
      <c r="D2311" s="4">
        <v>1.875</v>
      </c>
      <c r="E2311" s="4">
        <f t="shared" si="324"/>
        <v>0</v>
      </c>
      <c r="F2311" s="4">
        <f t="shared" si="330"/>
        <v>0</v>
      </c>
      <c r="G2311" s="15">
        <f t="shared" si="325"/>
        <v>0</v>
      </c>
      <c r="H2311" s="8">
        <f t="shared" si="326"/>
        <v>1.0000000000000009E-2</v>
      </c>
      <c r="I2311" s="8">
        <f t="shared" si="327"/>
        <v>1.893</v>
      </c>
      <c r="J2311" s="8">
        <f t="shared" si="331"/>
        <v>1.0000000000000009E-2</v>
      </c>
      <c r="K2311" s="19">
        <f t="shared" si="332"/>
        <v>2.4195000000000082</v>
      </c>
      <c r="L2311" s="19">
        <f t="shared" si="328"/>
        <v>10161900.000000034</v>
      </c>
      <c r="M2311" s="21">
        <f t="shared" si="329"/>
        <v>795060</v>
      </c>
    </row>
    <row r="2312" spans="1:13" x14ac:dyDescent="0.2">
      <c r="A2312" s="5">
        <v>43544</v>
      </c>
      <c r="C2312" s="4">
        <v>1.917</v>
      </c>
      <c r="D2312" s="4">
        <v>1.897</v>
      </c>
      <c r="E2312" s="4">
        <f t="shared" si="324"/>
        <v>0</v>
      </c>
      <c r="F2312" s="4">
        <f t="shared" si="330"/>
        <v>0</v>
      </c>
      <c r="G2312" s="15">
        <f t="shared" si="325"/>
        <v>0</v>
      </c>
      <c r="H2312" s="8">
        <f t="shared" si="326"/>
        <v>2.4000000000000021E-2</v>
      </c>
      <c r="I2312" s="8">
        <f t="shared" si="327"/>
        <v>1.917</v>
      </c>
      <c r="J2312" s="8">
        <f t="shared" si="331"/>
        <v>2.4000000000000021E-2</v>
      </c>
      <c r="K2312" s="19">
        <f t="shared" si="332"/>
        <v>2.4435000000000082</v>
      </c>
      <c r="L2312" s="19">
        <f t="shared" si="328"/>
        <v>10262700.000000034</v>
      </c>
      <c r="M2312" s="21">
        <f t="shared" si="329"/>
        <v>805140.00000000012</v>
      </c>
    </row>
    <row r="2313" spans="1:13" x14ac:dyDescent="0.2">
      <c r="A2313" s="5">
        <v>43545</v>
      </c>
      <c r="C2313" s="4">
        <v>1.92</v>
      </c>
      <c r="D2313" s="4">
        <v>1.8939999999999999</v>
      </c>
      <c r="E2313" s="4">
        <f t="shared" si="324"/>
        <v>0</v>
      </c>
      <c r="F2313" s="4">
        <f t="shared" si="330"/>
        <v>0</v>
      </c>
      <c r="G2313" s="15">
        <f t="shared" si="325"/>
        <v>0</v>
      </c>
      <c r="H2313" s="8">
        <f t="shared" si="326"/>
        <v>2.9999999999998916E-3</v>
      </c>
      <c r="I2313" s="8">
        <f t="shared" si="327"/>
        <v>1.92</v>
      </c>
      <c r="J2313" s="8">
        <f t="shared" si="331"/>
        <v>2.9999999999998916E-3</v>
      </c>
      <c r="K2313" s="19">
        <f t="shared" si="332"/>
        <v>2.4465000000000083</v>
      </c>
      <c r="L2313" s="19">
        <f t="shared" si="328"/>
        <v>10275300.000000035</v>
      </c>
      <c r="M2313" s="21">
        <f t="shared" si="329"/>
        <v>806400</v>
      </c>
    </row>
    <row r="2314" spans="1:13" x14ac:dyDescent="0.2">
      <c r="A2314" s="5">
        <v>43546</v>
      </c>
      <c r="C2314" s="4">
        <v>1.9259999999999999</v>
      </c>
      <c r="D2314" s="4">
        <v>1.89</v>
      </c>
      <c r="E2314" s="4">
        <f t="shared" si="324"/>
        <v>1</v>
      </c>
      <c r="F2314" s="4">
        <f t="shared" si="330"/>
        <v>1</v>
      </c>
      <c r="G2314" s="15">
        <f t="shared" si="325"/>
        <v>1E-3</v>
      </c>
      <c r="H2314" s="8">
        <f t="shared" si="326"/>
        <v>6.0000000000000053E-3</v>
      </c>
      <c r="I2314" s="8">
        <f t="shared" si="327"/>
        <v>1.925</v>
      </c>
      <c r="J2314" s="8">
        <f t="shared" si="331"/>
        <v>6.0000000000000053E-3</v>
      </c>
      <c r="K2314" s="19">
        <f t="shared" si="332"/>
        <v>2.4515000000000087</v>
      </c>
      <c r="L2314" s="19">
        <f t="shared" si="328"/>
        <v>10296300.000000035</v>
      </c>
      <c r="M2314" s="21">
        <f t="shared" si="329"/>
        <v>808500</v>
      </c>
    </row>
    <row r="2315" spans="1:13" x14ac:dyDescent="0.2">
      <c r="A2315" s="5">
        <v>43549</v>
      </c>
      <c r="C2315" s="4">
        <v>1.9379999999999999</v>
      </c>
      <c r="D2315" s="4">
        <v>1.889</v>
      </c>
      <c r="E2315" s="4">
        <f t="shared" si="324"/>
        <v>0</v>
      </c>
      <c r="F2315" s="4">
        <f t="shared" si="330"/>
        <v>2</v>
      </c>
      <c r="G2315" s="15">
        <f t="shared" si="325"/>
        <v>0</v>
      </c>
      <c r="H2315" s="8">
        <f t="shared" si="326"/>
        <v>1.2000000000000011E-2</v>
      </c>
      <c r="I2315" s="8">
        <f t="shared" si="327"/>
        <v>1.9379999999999999</v>
      </c>
      <c r="J2315" s="8">
        <f t="shared" si="331"/>
        <v>-9.9999999999988987E-4</v>
      </c>
      <c r="K2315" s="19">
        <f t="shared" si="332"/>
        <v>2.4505000000000088</v>
      </c>
      <c r="L2315" s="19">
        <f t="shared" si="328"/>
        <v>10292100.000000035</v>
      </c>
      <c r="M2315" s="21">
        <f t="shared" si="329"/>
        <v>813959.99999999988</v>
      </c>
    </row>
    <row r="2316" spans="1:13" x14ac:dyDescent="0.2">
      <c r="A2316" s="5">
        <v>43550</v>
      </c>
      <c r="C2316" s="4">
        <v>1.956</v>
      </c>
      <c r="D2316" s="4">
        <v>1.9059999999999999</v>
      </c>
      <c r="E2316" s="4">
        <f t="shared" si="324"/>
        <v>0</v>
      </c>
      <c r="F2316" s="4">
        <f t="shared" si="330"/>
        <v>3</v>
      </c>
      <c r="G2316" s="15">
        <f t="shared" si="325"/>
        <v>0</v>
      </c>
      <c r="H2316" s="8">
        <f t="shared" si="326"/>
        <v>1.8000000000000016E-2</v>
      </c>
      <c r="I2316" s="8">
        <f t="shared" si="327"/>
        <v>1.956</v>
      </c>
      <c r="J2316" s="8">
        <f t="shared" si="331"/>
        <v>1.6999999999999904E-2</v>
      </c>
      <c r="K2316" s="19">
        <f t="shared" si="332"/>
        <v>2.4675000000000087</v>
      </c>
      <c r="L2316" s="19">
        <f t="shared" si="328"/>
        <v>10363500.000000037</v>
      </c>
      <c r="M2316" s="21">
        <f t="shared" si="329"/>
        <v>821520</v>
      </c>
    </row>
    <row r="2317" spans="1:13" x14ac:dyDescent="0.2">
      <c r="A2317" s="5">
        <v>43551</v>
      </c>
      <c r="C2317" s="4">
        <v>1.8959999999999999</v>
      </c>
      <c r="D2317" s="4">
        <v>1.873</v>
      </c>
      <c r="E2317" s="4">
        <f t="shared" si="324"/>
        <v>0</v>
      </c>
      <c r="F2317" s="4">
        <f t="shared" si="330"/>
        <v>4</v>
      </c>
      <c r="G2317" s="15">
        <f t="shared" si="325"/>
        <v>0</v>
      </c>
      <c r="H2317" s="8">
        <f t="shared" si="326"/>
        <v>-6.0000000000000053E-2</v>
      </c>
      <c r="I2317" s="8">
        <f t="shared" si="327"/>
        <v>1.8959999999999999</v>
      </c>
      <c r="J2317" s="8">
        <f t="shared" si="331"/>
        <v>-3.2999999999999918E-2</v>
      </c>
      <c r="K2317" s="19">
        <f t="shared" si="332"/>
        <v>2.4345000000000088</v>
      </c>
      <c r="L2317" s="19">
        <f t="shared" si="328"/>
        <v>10224900.000000037</v>
      </c>
      <c r="M2317" s="21">
        <f t="shared" si="329"/>
        <v>796320</v>
      </c>
    </row>
    <row r="2318" spans="1:13" x14ac:dyDescent="0.2">
      <c r="A2318" s="5">
        <v>43552</v>
      </c>
      <c r="C2318" s="4">
        <v>1.88</v>
      </c>
      <c r="D2318" s="4">
        <v>1.8640000000000001</v>
      </c>
      <c r="E2318" s="4">
        <f t="shared" si="324"/>
        <v>0</v>
      </c>
      <c r="F2318" s="4">
        <f t="shared" si="330"/>
        <v>5</v>
      </c>
      <c r="G2318" s="15">
        <f t="shared" si="325"/>
        <v>0</v>
      </c>
      <c r="H2318" s="8">
        <f t="shared" si="326"/>
        <v>-1.6000000000000014E-2</v>
      </c>
      <c r="I2318" s="8">
        <f t="shared" si="327"/>
        <v>1.88</v>
      </c>
      <c r="J2318" s="8">
        <f t="shared" si="331"/>
        <v>-8.999999999999897E-3</v>
      </c>
      <c r="K2318" s="19">
        <f t="shared" si="332"/>
        <v>2.4255000000000089</v>
      </c>
      <c r="L2318" s="19">
        <f t="shared" si="328"/>
        <v>10187100.000000037</v>
      </c>
      <c r="M2318" s="21">
        <f t="shared" si="329"/>
        <v>789600</v>
      </c>
    </row>
    <row r="2319" spans="1:13" x14ac:dyDescent="0.2">
      <c r="A2319" s="5">
        <v>43553</v>
      </c>
      <c r="C2319" s="4">
        <v>1.8959999999999999</v>
      </c>
      <c r="D2319" s="4">
        <v>1.883</v>
      </c>
      <c r="E2319" s="4">
        <f t="shared" si="324"/>
        <v>2</v>
      </c>
      <c r="F2319" s="4">
        <f t="shared" si="330"/>
        <v>0</v>
      </c>
      <c r="G2319" s="15">
        <f t="shared" si="325"/>
        <v>0</v>
      </c>
      <c r="H2319" s="8">
        <f t="shared" si="326"/>
        <v>1.6000000000000014E-2</v>
      </c>
      <c r="I2319" s="8">
        <f t="shared" si="327"/>
        <v>1.8959999999999999</v>
      </c>
      <c r="J2319" s="8">
        <f t="shared" si="331"/>
        <v>1.8999999999999906E-2</v>
      </c>
      <c r="K2319" s="19">
        <f t="shared" si="332"/>
        <v>2.4445000000000086</v>
      </c>
      <c r="L2319" s="19">
        <f t="shared" si="328"/>
        <v>10266900.000000035</v>
      </c>
      <c r="M2319" s="21">
        <f t="shared" si="329"/>
        <v>796320</v>
      </c>
    </row>
    <row r="2320" spans="1:13" x14ac:dyDescent="0.2">
      <c r="A2320" s="5">
        <v>43556</v>
      </c>
      <c r="C2320" s="4">
        <v>1.899</v>
      </c>
      <c r="D2320" s="4">
        <v>1.8879999999999999</v>
      </c>
      <c r="E2320" s="4">
        <f t="shared" si="324"/>
        <v>0</v>
      </c>
      <c r="F2320" s="4">
        <f t="shared" si="330"/>
        <v>0</v>
      </c>
      <c r="G2320" s="15">
        <f t="shared" si="325"/>
        <v>0</v>
      </c>
      <c r="H2320" s="8">
        <f t="shared" si="326"/>
        <v>3.0000000000001137E-3</v>
      </c>
      <c r="I2320" s="8">
        <f t="shared" si="327"/>
        <v>1.899</v>
      </c>
      <c r="J2320" s="8">
        <f t="shared" si="331"/>
        <v>1.6000000000000014E-2</v>
      </c>
      <c r="K2320" s="19">
        <f t="shared" si="332"/>
        <v>2.4605000000000086</v>
      </c>
      <c r="L2320" s="19">
        <f t="shared" si="328"/>
        <v>10334100.000000035</v>
      </c>
      <c r="M2320" s="21">
        <f t="shared" si="329"/>
        <v>797580</v>
      </c>
    </row>
    <row r="2321" spans="1:13" x14ac:dyDescent="0.2">
      <c r="A2321" s="5">
        <v>43557</v>
      </c>
      <c r="C2321" s="4">
        <v>1.929</v>
      </c>
      <c r="D2321" s="4">
        <v>1.913</v>
      </c>
      <c r="E2321" s="4">
        <f t="shared" si="324"/>
        <v>0</v>
      </c>
      <c r="F2321" s="4">
        <f t="shared" si="330"/>
        <v>0</v>
      </c>
      <c r="G2321" s="15">
        <f t="shared" si="325"/>
        <v>0</v>
      </c>
      <c r="H2321" s="8">
        <f t="shared" si="326"/>
        <v>3.0000000000000027E-2</v>
      </c>
      <c r="I2321" s="8">
        <f t="shared" si="327"/>
        <v>1.929</v>
      </c>
      <c r="J2321" s="8">
        <f t="shared" si="331"/>
        <v>3.0000000000000027E-2</v>
      </c>
      <c r="K2321" s="19">
        <f t="shared" si="332"/>
        <v>2.4905000000000088</v>
      </c>
      <c r="L2321" s="19">
        <f t="shared" si="328"/>
        <v>10460100.000000037</v>
      </c>
      <c r="M2321" s="21">
        <f t="shared" si="329"/>
        <v>810180</v>
      </c>
    </row>
    <row r="2322" spans="1:13" x14ac:dyDescent="0.2">
      <c r="A2322" s="5">
        <v>43558</v>
      </c>
      <c r="C2322" s="4">
        <v>1.9510000000000001</v>
      </c>
      <c r="D2322" s="4">
        <v>1.931</v>
      </c>
      <c r="E2322" s="4">
        <f t="shared" si="324"/>
        <v>0</v>
      </c>
      <c r="F2322" s="4">
        <f t="shared" si="330"/>
        <v>0</v>
      </c>
      <c r="G2322" s="15">
        <f t="shared" si="325"/>
        <v>0</v>
      </c>
      <c r="H2322" s="8">
        <f t="shared" si="326"/>
        <v>2.200000000000002E-2</v>
      </c>
      <c r="I2322" s="8">
        <f t="shared" si="327"/>
        <v>1.9510000000000001</v>
      </c>
      <c r="J2322" s="8">
        <f t="shared" si="331"/>
        <v>2.200000000000002E-2</v>
      </c>
      <c r="K2322" s="19">
        <f t="shared" si="332"/>
        <v>2.5125000000000091</v>
      </c>
      <c r="L2322" s="19">
        <f t="shared" si="328"/>
        <v>10552500.000000039</v>
      </c>
      <c r="M2322" s="21">
        <f t="shared" si="329"/>
        <v>819420</v>
      </c>
    </row>
    <row r="2323" spans="1:13" x14ac:dyDescent="0.2">
      <c r="A2323" s="5">
        <v>43559</v>
      </c>
      <c r="C2323" s="4">
        <v>1.94</v>
      </c>
      <c r="D2323" s="4">
        <v>1.9219999999999999</v>
      </c>
      <c r="E2323" s="4">
        <f t="shared" si="324"/>
        <v>0</v>
      </c>
      <c r="F2323" s="4">
        <f t="shared" si="330"/>
        <v>0</v>
      </c>
      <c r="G2323" s="15">
        <f t="shared" si="325"/>
        <v>0</v>
      </c>
      <c r="H2323" s="8">
        <f t="shared" si="326"/>
        <v>-1.1000000000000121E-2</v>
      </c>
      <c r="I2323" s="8">
        <f t="shared" si="327"/>
        <v>1.94</v>
      </c>
      <c r="J2323" s="8">
        <f t="shared" si="331"/>
        <v>-1.1000000000000121E-2</v>
      </c>
      <c r="K2323" s="19">
        <f t="shared" si="332"/>
        <v>2.5015000000000089</v>
      </c>
      <c r="L2323" s="19">
        <f t="shared" si="328"/>
        <v>10506300.000000037</v>
      </c>
      <c r="M2323" s="21">
        <f t="shared" si="329"/>
        <v>814800</v>
      </c>
    </row>
    <row r="2324" spans="1:13" x14ac:dyDescent="0.2">
      <c r="A2324" s="5">
        <v>43560</v>
      </c>
      <c r="C2324" s="4">
        <v>1.9690000000000001</v>
      </c>
      <c r="D2324" s="4">
        <v>1.948</v>
      </c>
      <c r="E2324" s="4">
        <f t="shared" si="324"/>
        <v>0</v>
      </c>
      <c r="F2324" s="4">
        <f t="shared" si="330"/>
        <v>0</v>
      </c>
      <c r="G2324" s="15">
        <f t="shared" si="325"/>
        <v>0</v>
      </c>
      <c r="H2324" s="8">
        <f t="shared" si="326"/>
        <v>2.9000000000000137E-2</v>
      </c>
      <c r="I2324" s="8">
        <f t="shared" si="327"/>
        <v>1.9690000000000001</v>
      </c>
      <c r="J2324" s="8">
        <f t="shared" si="331"/>
        <v>2.9000000000000137E-2</v>
      </c>
      <c r="K2324" s="19">
        <f t="shared" si="332"/>
        <v>2.5305000000000089</v>
      </c>
      <c r="L2324" s="19">
        <f t="shared" si="328"/>
        <v>10628100.000000037</v>
      </c>
      <c r="M2324" s="21">
        <f t="shared" si="329"/>
        <v>826980</v>
      </c>
    </row>
    <row r="2325" spans="1:13" x14ac:dyDescent="0.2">
      <c r="A2325" s="5">
        <v>43563</v>
      </c>
      <c r="C2325" s="4">
        <v>1.988</v>
      </c>
      <c r="D2325" s="4">
        <v>1.964</v>
      </c>
      <c r="E2325" s="4">
        <f t="shared" si="324"/>
        <v>0</v>
      </c>
      <c r="F2325" s="4">
        <f t="shared" si="330"/>
        <v>0</v>
      </c>
      <c r="G2325" s="15">
        <f t="shared" si="325"/>
        <v>0</v>
      </c>
      <c r="H2325" s="8">
        <f t="shared" si="326"/>
        <v>1.8999999999999906E-2</v>
      </c>
      <c r="I2325" s="8">
        <f t="shared" si="327"/>
        <v>1.988</v>
      </c>
      <c r="J2325" s="8">
        <f t="shared" si="331"/>
        <v>1.8999999999999906E-2</v>
      </c>
      <c r="K2325" s="19">
        <f t="shared" si="332"/>
        <v>2.549500000000009</v>
      </c>
      <c r="L2325" s="19">
        <f t="shared" si="328"/>
        <v>10707900.000000037</v>
      </c>
      <c r="M2325" s="21">
        <f t="shared" si="329"/>
        <v>834960</v>
      </c>
    </row>
    <row r="2326" spans="1:13" x14ac:dyDescent="0.2">
      <c r="A2326" s="5">
        <v>43564</v>
      </c>
      <c r="C2326" s="4">
        <v>1.9990000000000001</v>
      </c>
      <c r="D2326" s="4">
        <v>1.97</v>
      </c>
      <c r="E2326" s="4">
        <f t="shared" si="324"/>
        <v>0</v>
      </c>
      <c r="F2326" s="4">
        <f t="shared" si="330"/>
        <v>0</v>
      </c>
      <c r="G2326" s="15">
        <f t="shared" si="325"/>
        <v>0</v>
      </c>
      <c r="H2326" s="8">
        <f t="shared" si="326"/>
        <v>1.1000000000000121E-2</v>
      </c>
      <c r="I2326" s="8">
        <f t="shared" si="327"/>
        <v>1.9990000000000001</v>
      </c>
      <c r="J2326" s="8">
        <f t="shared" si="331"/>
        <v>1.1000000000000121E-2</v>
      </c>
      <c r="K2326" s="19">
        <f t="shared" si="332"/>
        <v>2.5605000000000091</v>
      </c>
      <c r="L2326" s="19">
        <f t="shared" si="328"/>
        <v>10754100.000000039</v>
      </c>
      <c r="M2326" s="21">
        <f t="shared" si="329"/>
        <v>839580</v>
      </c>
    </row>
    <row r="2327" spans="1:13" x14ac:dyDescent="0.2">
      <c r="A2327" s="5">
        <v>43565</v>
      </c>
      <c r="C2327" s="4">
        <v>2.069</v>
      </c>
      <c r="D2327" s="4">
        <v>2.0299999999999998</v>
      </c>
      <c r="E2327" s="4">
        <f t="shared" si="324"/>
        <v>0</v>
      </c>
      <c r="F2327" s="4">
        <f t="shared" si="330"/>
        <v>0</v>
      </c>
      <c r="G2327" s="15">
        <f t="shared" si="325"/>
        <v>0</v>
      </c>
      <c r="H2327" s="8">
        <f t="shared" si="326"/>
        <v>6.999999999999984E-2</v>
      </c>
      <c r="I2327" s="8">
        <f t="shared" si="327"/>
        <v>2.069</v>
      </c>
      <c r="J2327" s="8">
        <f t="shared" si="331"/>
        <v>6.999999999999984E-2</v>
      </c>
      <c r="K2327" s="19">
        <f t="shared" si="332"/>
        <v>2.6305000000000089</v>
      </c>
      <c r="L2327" s="19">
        <f t="shared" si="328"/>
        <v>11048100.000000039</v>
      </c>
      <c r="M2327" s="21">
        <f t="shared" si="329"/>
        <v>868980</v>
      </c>
    </row>
    <row r="2328" spans="1:13" x14ac:dyDescent="0.2">
      <c r="A2328" s="5">
        <v>43566</v>
      </c>
      <c r="C2328" s="4">
        <v>2.0310000000000001</v>
      </c>
      <c r="D2328" s="4">
        <v>2.0019999999999998</v>
      </c>
      <c r="E2328" s="4">
        <f t="shared" si="324"/>
        <v>0</v>
      </c>
      <c r="F2328" s="4">
        <f t="shared" si="330"/>
        <v>0</v>
      </c>
      <c r="G2328" s="15">
        <f t="shared" si="325"/>
        <v>0</v>
      </c>
      <c r="H2328" s="8">
        <f t="shared" si="326"/>
        <v>-3.7999999999999812E-2</v>
      </c>
      <c r="I2328" s="8">
        <f t="shared" si="327"/>
        <v>2.0310000000000001</v>
      </c>
      <c r="J2328" s="8">
        <f t="shared" si="331"/>
        <v>-3.7999999999999812E-2</v>
      </c>
      <c r="K2328" s="19">
        <f t="shared" si="332"/>
        <v>2.5925000000000091</v>
      </c>
      <c r="L2328" s="19">
        <f t="shared" si="328"/>
        <v>10888500.000000039</v>
      </c>
      <c r="M2328" s="21">
        <f t="shared" si="329"/>
        <v>853020.00000000012</v>
      </c>
    </row>
    <row r="2329" spans="1:13" x14ac:dyDescent="0.2">
      <c r="A2329" s="5">
        <v>43567</v>
      </c>
      <c r="C2329" s="4">
        <v>2.0369999999999999</v>
      </c>
      <c r="D2329" s="4">
        <v>2.012</v>
      </c>
      <c r="E2329" s="4">
        <f t="shared" si="324"/>
        <v>0</v>
      </c>
      <c r="F2329" s="4">
        <f t="shared" si="330"/>
        <v>0</v>
      </c>
      <c r="G2329" s="15">
        <f t="shared" si="325"/>
        <v>0</v>
      </c>
      <c r="H2329" s="8">
        <f t="shared" si="326"/>
        <v>5.9999999999997833E-3</v>
      </c>
      <c r="I2329" s="8">
        <f t="shared" si="327"/>
        <v>2.0369999999999999</v>
      </c>
      <c r="J2329" s="8">
        <f t="shared" si="331"/>
        <v>5.9999999999997833E-3</v>
      </c>
      <c r="K2329" s="19">
        <f t="shared" si="332"/>
        <v>2.5985000000000089</v>
      </c>
      <c r="L2329" s="19">
        <f t="shared" si="328"/>
        <v>10913700.000000037</v>
      </c>
      <c r="M2329" s="21">
        <f t="shared" si="329"/>
        <v>855540</v>
      </c>
    </row>
    <row r="2330" spans="1:13" x14ac:dyDescent="0.2">
      <c r="A2330" s="5">
        <v>43570</v>
      </c>
      <c r="C2330" s="4">
        <v>2.012</v>
      </c>
      <c r="D2330" s="4">
        <v>1.9910000000000001</v>
      </c>
      <c r="E2330" s="4">
        <f t="shared" si="324"/>
        <v>0</v>
      </c>
      <c r="F2330" s="4">
        <f t="shared" si="330"/>
        <v>0</v>
      </c>
      <c r="G2330" s="15">
        <f t="shared" si="325"/>
        <v>0</v>
      </c>
      <c r="H2330" s="8">
        <f t="shared" si="326"/>
        <v>-2.4999999999999911E-2</v>
      </c>
      <c r="I2330" s="8">
        <f t="shared" si="327"/>
        <v>2.012</v>
      </c>
      <c r="J2330" s="8">
        <f t="shared" si="331"/>
        <v>-2.4999999999999911E-2</v>
      </c>
      <c r="K2330" s="19">
        <f t="shared" si="332"/>
        <v>2.573500000000009</v>
      </c>
      <c r="L2330" s="19">
        <f t="shared" si="328"/>
        <v>10808700.000000037</v>
      </c>
      <c r="M2330" s="21">
        <f t="shared" si="329"/>
        <v>845040</v>
      </c>
    </row>
    <row r="2331" spans="1:13" x14ac:dyDescent="0.2">
      <c r="A2331" s="5">
        <v>43571</v>
      </c>
      <c r="C2331" s="4">
        <v>2.032</v>
      </c>
      <c r="D2331" s="4">
        <v>2.008</v>
      </c>
      <c r="E2331" s="4">
        <f t="shared" si="324"/>
        <v>0</v>
      </c>
      <c r="F2331" s="4">
        <f t="shared" si="330"/>
        <v>0</v>
      </c>
      <c r="G2331" s="15">
        <f t="shared" si="325"/>
        <v>0</v>
      </c>
      <c r="H2331" s="8">
        <f t="shared" si="326"/>
        <v>2.0000000000000018E-2</v>
      </c>
      <c r="I2331" s="8">
        <f t="shared" si="327"/>
        <v>2.032</v>
      </c>
      <c r="J2331" s="8">
        <f t="shared" si="331"/>
        <v>2.0000000000000018E-2</v>
      </c>
      <c r="K2331" s="19">
        <f t="shared" si="332"/>
        <v>2.593500000000009</v>
      </c>
      <c r="L2331" s="19">
        <f t="shared" si="328"/>
        <v>10892700.000000037</v>
      </c>
      <c r="M2331" s="21">
        <f t="shared" si="329"/>
        <v>853440</v>
      </c>
    </row>
    <row r="2332" spans="1:13" x14ac:dyDescent="0.2">
      <c r="A2332" s="5">
        <v>43572</v>
      </c>
      <c r="C2332" s="4">
        <v>2.0419999999999998</v>
      </c>
      <c r="D2332" s="4">
        <v>2.0110000000000001</v>
      </c>
      <c r="E2332" s="4">
        <f t="shared" si="324"/>
        <v>0</v>
      </c>
      <c r="F2332" s="4">
        <f t="shared" si="330"/>
        <v>0</v>
      </c>
      <c r="G2332" s="15">
        <f t="shared" si="325"/>
        <v>0</v>
      </c>
      <c r="H2332" s="8">
        <f t="shared" si="326"/>
        <v>9.9999999999997868E-3</v>
      </c>
      <c r="I2332" s="8">
        <f t="shared" si="327"/>
        <v>2.0419999999999998</v>
      </c>
      <c r="J2332" s="8">
        <f t="shared" si="331"/>
        <v>9.9999999999997868E-3</v>
      </c>
      <c r="K2332" s="19">
        <f t="shared" si="332"/>
        <v>2.6035000000000088</v>
      </c>
      <c r="L2332" s="19">
        <f t="shared" si="328"/>
        <v>10934700.000000037</v>
      </c>
      <c r="M2332" s="21">
        <f t="shared" si="329"/>
        <v>857640</v>
      </c>
    </row>
    <row r="2333" spans="1:13" x14ac:dyDescent="0.2">
      <c r="A2333" s="5">
        <v>43573</v>
      </c>
      <c r="C2333" s="4">
        <v>2.0720000000000001</v>
      </c>
      <c r="D2333" s="4">
        <v>2.0329999999999999</v>
      </c>
      <c r="E2333" s="4">
        <f t="shared" si="324"/>
        <v>0</v>
      </c>
      <c r="F2333" s="4">
        <f t="shared" si="330"/>
        <v>0</v>
      </c>
      <c r="G2333" s="15">
        <f t="shared" si="325"/>
        <v>0</v>
      </c>
      <c r="H2333" s="8">
        <f t="shared" si="326"/>
        <v>3.0000000000000249E-2</v>
      </c>
      <c r="I2333" s="8">
        <f t="shared" si="327"/>
        <v>2.0720000000000001</v>
      </c>
      <c r="J2333" s="8">
        <f t="shared" si="331"/>
        <v>3.0000000000000249E-2</v>
      </c>
      <c r="K2333" s="19">
        <f t="shared" si="332"/>
        <v>2.6335000000000091</v>
      </c>
      <c r="L2333" s="19">
        <f t="shared" si="328"/>
        <v>11060700.000000039</v>
      </c>
      <c r="M2333" s="21">
        <f t="shared" si="329"/>
        <v>870240.00000000012</v>
      </c>
    </row>
    <row r="2334" spans="1:13" x14ac:dyDescent="0.2">
      <c r="A2334" s="5">
        <v>43577</v>
      </c>
      <c r="C2334" s="4">
        <v>2.13</v>
      </c>
      <c r="D2334" s="4">
        <v>2.077</v>
      </c>
      <c r="E2334" s="4">
        <f t="shared" si="324"/>
        <v>0</v>
      </c>
      <c r="F2334" s="4">
        <f t="shared" si="330"/>
        <v>0</v>
      </c>
      <c r="G2334" s="15">
        <f t="shared" si="325"/>
        <v>0</v>
      </c>
      <c r="H2334" s="8">
        <f t="shared" si="326"/>
        <v>5.7999999999999829E-2</v>
      </c>
      <c r="I2334" s="8">
        <f t="shared" si="327"/>
        <v>2.13</v>
      </c>
      <c r="J2334" s="8">
        <f t="shared" si="331"/>
        <v>5.7999999999999829E-2</v>
      </c>
      <c r="K2334" s="19">
        <f t="shared" si="332"/>
        <v>2.6915000000000089</v>
      </c>
      <c r="L2334" s="19">
        <f t="shared" si="328"/>
        <v>11304300.000000037</v>
      </c>
      <c r="M2334" s="21">
        <f t="shared" si="329"/>
        <v>894600</v>
      </c>
    </row>
    <row r="2335" spans="1:13" x14ac:dyDescent="0.2">
      <c r="A2335" s="5">
        <v>43578</v>
      </c>
      <c r="C2335" s="4">
        <v>2.1320000000000001</v>
      </c>
      <c r="D2335" s="4">
        <v>2.0819999999999999</v>
      </c>
      <c r="E2335" s="4">
        <f t="shared" si="324"/>
        <v>1</v>
      </c>
      <c r="F2335" s="4">
        <f t="shared" si="330"/>
        <v>1</v>
      </c>
      <c r="G2335" s="15">
        <f t="shared" si="325"/>
        <v>1E-3</v>
      </c>
      <c r="H2335" s="8">
        <f t="shared" si="326"/>
        <v>2.0000000000002238E-3</v>
      </c>
      <c r="I2335" s="8">
        <f t="shared" si="327"/>
        <v>2.1310000000000002</v>
      </c>
      <c r="J2335" s="8">
        <f t="shared" si="331"/>
        <v>2.0000000000002238E-3</v>
      </c>
      <c r="K2335" s="19">
        <f t="shared" si="332"/>
        <v>2.6925000000000092</v>
      </c>
      <c r="L2335" s="19">
        <f t="shared" si="328"/>
        <v>11308500.000000039</v>
      </c>
      <c r="M2335" s="21">
        <f t="shared" si="329"/>
        <v>895020.00000000012</v>
      </c>
    </row>
    <row r="2336" spans="1:13" x14ac:dyDescent="0.2">
      <c r="A2336" s="5">
        <v>43579</v>
      </c>
      <c r="C2336" s="4">
        <v>2.129</v>
      </c>
      <c r="D2336" s="4">
        <v>2.0750000000000002</v>
      </c>
      <c r="E2336" s="4">
        <f t="shared" si="324"/>
        <v>0</v>
      </c>
      <c r="F2336" s="4">
        <f t="shared" si="330"/>
        <v>2</v>
      </c>
      <c r="G2336" s="15">
        <f t="shared" si="325"/>
        <v>0</v>
      </c>
      <c r="H2336" s="8">
        <f t="shared" si="326"/>
        <v>-3.0000000000001137E-3</v>
      </c>
      <c r="I2336" s="8">
        <f t="shared" si="327"/>
        <v>2.129</v>
      </c>
      <c r="J2336" s="8">
        <f t="shared" si="331"/>
        <v>-6.9999999999996732E-3</v>
      </c>
      <c r="K2336" s="19">
        <f t="shared" si="332"/>
        <v>2.6855000000000095</v>
      </c>
      <c r="L2336" s="19">
        <f t="shared" si="328"/>
        <v>11279100.000000041</v>
      </c>
      <c r="M2336" s="21">
        <f t="shared" si="329"/>
        <v>894180</v>
      </c>
    </row>
    <row r="2337" spans="1:13" x14ac:dyDescent="0.2">
      <c r="A2337" s="5">
        <v>43580</v>
      </c>
      <c r="C2337" s="4">
        <v>2.1320000000000001</v>
      </c>
      <c r="D2337" s="4">
        <v>2.0779999999999998</v>
      </c>
      <c r="E2337" s="4">
        <f t="shared" si="324"/>
        <v>0</v>
      </c>
      <c r="F2337" s="4">
        <f t="shared" si="330"/>
        <v>3</v>
      </c>
      <c r="G2337" s="15">
        <f t="shared" si="325"/>
        <v>0</v>
      </c>
      <c r="H2337" s="8">
        <f t="shared" si="326"/>
        <v>3.0000000000001137E-3</v>
      </c>
      <c r="I2337" s="8">
        <f t="shared" si="327"/>
        <v>2.1320000000000001</v>
      </c>
      <c r="J2337" s="8">
        <f t="shared" si="331"/>
        <v>2.9999999999996696E-3</v>
      </c>
      <c r="K2337" s="19">
        <f t="shared" si="332"/>
        <v>2.6885000000000092</v>
      </c>
      <c r="L2337" s="19">
        <f t="shared" si="328"/>
        <v>11291700.000000039</v>
      </c>
      <c r="M2337" s="21">
        <f t="shared" si="329"/>
        <v>895440.00000000012</v>
      </c>
    </row>
    <row r="2338" spans="1:13" x14ac:dyDescent="0.2">
      <c r="A2338" s="5">
        <v>43581</v>
      </c>
      <c r="C2338" s="4">
        <v>2.101</v>
      </c>
      <c r="D2338" s="4">
        <v>2.0459999999999998</v>
      </c>
      <c r="E2338" s="4">
        <f t="shared" si="324"/>
        <v>0</v>
      </c>
      <c r="F2338" s="4">
        <f t="shared" si="330"/>
        <v>4</v>
      </c>
      <c r="G2338" s="15">
        <f t="shared" si="325"/>
        <v>0</v>
      </c>
      <c r="H2338" s="8">
        <f t="shared" si="326"/>
        <v>-3.1000000000000139E-2</v>
      </c>
      <c r="I2338" s="8">
        <f t="shared" si="327"/>
        <v>2.101</v>
      </c>
      <c r="J2338" s="8">
        <f t="shared" si="331"/>
        <v>-3.2000000000000028E-2</v>
      </c>
      <c r="K2338" s="19">
        <f t="shared" si="332"/>
        <v>2.6565000000000092</v>
      </c>
      <c r="L2338" s="19">
        <f t="shared" si="328"/>
        <v>11157300.000000039</v>
      </c>
      <c r="M2338" s="21">
        <f t="shared" si="329"/>
        <v>882420</v>
      </c>
    </row>
    <row r="2339" spans="1:13" x14ac:dyDescent="0.2">
      <c r="A2339" s="5">
        <v>43584</v>
      </c>
      <c r="C2339" s="4">
        <v>2.0830000000000002</v>
      </c>
      <c r="D2339" s="4">
        <v>2.0289999999999999</v>
      </c>
      <c r="E2339" s="4">
        <f t="shared" si="324"/>
        <v>0</v>
      </c>
      <c r="F2339" s="4">
        <f t="shared" si="330"/>
        <v>5</v>
      </c>
      <c r="G2339" s="15">
        <f t="shared" si="325"/>
        <v>0</v>
      </c>
      <c r="H2339" s="8">
        <f t="shared" si="326"/>
        <v>-1.7999999999999794E-2</v>
      </c>
      <c r="I2339" s="8">
        <f t="shared" si="327"/>
        <v>2.0830000000000002</v>
      </c>
      <c r="J2339" s="8">
        <f t="shared" si="331"/>
        <v>-1.6999999999999904E-2</v>
      </c>
      <c r="K2339" s="19">
        <f t="shared" si="332"/>
        <v>2.6395000000000093</v>
      </c>
      <c r="L2339" s="19">
        <f t="shared" si="328"/>
        <v>11085900.000000041</v>
      </c>
      <c r="M2339" s="21">
        <f t="shared" si="329"/>
        <v>874860</v>
      </c>
    </row>
    <row r="2340" spans="1:13" x14ac:dyDescent="0.2">
      <c r="A2340" s="5">
        <v>43585</v>
      </c>
      <c r="C2340" s="4">
        <v>2.1230000000000002</v>
      </c>
      <c r="D2340" s="4">
        <v>2.0670000000000002</v>
      </c>
      <c r="E2340" s="4">
        <f t="shared" si="324"/>
        <v>2</v>
      </c>
      <c r="F2340" s="4">
        <f t="shared" si="330"/>
        <v>0</v>
      </c>
      <c r="G2340" s="15">
        <f t="shared" si="325"/>
        <v>0</v>
      </c>
      <c r="H2340" s="8">
        <f t="shared" si="326"/>
        <v>4.0000000000000036E-2</v>
      </c>
      <c r="I2340" s="8">
        <f t="shared" si="327"/>
        <v>2.1230000000000002</v>
      </c>
      <c r="J2340" s="8">
        <f t="shared" si="331"/>
        <v>3.8000000000000256E-2</v>
      </c>
      <c r="K2340" s="19">
        <f t="shared" si="332"/>
        <v>2.6775000000000095</v>
      </c>
      <c r="L2340" s="19">
        <f t="shared" si="328"/>
        <v>11245500.000000041</v>
      </c>
      <c r="M2340" s="21">
        <f t="shared" si="329"/>
        <v>891660</v>
      </c>
    </row>
    <row r="2341" spans="1:13" x14ac:dyDescent="0.2">
      <c r="A2341" s="5">
        <v>43586</v>
      </c>
      <c r="C2341" s="4">
        <v>2.0640000000000001</v>
      </c>
      <c r="D2341" s="4">
        <v>2.0310000000000001</v>
      </c>
      <c r="E2341" s="4">
        <f t="shared" si="324"/>
        <v>0</v>
      </c>
      <c r="F2341" s="4">
        <f t="shared" si="330"/>
        <v>0</v>
      </c>
      <c r="G2341" s="15">
        <f t="shared" si="325"/>
        <v>0</v>
      </c>
      <c r="H2341" s="8">
        <f t="shared" si="326"/>
        <v>-5.9000000000000163E-2</v>
      </c>
      <c r="I2341" s="8">
        <f t="shared" si="327"/>
        <v>2.0640000000000001</v>
      </c>
      <c r="J2341" s="8">
        <f t="shared" si="331"/>
        <v>-3.0000000000001137E-3</v>
      </c>
      <c r="K2341" s="19">
        <f t="shared" si="332"/>
        <v>2.6745000000000094</v>
      </c>
      <c r="L2341" s="19">
        <f t="shared" si="328"/>
        <v>11232900.000000041</v>
      </c>
      <c r="M2341" s="21">
        <f t="shared" si="329"/>
        <v>866880</v>
      </c>
    </row>
    <row r="2342" spans="1:13" x14ac:dyDescent="0.2">
      <c r="A2342" s="5">
        <v>43587</v>
      </c>
      <c r="C2342" s="4">
        <v>2.0179999999999998</v>
      </c>
      <c r="D2342" s="4">
        <v>1.984</v>
      </c>
      <c r="E2342" s="4">
        <f t="shared" si="324"/>
        <v>0</v>
      </c>
      <c r="F2342" s="4">
        <f t="shared" si="330"/>
        <v>0</v>
      </c>
      <c r="G2342" s="15">
        <f t="shared" si="325"/>
        <v>0</v>
      </c>
      <c r="H2342" s="8">
        <f t="shared" si="326"/>
        <v>-4.6000000000000263E-2</v>
      </c>
      <c r="I2342" s="8">
        <f t="shared" si="327"/>
        <v>2.0179999999999998</v>
      </c>
      <c r="J2342" s="8">
        <f t="shared" si="331"/>
        <v>-4.6000000000000263E-2</v>
      </c>
      <c r="K2342" s="19">
        <f t="shared" si="332"/>
        <v>2.6285000000000092</v>
      </c>
      <c r="L2342" s="19">
        <f t="shared" si="328"/>
        <v>11039700.000000039</v>
      </c>
      <c r="M2342" s="21">
        <f t="shared" si="329"/>
        <v>847559.99999999988</v>
      </c>
    </row>
    <row r="2343" spans="1:13" x14ac:dyDescent="0.2">
      <c r="A2343" s="5">
        <v>43588</v>
      </c>
      <c r="C2343" s="4">
        <v>2.0270000000000001</v>
      </c>
      <c r="D2343" s="4">
        <v>1.992</v>
      </c>
      <c r="E2343" s="4">
        <f t="shared" si="324"/>
        <v>0</v>
      </c>
      <c r="F2343" s="4">
        <f t="shared" si="330"/>
        <v>0</v>
      </c>
      <c r="G2343" s="15">
        <f t="shared" si="325"/>
        <v>0</v>
      </c>
      <c r="H2343" s="8">
        <f t="shared" si="326"/>
        <v>9.0000000000003411E-3</v>
      </c>
      <c r="I2343" s="8">
        <f t="shared" si="327"/>
        <v>2.0270000000000001</v>
      </c>
      <c r="J2343" s="8">
        <f t="shared" si="331"/>
        <v>9.0000000000003411E-3</v>
      </c>
      <c r="K2343" s="19">
        <f t="shared" si="332"/>
        <v>2.6375000000000095</v>
      </c>
      <c r="L2343" s="19">
        <f t="shared" si="328"/>
        <v>11077500.000000041</v>
      </c>
      <c r="M2343" s="21">
        <f t="shared" si="329"/>
        <v>851340.00000000012</v>
      </c>
    </row>
    <row r="2344" spans="1:13" x14ac:dyDescent="0.2">
      <c r="A2344" s="5">
        <v>43591</v>
      </c>
      <c r="C2344" s="4">
        <v>1.9970000000000001</v>
      </c>
      <c r="D2344" s="4">
        <v>1.97</v>
      </c>
      <c r="E2344" s="4">
        <f t="shared" si="324"/>
        <v>0</v>
      </c>
      <c r="F2344" s="4">
        <f t="shared" si="330"/>
        <v>0</v>
      </c>
      <c r="G2344" s="15">
        <f t="shared" si="325"/>
        <v>0</v>
      </c>
      <c r="H2344" s="8">
        <f t="shared" si="326"/>
        <v>-3.0000000000000027E-2</v>
      </c>
      <c r="I2344" s="8">
        <f t="shared" si="327"/>
        <v>1.9970000000000001</v>
      </c>
      <c r="J2344" s="8">
        <f t="shared" si="331"/>
        <v>-3.0000000000000027E-2</v>
      </c>
      <c r="K2344" s="19">
        <f t="shared" si="332"/>
        <v>2.6075000000000097</v>
      </c>
      <c r="L2344" s="19">
        <f t="shared" si="328"/>
        <v>10951500.000000041</v>
      </c>
      <c r="M2344" s="21">
        <f t="shared" si="329"/>
        <v>838740.00000000012</v>
      </c>
    </row>
    <row r="2345" spans="1:13" x14ac:dyDescent="0.2">
      <c r="A2345" s="5">
        <v>43592</v>
      </c>
      <c r="C2345" s="4">
        <v>1.9490000000000001</v>
      </c>
      <c r="D2345" s="4">
        <v>1.921</v>
      </c>
      <c r="E2345" s="4">
        <f t="shared" si="324"/>
        <v>0</v>
      </c>
      <c r="F2345" s="4">
        <f t="shared" si="330"/>
        <v>0</v>
      </c>
      <c r="G2345" s="15">
        <f t="shared" si="325"/>
        <v>0</v>
      </c>
      <c r="H2345" s="8">
        <f t="shared" si="326"/>
        <v>-4.8000000000000043E-2</v>
      </c>
      <c r="I2345" s="8">
        <f t="shared" si="327"/>
        <v>1.9490000000000001</v>
      </c>
      <c r="J2345" s="8">
        <f t="shared" si="331"/>
        <v>-4.8000000000000043E-2</v>
      </c>
      <c r="K2345" s="19">
        <f t="shared" si="332"/>
        <v>2.5595000000000097</v>
      </c>
      <c r="L2345" s="19">
        <f t="shared" si="328"/>
        <v>10749900.000000041</v>
      </c>
      <c r="M2345" s="21">
        <f t="shared" si="329"/>
        <v>818580</v>
      </c>
    </row>
    <row r="2346" spans="1:13" x14ac:dyDescent="0.2">
      <c r="A2346" s="5">
        <v>43593</v>
      </c>
      <c r="C2346" s="4">
        <v>1.9750000000000001</v>
      </c>
      <c r="D2346" s="4">
        <v>1.9430000000000001</v>
      </c>
      <c r="E2346" s="4">
        <f t="shared" si="324"/>
        <v>0</v>
      </c>
      <c r="F2346" s="4">
        <f t="shared" si="330"/>
        <v>0</v>
      </c>
      <c r="G2346" s="15">
        <f t="shared" si="325"/>
        <v>0</v>
      </c>
      <c r="H2346" s="8">
        <f t="shared" si="326"/>
        <v>2.6000000000000023E-2</v>
      </c>
      <c r="I2346" s="8">
        <f t="shared" si="327"/>
        <v>1.9750000000000001</v>
      </c>
      <c r="J2346" s="8">
        <f t="shared" si="331"/>
        <v>2.6000000000000023E-2</v>
      </c>
      <c r="K2346" s="19">
        <f t="shared" si="332"/>
        <v>2.5855000000000095</v>
      </c>
      <c r="L2346" s="19">
        <f t="shared" si="328"/>
        <v>10859100.000000039</v>
      </c>
      <c r="M2346" s="21">
        <f t="shared" si="329"/>
        <v>829500</v>
      </c>
    </row>
    <row r="2347" spans="1:13" x14ac:dyDescent="0.2">
      <c r="A2347" s="5">
        <v>43594</v>
      </c>
      <c r="C2347" s="4">
        <v>1.9750000000000001</v>
      </c>
      <c r="D2347" s="4">
        <v>1.944</v>
      </c>
      <c r="E2347" s="4">
        <f t="shared" si="324"/>
        <v>0</v>
      </c>
      <c r="F2347" s="4">
        <f t="shared" si="330"/>
        <v>0</v>
      </c>
      <c r="G2347" s="15">
        <f t="shared" si="325"/>
        <v>0</v>
      </c>
      <c r="H2347" s="8">
        <f t="shared" si="326"/>
        <v>0</v>
      </c>
      <c r="I2347" s="8">
        <f t="shared" si="327"/>
        <v>1.9750000000000001</v>
      </c>
      <c r="J2347" s="8">
        <f t="shared" si="331"/>
        <v>0</v>
      </c>
      <c r="K2347" s="19">
        <f t="shared" si="332"/>
        <v>2.5855000000000095</v>
      </c>
      <c r="L2347" s="19">
        <f t="shared" si="328"/>
        <v>10859100.000000039</v>
      </c>
      <c r="M2347" s="21">
        <f t="shared" si="329"/>
        <v>829500</v>
      </c>
    </row>
    <row r="2348" spans="1:13" x14ac:dyDescent="0.2">
      <c r="A2348" s="5">
        <v>43595</v>
      </c>
      <c r="C2348" s="4">
        <v>1.9890000000000001</v>
      </c>
      <c r="D2348" s="4">
        <v>1.9550000000000001</v>
      </c>
      <c r="E2348" s="4">
        <f t="shared" si="324"/>
        <v>0</v>
      </c>
      <c r="F2348" s="4">
        <f t="shared" si="330"/>
        <v>0</v>
      </c>
      <c r="G2348" s="15">
        <f t="shared" si="325"/>
        <v>0</v>
      </c>
      <c r="H2348" s="8">
        <f t="shared" si="326"/>
        <v>1.4000000000000012E-2</v>
      </c>
      <c r="I2348" s="8">
        <f t="shared" si="327"/>
        <v>1.9890000000000001</v>
      </c>
      <c r="J2348" s="8">
        <f t="shared" si="331"/>
        <v>1.4000000000000012E-2</v>
      </c>
      <c r="K2348" s="19">
        <f t="shared" si="332"/>
        <v>2.5995000000000097</v>
      </c>
      <c r="L2348" s="19">
        <f t="shared" si="328"/>
        <v>10917900.000000041</v>
      </c>
      <c r="M2348" s="21">
        <f t="shared" si="329"/>
        <v>835380</v>
      </c>
    </row>
    <row r="2349" spans="1:13" x14ac:dyDescent="0.2">
      <c r="A2349" s="5">
        <v>43598</v>
      </c>
      <c r="C2349" s="4">
        <v>1.964</v>
      </c>
      <c r="D2349" s="4">
        <v>1.9330000000000001</v>
      </c>
      <c r="E2349" s="4">
        <f t="shared" si="324"/>
        <v>0</v>
      </c>
      <c r="F2349" s="4">
        <f t="shared" si="330"/>
        <v>0</v>
      </c>
      <c r="G2349" s="15">
        <f t="shared" si="325"/>
        <v>0</v>
      </c>
      <c r="H2349" s="8">
        <f t="shared" si="326"/>
        <v>-2.5000000000000133E-2</v>
      </c>
      <c r="I2349" s="8">
        <f t="shared" si="327"/>
        <v>1.964</v>
      </c>
      <c r="J2349" s="8">
        <f t="shared" si="331"/>
        <v>-2.5000000000000133E-2</v>
      </c>
      <c r="K2349" s="19">
        <f t="shared" si="332"/>
        <v>2.5745000000000093</v>
      </c>
      <c r="L2349" s="19">
        <f t="shared" si="328"/>
        <v>10812900.000000041</v>
      </c>
      <c r="M2349" s="21">
        <f t="shared" si="329"/>
        <v>824880</v>
      </c>
    </row>
    <row r="2350" spans="1:13" x14ac:dyDescent="0.2">
      <c r="A2350" s="5">
        <v>43599</v>
      </c>
      <c r="C2350" s="4">
        <v>1.9770000000000001</v>
      </c>
      <c r="D2350" s="4">
        <v>1.95</v>
      </c>
      <c r="E2350" s="4">
        <f t="shared" si="324"/>
        <v>0</v>
      </c>
      <c r="F2350" s="4">
        <f t="shared" si="330"/>
        <v>0</v>
      </c>
      <c r="G2350" s="15">
        <f t="shared" si="325"/>
        <v>0</v>
      </c>
      <c r="H2350" s="8">
        <f t="shared" si="326"/>
        <v>1.3000000000000123E-2</v>
      </c>
      <c r="I2350" s="8">
        <f t="shared" si="327"/>
        <v>1.9770000000000001</v>
      </c>
      <c r="J2350" s="8">
        <f t="shared" si="331"/>
        <v>1.3000000000000123E-2</v>
      </c>
      <c r="K2350" s="19">
        <f t="shared" si="332"/>
        <v>2.5875000000000092</v>
      </c>
      <c r="L2350" s="19">
        <f t="shared" si="328"/>
        <v>10867500.000000039</v>
      </c>
      <c r="M2350" s="21">
        <f t="shared" si="329"/>
        <v>830340.00000000012</v>
      </c>
    </row>
    <row r="2351" spans="1:13" x14ac:dyDescent="0.2">
      <c r="A2351" s="5">
        <v>43600</v>
      </c>
      <c r="C2351" s="4">
        <v>2.0129999999999999</v>
      </c>
      <c r="D2351" s="4">
        <v>1.982</v>
      </c>
      <c r="E2351" s="4">
        <f t="shared" si="324"/>
        <v>0</v>
      </c>
      <c r="F2351" s="4">
        <f t="shared" si="330"/>
        <v>0</v>
      </c>
      <c r="G2351" s="15">
        <f t="shared" si="325"/>
        <v>0</v>
      </c>
      <c r="H2351" s="8">
        <f t="shared" si="326"/>
        <v>3.599999999999981E-2</v>
      </c>
      <c r="I2351" s="8">
        <f t="shared" si="327"/>
        <v>2.0129999999999999</v>
      </c>
      <c r="J2351" s="8">
        <f t="shared" si="331"/>
        <v>3.599999999999981E-2</v>
      </c>
      <c r="K2351" s="19">
        <f t="shared" si="332"/>
        <v>2.6235000000000088</v>
      </c>
      <c r="L2351" s="19">
        <f t="shared" si="328"/>
        <v>11018700.000000037</v>
      </c>
      <c r="M2351" s="21">
        <f t="shared" si="329"/>
        <v>845459.99999999988</v>
      </c>
    </row>
    <row r="2352" spans="1:13" x14ac:dyDescent="0.2">
      <c r="A2352" s="5">
        <v>43601</v>
      </c>
      <c r="C2352" s="4">
        <v>2.0619999999999998</v>
      </c>
      <c r="D2352" s="4">
        <v>2.028</v>
      </c>
      <c r="E2352" s="4">
        <f t="shared" si="324"/>
        <v>0</v>
      </c>
      <c r="F2352" s="4">
        <f t="shared" si="330"/>
        <v>0</v>
      </c>
      <c r="G2352" s="15">
        <f t="shared" si="325"/>
        <v>0</v>
      </c>
      <c r="H2352" s="8">
        <f t="shared" si="326"/>
        <v>4.8999999999999932E-2</v>
      </c>
      <c r="I2352" s="8">
        <f t="shared" si="327"/>
        <v>2.0619999999999998</v>
      </c>
      <c r="J2352" s="8">
        <f t="shared" si="331"/>
        <v>4.8999999999999932E-2</v>
      </c>
      <c r="K2352" s="19">
        <f t="shared" si="332"/>
        <v>2.6725000000000088</v>
      </c>
      <c r="L2352" s="19">
        <f t="shared" si="328"/>
        <v>11224500.000000035</v>
      </c>
      <c r="M2352" s="21">
        <f t="shared" si="329"/>
        <v>866040</v>
      </c>
    </row>
    <row r="2353" spans="1:13" x14ac:dyDescent="0.2">
      <c r="A2353" s="5">
        <v>43602</v>
      </c>
      <c r="C2353" s="4">
        <v>2.0470000000000002</v>
      </c>
      <c r="D2353" s="4">
        <v>2.0179999999999998</v>
      </c>
      <c r="E2353" s="4">
        <f t="shared" si="324"/>
        <v>0</v>
      </c>
      <c r="F2353" s="4">
        <f t="shared" si="330"/>
        <v>0</v>
      </c>
      <c r="G2353" s="15">
        <f t="shared" si="325"/>
        <v>0</v>
      </c>
      <c r="H2353" s="8">
        <f t="shared" si="326"/>
        <v>-1.499999999999968E-2</v>
      </c>
      <c r="I2353" s="8">
        <f t="shared" si="327"/>
        <v>2.0470000000000002</v>
      </c>
      <c r="J2353" s="8">
        <f t="shared" si="331"/>
        <v>-1.499999999999968E-2</v>
      </c>
      <c r="K2353" s="19">
        <f t="shared" si="332"/>
        <v>2.6575000000000091</v>
      </c>
      <c r="L2353" s="19">
        <f t="shared" si="328"/>
        <v>11161500.000000039</v>
      </c>
      <c r="M2353" s="21">
        <f t="shared" si="329"/>
        <v>859740.00000000012</v>
      </c>
    </row>
    <row r="2354" spans="1:13" x14ac:dyDescent="0.2">
      <c r="A2354" s="5">
        <v>43605</v>
      </c>
      <c r="C2354" s="4">
        <v>2.0099999999999998</v>
      </c>
      <c r="D2354" s="4">
        <v>1.9850000000000001</v>
      </c>
      <c r="E2354" s="4">
        <f t="shared" si="324"/>
        <v>0</v>
      </c>
      <c r="F2354" s="4">
        <f t="shared" si="330"/>
        <v>0</v>
      </c>
      <c r="G2354" s="15">
        <f t="shared" si="325"/>
        <v>0</v>
      </c>
      <c r="H2354" s="8">
        <f t="shared" si="326"/>
        <v>-3.7000000000000366E-2</v>
      </c>
      <c r="I2354" s="8">
        <f t="shared" si="327"/>
        <v>2.0099999999999998</v>
      </c>
      <c r="J2354" s="8">
        <f t="shared" si="331"/>
        <v>-3.7000000000000366E-2</v>
      </c>
      <c r="K2354" s="19">
        <f t="shared" si="332"/>
        <v>2.6205000000000087</v>
      </c>
      <c r="L2354" s="19">
        <f t="shared" si="328"/>
        <v>11006100.000000035</v>
      </c>
      <c r="M2354" s="21">
        <f t="shared" si="329"/>
        <v>844199.99999999988</v>
      </c>
    </row>
    <row r="2355" spans="1:13" x14ac:dyDescent="0.2">
      <c r="A2355" s="5">
        <v>43606</v>
      </c>
      <c r="C2355" s="4">
        <v>2.0190000000000001</v>
      </c>
      <c r="D2355" s="4">
        <v>1.9970000000000001</v>
      </c>
      <c r="E2355" s="4">
        <f t="shared" si="324"/>
        <v>0</v>
      </c>
      <c r="F2355" s="4">
        <f t="shared" si="330"/>
        <v>0</v>
      </c>
      <c r="G2355" s="15">
        <f t="shared" si="325"/>
        <v>0</v>
      </c>
      <c r="H2355" s="8">
        <f t="shared" si="326"/>
        <v>9.0000000000003411E-3</v>
      </c>
      <c r="I2355" s="8">
        <f t="shared" si="327"/>
        <v>2.0190000000000001</v>
      </c>
      <c r="J2355" s="8">
        <f t="shared" si="331"/>
        <v>9.0000000000003411E-3</v>
      </c>
      <c r="K2355" s="19">
        <f t="shared" si="332"/>
        <v>2.6295000000000091</v>
      </c>
      <c r="L2355" s="19">
        <f t="shared" si="328"/>
        <v>11043900.000000037</v>
      </c>
      <c r="M2355" s="21">
        <f t="shared" si="329"/>
        <v>847980</v>
      </c>
    </row>
    <row r="2356" spans="1:13" x14ac:dyDescent="0.2">
      <c r="A2356" s="5">
        <v>43607</v>
      </c>
      <c r="C2356" s="4">
        <v>1.9910000000000001</v>
      </c>
      <c r="D2356" s="4">
        <v>1.968</v>
      </c>
      <c r="E2356" s="4">
        <f t="shared" si="324"/>
        <v>0</v>
      </c>
      <c r="F2356" s="4">
        <f t="shared" si="330"/>
        <v>0</v>
      </c>
      <c r="G2356" s="15">
        <f t="shared" si="325"/>
        <v>0</v>
      </c>
      <c r="H2356" s="8">
        <f t="shared" si="326"/>
        <v>-2.8000000000000025E-2</v>
      </c>
      <c r="I2356" s="8">
        <f t="shared" si="327"/>
        <v>1.9910000000000001</v>
      </c>
      <c r="J2356" s="8">
        <f t="shared" si="331"/>
        <v>-2.8000000000000025E-2</v>
      </c>
      <c r="K2356" s="19">
        <f t="shared" si="332"/>
        <v>2.601500000000009</v>
      </c>
      <c r="L2356" s="19">
        <f t="shared" si="328"/>
        <v>10926300.000000037</v>
      </c>
      <c r="M2356" s="21">
        <f t="shared" si="329"/>
        <v>836220.00000000012</v>
      </c>
    </row>
    <row r="2357" spans="1:13" x14ac:dyDescent="0.2">
      <c r="A2357" s="5">
        <v>43608</v>
      </c>
      <c r="C2357" s="4">
        <v>1.913</v>
      </c>
      <c r="D2357" s="4">
        <v>1.891</v>
      </c>
      <c r="E2357" s="4">
        <f t="shared" si="324"/>
        <v>1</v>
      </c>
      <c r="F2357" s="4">
        <f t="shared" si="330"/>
        <v>1</v>
      </c>
      <c r="G2357" s="15">
        <f t="shared" si="325"/>
        <v>1E-3</v>
      </c>
      <c r="H2357" s="8">
        <f t="shared" si="326"/>
        <v>-7.8000000000000069E-2</v>
      </c>
      <c r="I2357" s="8">
        <f t="shared" si="327"/>
        <v>1.9120000000000001</v>
      </c>
      <c r="J2357" s="8">
        <f t="shared" si="331"/>
        <v>-7.8000000000000069E-2</v>
      </c>
      <c r="K2357" s="19">
        <f t="shared" si="332"/>
        <v>2.5225000000000093</v>
      </c>
      <c r="L2357" s="19">
        <f t="shared" si="328"/>
        <v>10594500.000000039</v>
      </c>
      <c r="M2357" s="21">
        <f t="shared" si="329"/>
        <v>803040.00000000012</v>
      </c>
    </row>
    <row r="2358" spans="1:13" x14ac:dyDescent="0.2">
      <c r="A2358" s="5">
        <v>43609</v>
      </c>
      <c r="C2358" s="4">
        <v>1.9350000000000001</v>
      </c>
      <c r="D2358" s="4">
        <v>1.913</v>
      </c>
      <c r="E2358" s="4">
        <f t="shared" si="324"/>
        <v>0</v>
      </c>
      <c r="F2358" s="4">
        <f t="shared" si="330"/>
        <v>2</v>
      </c>
      <c r="G2358" s="15">
        <f t="shared" si="325"/>
        <v>0</v>
      </c>
      <c r="H2358" s="8">
        <f t="shared" si="326"/>
        <v>2.200000000000002E-2</v>
      </c>
      <c r="I2358" s="8">
        <f t="shared" si="327"/>
        <v>1.9350000000000001</v>
      </c>
      <c r="J2358" s="8">
        <f t="shared" si="331"/>
        <v>2.200000000000002E-2</v>
      </c>
      <c r="K2358" s="19">
        <f t="shared" si="332"/>
        <v>2.5445000000000091</v>
      </c>
      <c r="L2358" s="19">
        <f t="shared" si="328"/>
        <v>10686900.000000037</v>
      </c>
      <c r="M2358" s="21">
        <f t="shared" si="329"/>
        <v>812700</v>
      </c>
    </row>
    <row r="2359" spans="1:13" x14ac:dyDescent="0.2">
      <c r="A2359" s="5">
        <v>43613</v>
      </c>
      <c r="C2359" s="4">
        <v>1.9570000000000001</v>
      </c>
      <c r="D2359" s="4">
        <v>1.9359999999999999</v>
      </c>
      <c r="E2359" s="4">
        <f t="shared" si="324"/>
        <v>0</v>
      </c>
      <c r="F2359" s="4">
        <f t="shared" si="330"/>
        <v>3</v>
      </c>
      <c r="G2359" s="15">
        <f t="shared" si="325"/>
        <v>0</v>
      </c>
      <c r="H2359" s="8">
        <f t="shared" si="326"/>
        <v>2.200000000000002E-2</v>
      </c>
      <c r="I2359" s="8">
        <f t="shared" si="327"/>
        <v>1.9570000000000001</v>
      </c>
      <c r="J2359" s="8">
        <f t="shared" si="331"/>
        <v>2.2999999999999909E-2</v>
      </c>
      <c r="K2359" s="19">
        <f t="shared" si="332"/>
        <v>2.5675000000000088</v>
      </c>
      <c r="L2359" s="19">
        <f t="shared" si="328"/>
        <v>10783500.000000035</v>
      </c>
      <c r="M2359" s="21">
        <f t="shared" si="329"/>
        <v>821940.00000000012</v>
      </c>
    </row>
    <row r="2360" spans="1:13" x14ac:dyDescent="0.2">
      <c r="A2360" s="5">
        <v>43614</v>
      </c>
      <c r="C2360" s="4">
        <v>1.9450000000000001</v>
      </c>
      <c r="D2360" s="4">
        <v>1.92</v>
      </c>
      <c r="E2360" s="4">
        <f t="shared" si="324"/>
        <v>0</v>
      </c>
      <c r="F2360" s="4">
        <f t="shared" si="330"/>
        <v>4</v>
      </c>
      <c r="G2360" s="15">
        <f t="shared" si="325"/>
        <v>0</v>
      </c>
      <c r="H2360" s="8">
        <f t="shared" si="326"/>
        <v>-1.2000000000000011E-2</v>
      </c>
      <c r="I2360" s="8">
        <f t="shared" si="327"/>
        <v>1.9450000000000001</v>
      </c>
      <c r="J2360" s="8">
        <f t="shared" si="331"/>
        <v>-1.6000000000000014E-2</v>
      </c>
      <c r="K2360" s="19">
        <f t="shared" si="332"/>
        <v>2.5515000000000088</v>
      </c>
      <c r="L2360" s="19">
        <f t="shared" si="328"/>
        <v>10716300.000000037</v>
      </c>
      <c r="M2360" s="21">
        <f t="shared" si="329"/>
        <v>816900</v>
      </c>
    </row>
    <row r="2361" spans="1:13" x14ac:dyDescent="0.2">
      <c r="A2361" s="5">
        <v>43615</v>
      </c>
      <c r="C2361" s="4">
        <v>1.879</v>
      </c>
      <c r="D2361" s="4">
        <v>1.8540000000000001</v>
      </c>
      <c r="E2361" s="4">
        <f t="shared" si="324"/>
        <v>0</v>
      </c>
      <c r="F2361" s="4">
        <f t="shared" si="330"/>
        <v>5</v>
      </c>
      <c r="G2361" s="15">
        <f t="shared" si="325"/>
        <v>0</v>
      </c>
      <c r="H2361" s="8">
        <f t="shared" si="326"/>
        <v>-6.6000000000000059E-2</v>
      </c>
      <c r="I2361" s="8">
        <f t="shared" si="327"/>
        <v>1.879</v>
      </c>
      <c r="J2361" s="8">
        <f t="shared" si="331"/>
        <v>-6.5999999999999837E-2</v>
      </c>
      <c r="K2361" s="19">
        <f t="shared" si="332"/>
        <v>2.4855000000000089</v>
      </c>
      <c r="L2361" s="19">
        <f t="shared" si="328"/>
        <v>10439100.000000037</v>
      </c>
      <c r="M2361" s="21">
        <f t="shared" si="329"/>
        <v>789180</v>
      </c>
    </row>
    <row r="2362" spans="1:13" x14ac:dyDescent="0.2">
      <c r="A2362" s="5">
        <v>43616</v>
      </c>
      <c r="C2362" s="4">
        <v>1.802</v>
      </c>
      <c r="D2362" s="4">
        <v>1.7709999999999999</v>
      </c>
      <c r="E2362" s="4">
        <f t="shared" si="324"/>
        <v>2</v>
      </c>
      <c r="F2362" s="4">
        <f t="shared" si="330"/>
        <v>0</v>
      </c>
      <c r="G2362" s="15">
        <f t="shared" si="325"/>
        <v>0</v>
      </c>
      <c r="H2362" s="8">
        <f t="shared" si="326"/>
        <v>-7.6999999999999957E-2</v>
      </c>
      <c r="I2362" s="8">
        <f t="shared" si="327"/>
        <v>1.802</v>
      </c>
      <c r="J2362" s="8">
        <f t="shared" si="331"/>
        <v>-8.3000000000000185E-2</v>
      </c>
      <c r="K2362" s="19">
        <f t="shared" si="332"/>
        <v>2.4025000000000087</v>
      </c>
      <c r="L2362" s="19">
        <f t="shared" si="328"/>
        <v>10090500.000000037</v>
      </c>
      <c r="M2362" s="21">
        <f t="shared" si="329"/>
        <v>756840.00000000012</v>
      </c>
    </row>
    <row r="2363" spans="1:13" x14ac:dyDescent="0.2">
      <c r="A2363" s="5">
        <v>43619</v>
      </c>
      <c r="C2363" s="4">
        <v>1.7410000000000001</v>
      </c>
      <c r="D2363" s="4">
        <v>1.71</v>
      </c>
      <c r="E2363" s="4">
        <f t="shared" si="324"/>
        <v>0</v>
      </c>
      <c r="F2363" s="4">
        <f t="shared" si="330"/>
        <v>0</v>
      </c>
      <c r="G2363" s="15">
        <f t="shared" si="325"/>
        <v>0</v>
      </c>
      <c r="H2363" s="8">
        <f t="shared" si="326"/>
        <v>-6.0999999999999943E-2</v>
      </c>
      <c r="I2363" s="8">
        <f t="shared" si="327"/>
        <v>1.7410000000000001</v>
      </c>
      <c r="J2363" s="8">
        <f t="shared" si="331"/>
        <v>-2.9999999999999805E-2</v>
      </c>
      <c r="K2363" s="19">
        <f t="shared" si="332"/>
        <v>2.3725000000000089</v>
      </c>
      <c r="L2363" s="19">
        <f t="shared" si="328"/>
        <v>9964500.0000000373</v>
      </c>
      <c r="M2363" s="21">
        <f t="shared" si="329"/>
        <v>731220.00000000012</v>
      </c>
    </row>
    <row r="2364" spans="1:13" x14ac:dyDescent="0.2">
      <c r="A2364" s="5">
        <v>43620</v>
      </c>
      <c r="C2364" s="4">
        <v>1.724</v>
      </c>
      <c r="D2364" s="4">
        <v>1.698</v>
      </c>
      <c r="E2364" s="4">
        <f t="shared" si="324"/>
        <v>0</v>
      </c>
      <c r="F2364" s="4">
        <f t="shared" si="330"/>
        <v>0</v>
      </c>
      <c r="G2364" s="15">
        <f t="shared" si="325"/>
        <v>0</v>
      </c>
      <c r="H2364" s="8">
        <f t="shared" si="326"/>
        <v>-1.7000000000000126E-2</v>
      </c>
      <c r="I2364" s="8">
        <f t="shared" si="327"/>
        <v>1.724</v>
      </c>
      <c r="J2364" s="8">
        <f t="shared" si="331"/>
        <v>-1.7000000000000126E-2</v>
      </c>
      <c r="K2364" s="19">
        <f t="shared" si="332"/>
        <v>2.355500000000009</v>
      </c>
      <c r="L2364" s="19">
        <f t="shared" si="328"/>
        <v>9893100.0000000373</v>
      </c>
      <c r="M2364" s="21">
        <f t="shared" si="329"/>
        <v>724080</v>
      </c>
    </row>
    <row r="2365" spans="1:13" x14ac:dyDescent="0.2">
      <c r="A2365" s="5">
        <v>43621</v>
      </c>
      <c r="C2365" s="4">
        <v>1.6930000000000001</v>
      </c>
      <c r="D2365" s="4">
        <v>1.6639999999999999</v>
      </c>
      <c r="E2365" s="4">
        <f t="shared" si="324"/>
        <v>0</v>
      </c>
      <c r="F2365" s="4">
        <f t="shared" si="330"/>
        <v>0</v>
      </c>
      <c r="G2365" s="15">
        <f t="shared" si="325"/>
        <v>0</v>
      </c>
      <c r="H2365" s="8">
        <f t="shared" si="326"/>
        <v>-3.0999999999999917E-2</v>
      </c>
      <c r="I2365" s="8">
        <f t="shared" si="327"/>
        <v>1.6930000000000001</v>
      </c>
      <c r="J2365" s="8">
        <f t="shared" si="331"/>
        <v>-3.0999999999999917E-2</v>
      </c>
      <c r="K2365" s="19">
        <f t="shared" si="332"/>
        <v>2.3245000000000093</v>
      </c>
      <c r="L2365" s="19">
        <f t="shared" si="328"/>
        <v>9762900.0000000391</v>
      </c>
      <c r="M2365" s="21">
        <f t="shared" si="329"/>
        <v>711060</v>
      </c>
    </row>
    <row r="2366" spans="1:13" x14ac:dyDescent="0.2">
      <c r="A2366" s="5">
        <v>43622</v>
      </c>
      <c r="C2366" s="4">
        <v>1.708</v>
      </c>
      <c r="D2366" s="4">
        <v>1.679</v>
      </c>
      <c r="E2366" s="4">
        <f t="shared" si="324"/>
        <v>0</v>
      </c>
      <c r="F2366" s="4">
        <f t="shared" si="330"/>
        <v>0</v>
      </c>
      <c r="G2366" s="15">
        <f t="shared" si="325"/>
        <v>0</v>
      </c>
      <c r="H2366" s="8">
        <f t="shared" si="326"/>
        <v>1.4999999999999902E-2</v>
      </c>
      <c r="I2366" s="8">
        <f t="shared" si="327"/>
        <v>1.708</v>
      </c>
      <c r="J2366" s="8">
        <f t="shared" si="331"/>
        <v>1.4999999999999902E-2</v>
      </c>
      <c r="K2366" s="19">
        <f t="shared" si="332"/>
        <v>2.339500000000009</v>
      </c>
      <c r="L2366" s="19">
        <f t="shared" si="328"/>
        <v>9825900.0000000373</v>
      </c>
      <c r="M2366" s="21">
        <f t="shared" si="329"/>
        <v>717359.99999999988</v>
      </c>
    </row>
    <row r="2367" spans="1:13" x14ac:dyDescent="0.2">
      <c r="A2367" s="5">
        <v>43623</v>
      </c>
      <c r="C2367" s="4">
        <v>1.7390000000000001</v>
      </c>
      <c r="D2367" s="4">
        <v>1.7110000000000001</v>
      </c>
      <c r="E2367" s="4">
        <f t="shared" si="324"/>
        <v>0</v>
      </c>
      <c r="F2367" s="4">
        <f t="shared" si="330"/>
        <v>0</v>
      </c>
      <c r="G2367" s="15">
        <f t="shared" si="325"/>
        <v>0</v>
      </c>
      <c r="H2367" s="8">
        <f t="shared" si="326"/>
        <v>3.1000000000000139E-2</v>
      </c>
      <c r="I2367" s="8">
        <f t="shared" si="327"/>
        <v>1.7390000000000001</v>
      </c>
      <c r="J2367" s="8">
        <f t="shared" si="331"/>
        <v>3.1000000000000139E-2</v>
      </c>
      <c r="K2367" s="19">
        <f t="shared" si="332"/>
        <v>2.3705000000000092</v>
      </c>
      <c r="L2367" s="19">
        <f t="shared" si="328"/>
        <v>9956100.0000000391</v>
      </c>
      <c r="M2367" s="21">
        <f t="shared" si="329"/>
        <v>730380</v>
      </c>
    </row>
    <row r="2368" spans="1:13" x14ac:dyDescent="0.2">
      <c r="A2368" s="5">
        <v>43626</v>
      </c>
      <c r="C2368" s="4">
        <v>1.73</v>
      </c>
      <c r="D2368" s="4">
        <v>1.7030000000000001</v>
      </c>
      <c r="E2368" s="4">
        <f t="shared" si="324"/>
        <v>0</v>
      </c>
      <c r="F2368" s="4">
        <f t="shared" si="330"/>
        <v>0</v>
      </c>
      <c r="G2368" s="15">
        <f t="shared" si="325"/>
        <v>0</v>
      </c>
      <c r="H2368" s="8">
        <f t="shared" si="326"/>
        <v>-9.000000000000119E-3</v>
      </c>
      <c r="I2368" s="8">
        <f t="shared" si="327"/>
        <v>1.73</v>
      </c>
      <c r="J2368" s="8">
        <f t="shared" si="331"/>
        <v>-9.000000000000119E-3</v>
      </c>
      <c r="K2368" s="19">
        <f t="shared" si="332"/>
        <v>2.3615000000000093</v>
      </c>
      <c r="L2368" s="19">
        <f t="shared" si="328"/>
        <v>9918300.0000000391</v>
      </c>
      <c r="M2368" s="21">
        <f t="shared" si="329"/>
        <v>726600</v>
      </c>
    </row>
    <row r="2369" spans="1:13" x14ac:dyDescent="0.2">
      <c r="A2369" s="5">
        <v>43627</v>
      </c>
      <c r="C2369" s="4">
        <v>1.756</v>
      </c>
      <c r="D2369" s="4">
        <v>1.7250000000000001</v>
      </c>
      <c r="E2369" s="4">
        <f t="shared" si="324"/>
        <v>0</v>
      </c>
      <c r="F2369" s="4">
        <f t="shared" si="330"/>
        <v>0</v>
      </c>
      <c r="G2369" s="15">
        <f t="shared" si="325"/>
        <v>0</v>
      </c>
      <c r="H2369" s="8">
        <f t="shared" si="326"/>
        <v>2.6000000000000023E-2</v>
      </c>
      <c r="I2369" s="8">
        <f t="shared" si="327"/>
        <v>1.756</v>
      </c>
      <c r="J2369" s="8">
        <f t="shared" si="331"/>
        <v>2.6000000000000023E-2</v>
      </c>
      <c r="K2369" s="19">
        <f t="shared" si="332"/>
        <v>2.3875000000000091</v>
      </c>
      <c r="L2369" s="19">
        <f t="shared" si="328"/>
        <v>10027500.000000039</v>
      </c>
      <c r="M2369" s="21">
        <f t="shared" si="329"/>
        <v>737520</v>
      </c>
    </row>
    <row r="2370" spans="1:13" x14ac:dyDescent="0.2">
      <c r="A2370" s="5">
        <v>43628</v>
      </c>
      <c r="C2370" s="4">
        <v>1.6859999999999999</v>
      </c>
      <c r="D2370" s="4">
        <v>1.66</v>
      </c>
      <c r="E2370" s="4">
        <f t="shared" ref="E2370:E2433" si="333">IF(COUNTIF($B:$B, A2375) &gt; 0, 1, IF(COUNTIF($B:$B, A2370) &gt; 0, 2, 0))</f>
        <v>0</v>
      </c>
      <c r="F2370" s="4">
        <f t="shared" si="330"/>
        <v>0</v>
      </c>
      <c r="G2370" s="15">
        <f t="shared" si="325"/>
        <v>0</v>
      </c>
      <c r="H2370" s="8">
        <f t="shared" si="326"/>
        <v>-7.0000000000000062E-2</v>
      </c>
      <c r="I2370" s="8">
        <f t="shared" si="327"/>
        <v>1.6859999999999999</v>
      </c>
      <c r="J2370" s="8">
        <f t="shared" si="331"/>
        <v>-7.0000000000000062E-2</v>
      </c>
      <c r="K2370" s="19">
        <f t="shared" si="332"/>
        <v>2.3175000000000088</v>
      </c>
      <c r="L2370" s="19">
        <f t="shared" si="328"/>
        <v>9733500.0000000373</v>
      </c>
      <c r="M2370" s="21">
        <f t="shared" si="329"/>
        <v>708120</v>
      </c>
    </row>
    <row r="2371" spans="1:13" x14ac:dyDescent="0.2">
      <c r="A2371" s="5">
        <v>43629</v>
      </c>
      <c r="C2371" s="4">
        <v>1.72</v>
      </c>
      <c r="D2371" s="4">
        <v>1.6950000000000001</v>
      </c>
      <c r="E2371" s="4">
        <f t="shared" si="333"/>
        <v>0</v>
      </c>
      <c r="F2371" s="4">
        <f t="shared" si="330"/>
        <v>0</v>
      </c>
      <c r="G2371" s="15">
        <f t="shared" ref="G2371:G2434" si="334">IF(E2371=1,2*(E2371*0.0005),0)</f>
        <v>0</v>
      </c>
      <c r="H2371" s="8">
        <f t="shared" ref="H2371:H2434" si="335">C2371-C2370</f>
        <v>3.400000000000003E-2</v>
      </c>
      <c r="I2371" s="8">
        <f t="shared" ref="I2371:I2434" si="336">(C2371-G2371)</f>
        <v>1.72</v>
      </c>
      <c r="J2371" s="8">
        <f t="shared" si="331"/>
        <v>3.400000000000003E-2</v>
      </c>
      <c r="K2371" s="19">
        <f t="shared" si="332"/>
        <v>2.3515000000000086</v>
      </c>
      <c r="L2371" s="19">
        <f t="shared" ref="L2371:L2434" si="337">K2371*100*42000</f>
        <v>9876300.0000000354</v>
      </c>
      <c r="M2371" s="21">
        <f t="shared" ref="M2371:M2434" si="338">I2371*100*4200</f>
        <v>722400</v>
      </c>
    </row>
    <row r="2372" spans="1:13" x14ac:dyDescent="0.2">
      <c r="A2372" s="5">
        <v>43630</v>
      </c>
      <c r="C2372" s="4">
        <v>1.7330000000000001</v>
      </c>
      <c r="D2372" s="4">
        <v>1.7070000000000001</v>
      </c>
      <c r="E2372" s="4">
        <f t="shared" si="333"/>
        <v>0</v>
      </c>
      <c r="F2372" s="4">
        <f t="shared" ref="F2372:F2435" si="339">IF(E2372=1, 1, IF(AND(F2371&gt;0, E2372&lt;&gt;2), F2371+1, 0))</f>
        <v>0</v>
      </c>
      <c r="G2372" s="15">
        <f t="shared" si="334"/>
        <v>0</v>
      </c>
      <c r="H2372" s="8">
        <f t="shared" si="335"/>
        <v>1.3000000000000123E-2</v>
      </c>
      <c r="I2372" s="8">
        <f t="shared" si="336"/>
        <v>1.7330000000000001</v>
      </c>
      <c r="J2372" s="8">
        <f t="shared" ref="J2372:J2435" si="340">IF(E2371=2,C2372-D2371,IF(F2371&gt;=1,D2372-D2371,C2372-C2371))</f>
        <v>1.3000000000000123E-2</v>
      </c>
      <c r="K2372" s="19">
        <f t="shared" ref="K2372:K2435" si="341">K2371+J2372-G2372</f>
        <v>2.3645000000000085</v>
      </c>
      <c r="L2372" s="19">
        <f t="shared" si="337"/>
        <v>9930900.0000000354</v>
      </c>
      <c r="M2372" s="21">
        <f t="shared" si="338"/>
        <v>727860</v>
      </c>
    </row>
    <row r="2373" spans="1:13" x14ac:dyDescent="0.2">
      <c r="A2373" s="5">
        <v>43633</v>
      </c>
      <c r="C2373" s="4">
        <v>1.6910000000000001</v>
      </c>
      <c r="D2373" s="4">
        <v>1.67</v>
      </c>
      <c r="E2373" s="4">
        <f t="shared" si="333"/>
        <v>0</v>
      </c>
      <c r="F2373" s="4">
        <f t="shared" si="339"/>
        <v>0</v>
      </c>
      <c r="G2373" s="15">
        <f t="shared" si="334"/>
        <v>0</v>
      </c>
      <c r="H2373" s="8">
        <f t="shared" si="335"/>
        <v>-4.2000000000000037E-2</v>
      </c>
      <c r="I2373" s="8">
        <f t="shared" si="336"/>
        <v>1.6910000000000001</v>
      </c>
      <c r="J2373" s="8">
        <f t="shared" si="340"/>
        <v>-4.2000000000000037E-2</v>
      </c>
      <c r="K2373" s="19">
        <f t="shared" si="341"/>
        <v>2.3225000000000087</v>
      </c>
      <c r="L2373" s="19">
        <f t="shared" si="337"/>
        <v>9754500.0000000354</v>
      </c>
      <c r="M2373" s="21">
        <f t="shared" si="338"/>
        <v>710220</v>
      </c>
    </row>
    <row r="2374" spans="1:13" x14ac:dyDescent="0.2">
      <c r="A2374" s="5">
        <v>43634</v>
      </c>
      <c r="C2374" s="4">
        <v>1.7210000000000001</v>
      </c>
      <c r="D2374" s="4">
        <v>1.7</v>
      </c>
      <c r="E2374" s="4">
        <f t="shared" si="333"/>
        <v>0</v>
      </c>
      <c r="F2374" s="4">
        <f t="shared" si="339"/>
        <v>0</v>
      </c>
      <c r="G2374" s="15">
        <f t="shared" si="334"/>
        <v>0</v>
      </c>
      <c r="H2374" s="8">
        <f t="shared" si="335"/>
        <v>3.0000000000000027E-2</v>
      </c>
      <c r="I2374" s="8">
        <f t="shared" si="336"/>
        <v>1.7210000000000001</v>
      </c>
      <c r="J2374" s="8">
        <f t="shared" si="340"/>
        <v>3.0000000000000027E-2</v>
      </c>
      <c r="K2374" s="19">
        <f t="shared" si="341"/>
        <v>2.3525000000000089</v>
      </c>
      <c r="L2374" s="19">
        <f t="shared" si="337"/>
        <v>9880500.0000000373</v>
      </c>
      <c r="M2374" s="21">
        <f t="shared" si="338"/>
        <v>722820.00000000012</v>
      </c>
    </row>
    <row r="2375" spans="1:13" x14ac:dyDescent="0.2">
      <c r="A2375" s="5">
        <v>43635</v>
      </c>
      <c r="C2375" s="4">
        <v>1.736</v>
      </c>
      <c r="D2375" s="4">
        <v>1.71</v>
      </c>
      <c r="E2375" s="4">
        <f t="shared" si="333"/>
        <v>0</v>
      </c>
      <c r="F2375" s="4">
        <f t="shared" si="339"/>
        <v>0</v>
      </c>
      <c r="G2375" s="15">
        <f t="shared" si="334"/>
        <v>0</v>
      </c>
      <c r="H2375" s="8">
        <f t="shared" si="335"/>
        <v>1.4999999999999902E-2</v>
      </c>
      <c r="I2375" s="8">
        <f t="shared" si="336"/>
        <v>1.736</v>
      </c>
      <c r="J2375" s="8">
        <f t="shared" si="340"/>
        <v>1.4999999999999902E-2</v>
      </c>
      <c r="K2375" s="19">
        <f t="shared" si="341"/>
        <v>2.3675000000000086</v>
      </c>
      <c r="L2375" s="19">
        <f t="shared" si="337"/>
        <v>9943500.0000000354</v>
      </c>
      <c r="M2375" s="21">
        <f t="shared" si="338"/>
        <v>729120</v>
      </c>
    </row>
    <row r="2376" spans="1:13" x14ac:dyDescent="0.2">
      <c r="A2376" s="5">
        <v>43636</v>
      </c>
      <c r="C2376" s="4">
        <v>1.786</v>
      </c>
      <c r="D2376" s="4">
        <v>1.762</v>
      </c>
      <c r="E2376" s="4">
        <f t="shared" si="333"/>
        <v>0</v>
      </c>
      <c r="F2376" s="4">
        <f t="shared" si="339"/>
        <v>0</v>
      </c>
      <c r="G2376" s="15">
        <f t="shared" si="334"/>
        <v>0</v>
      </c>
      <c r="H2376" s="8">
        <f t="shared" si="335"/>
        <v>5.0000000000000044E-2</v>
      </c>
      <c r="I2376" s="8">
        <f t="shared" si="336"/>
        <v>1.786</v>
      </c>
      <c r="J2376" s="8">
        <f t="shared" si="340"/>
        <v>5.0000000000000044E-2</v>
      </c>
      <c r="K2376" s="19">
        <f t="shared" si="341"/>
        <v>2.4175000000000084</v>
      </c>
      <c r="L2376" s="19">
        <f t="shared" si="337"/>
        <v>10153500.000000035</v>
      </c>
      <c r="M2376" s="21">
        <f t="shared" si="338"/>
        <v>750120</v>
      </c>
    </row>
    <row r="2377" spans="1:13" x14ac:dyDescent="0.2">
      <c r="A2377" s="5">
        <v>43637</v>
      </c>
      <c r="C2377" s="4">
        <v>1.8560000000000001</v>
      </c>
      <c r="D2377" s="4">
        <v>1.8160000000000001</v>
      </c>
      <c r="E2377" s="4">
        <f t="shared" si="333"/>
        <v>1</v>
      </c>
      <c r="F2377" s="4">
        <f t="shared" si="339"/>
        <v>1</v>
      </c>
      <c r="G2377" s="15">
        <f t="shared" si="334"/>
        <v>1E-3</v>
      </c>
      <c r="H2377" s="8">
        <f t="shared" si="335"/>
        <v>7.0000000000000062E-2</v>
      </c>
      <c r="I2377" s="8">
        <f t="shared" si="336"/>
        <v>1.8550000000000002</v>
      </c>
      <c r="J2377" s="8">
        <f t="shared" si="340"/>
        <v>7.0000000000000062E-2</v>
      </c>
      <c r="K2377" s="19">
        <f t="shared" si="341"/>
        <v>2.4865000000000088</v>
      </c>
      <c r="L2377" s="19">
        <f t="shared" si="337"/>
        <v>10443300.000000037</v>
      </c>
      <c r="M2377" s="21">
        <f t="shared" si="338"/>
        <v>779100.00000000012</v>
      </c>
    </row>
    <row r="2378" spans="1:13" x14ac:dyDescent="0.2">
      <c r="A2378" s="5">
        <v>43640</v>
      </c>
      <c r="C2378" s="4">
        <v>1.855</v>
      </c>
      <c r="D2378" s="4">
        <v>1.8169999999999999</v>
      </c>
      <c r="E2378" s="4">
        <f t="shared" si="333"/>
        <v>0</v>
      </c>
      <c r="F2378" s="4">
        <f t="shared" si="339"/>
        <v>2</v>
      </c>
      <c r="G2378" s="15">
        <f t="shared" si="334"/>
        <v>0</v>
      </c>
      <c r="H2378" s="8">
        <f t="shared" si="335"/>
        <v>-1.0000000000001119E-3</v>
      </c>
      <c r="I2378" s="8">
        <f t="shared" si="336"/>
        <v>1.855</v>
      </c>
      <c r="J2378" s="8">
        <f t="shared" si="340"/>
        <v>9.9999999999988987E-4</v>
      </c>
      <c r="K2378" s="19">
        <f t="shared" si="341"/>
        <v>2.4875000000000087</v>
      </c>
      <c r="L2378" s="19">
        <f t="shared" si="337"/>
        <v>10447500.000000037</v>
      </c>
      <c r="M2378" s="21">
        <f t="shared" si="338"/>
        <v>779100</v>
      </c>
    </row>
    <row r="2379" spans="1:13" x14ac:dyDescent="0.2">
      <c r="A2379" s="5">
        <v>43641</v>
      </c>
      <c r="C2379" s="4">
        <v>1.877</v>
      </c>
      <c r="D2379" s="4">
        <v>1.8440000000000001</v>
      </c>
      <c r="E2379" s="4">
        <f t="shared" si="333"/>
        <v>0</v>
      </c>
      <c r="F2379" s="4">
        <f t="shared" si="339"/>
        <v>3</v>
      </c>
      <c r="G2379" s="15">
        <f t="shared" si="334"/>
        <v>0</v>
      </c>
      <c r="H2379" s="8">
        <f t="shared" si="335"/>
        <v>2.200000000000002E-2</v>
      </c>
      <c r="I2379" s="8">
        <f t="shared" si="336"/>
        <v>1.877</v>
      </c>
      <c r="J2379" s="8">
        <f t="shared" si="340"/>
        <v>2.7000000000000135E-2</v>
      </c>
      <c r="K2379" s="19">
        <f t="shared" si="341"/>
        <v>2.5145000000000088</v>
      </c>
      <c r="L2379" s="19">
        <f t="shared" si="337"/>
        <v>10560900.000000037</v>
      </c>
      <c r="M2379" s="21">
        <f t="shared" si="338"/>
        <v>788340</v>
      </c>
    </row>
    <row r="2380" spans="1:13" x14ac:dyDescent="0.2">
      <c r="A2380" s="5">
        <v>43642</v>
      </c>
      <c r="C2380" s="4">
        <v>1.97</v>
      </c>
      <c r="D2380" s="4">
        <v>1.931</v>
      </c>
      <c r="E2380" s="4">
        <f t="shared" si="333"/>
        <v>0</v>
      </c>
      <c r="F2380" s="4">
        <f t="shared" si="339"/>
        <v>4</v>
      </c>
      <c r="G2380" s="15">
        <f t="shared" si="334"/>
        <v>0</v>
      </c>
      <c r="H2380" s="8">
        <f t="shared" si="335"/>
        <v>9.2999999999999972E-2</v>
      </c>
      <c r="I2380" s="8">
        <f t="shared" si="336"/>
        <v>1.97</v>
      </c>
      <c r="J2380" s="8">
        <f t="shared" si="340"/>
        <v>8.6999999999999966E-2</v>
      </c>
      <c r="K2380" s="19">
        <f t="shared" si="341"/>
        <v>2.6015000000000086</v>
      </c>
      <c r="L2380" s="19">
        <f t="shared" si="337"/>
        <v>10926300.000000037</v>
      </c>
      <c r="M2380" s="21">
        <f t="shared" si="338"/>
        <v>827400</v>
      </c>
    </row>
    <row r="2381" spans="1:13" x14ac:dyDescent="0.2">
      <c r="A2381" s="5">
        <v>43643</v>
      </c>
      <c r="C2381" s="4">
        <v>1.9470000000000001</v>
      </c>
      <c r="D2381" s="4">
        <v>1.915</v>
      </c>
      <c r="E2381" s="4">
        <f t="shared" si="333"/>
        <v>0</v>
      </c>
      <c r="F2381" s="4">
        <f t="shared" si="339"/>
        <v>5</v>
      </c>
      <c r="G2381" s="15">
        <f t="shared" si="334"/>
        <v>0</v>
      </c>
      <c r="H2381" s="8">
        <f t="shared" si="335"/>
        <v>-2.2999999999999909E-2</v>
      </c>
      <c r="I2381" s="8">
        <f t="shared" si="336"/>
        <v>1.9470000000000001</v>
      </c>
      <c r="J2381" s="8">
        <f t="shared" si="340"/>
        <v>-1.6000000000000014E-2</v>
      </c>
      <c r="K2381" s="19">
        <f t="shared" si="341"/>
        <v>2.5855000000000086</v>
      </c>
      <c r="L2381" s="19">
        <f t="shared" si="337"/>
        <v>10859100.000000035</v>
      </c>
      <c r="M2381" s="21">
        <f t="shared" si="338"/>
        <v>817740.00000000012</v>
      </c>
    </row>
    <row r="2382" spans="1:13" x14ac:dyDescent="0.2">
      <c r="A2382" s="5">
        <v>43644</v>
      </c>
      <c r="C2382" s="4">
        <v>1.9430000000000001</v>
      </c>
      <c r="D2382" s="4">
        <v>1.897</v>
      </c>
      <c r="E2382" s="4">
        <f t="shared" si="333"/>
        <v>2</v>
      </c>
      <c r="F2382" s="4">
        <f t="shared" si="339"/>
        <v>0</v>
      </c>
      <c r="G2382" s="15">
        <f t="shared" si="334"/>
        <v>0</v>
      </c>
      <c r="H2382" s="8">
        <f t="shared" si="335"/>
        <v>-4.0000000000000036E-3</v>
      </c>
      <c r="I2382" s="8">
        <f t="shared" si="336"/>
        <v>1.9430000000000001</v>
      </c>
      <c r="J2382" s="8">
        <f t="shared" si="340"/>
        <v>-1.8000000000000016E-2</v>
      </c>
      <c r="K2382" s="19">
        <f t="shared" si="341"/>
        <v>2.5675000000000088</v>
      </c>
      <c r="L2382" s="19">
        <f t="shared" si="337"/>
        <v>10783500.000000035</v>
      </c>
      <c r="M2382" s="21">
        <f t="shared" si="338"/>
        <v>816060</v>
      </c>
    </row>
    <row r="2383" spans="1:13" x14ac:dyDescent="0.2">
      <c r="A2383" s="5">
        <v>43647</v>
      </c>
      <c r="C2383" s="4">
        <v>1.931</v>
      </c>
      <c r="D2383" s="4">
        <v>1.8819999999999999</v>
      </c>
      <c r="E2383" s="4">
        <f t="shared" si="333"/>
        <v>0</v>
      </c>
      <c r="F2383" s="4">
        <f t="shared" si="339"/>
        <v>0</v>
      </c>
      <c r="G2383" s="15">
        <f t="shared" si="334"/>
        <v>0</v>
      </c>
      <c r="H2383" s="8">
        <f t="shared" si="335"/>
        <v>-1.2000000000000011E-2</v>
      </c>
      <c r="I2383" s="8">
        <f t="shared" si="336"/>
        <v>1.931</v>
      </c>
      <c r="J2383" s="8">
        <f t="shared" si="340"/>
        <v>3.400000000000003E-2</v>
      </c>
      <c r="K2383" s="19">
        <f t="shared" si="341"/>
        <v>2.6015000000000086</v>
      </c>
      <c r="L2383" s="19">
        <f t="shared" si="337"/>
        <v>10926300.000000037</v>
      </c>
      <c r="M2383" s="21">
        <f t="shared" si="338"/>
        <v>811020</v>
      </c>
    </row>
    <row r="2384" spans="1:13" x14ac:dyDescent="0.2">
      <c r="A2384" s="5">
        <v>43648</v>
      </c>
      <c r="C2384" s="4">
        <v>1.87</v>
      </c>
      <c r="D2384" s="4">
        <v>1.821</v>
      </c>
      <c r="E2384" s="4">
        <f t="shared" si="333"/>
        <v>0</v>
      </c>
      <c r="F2384" s="4">
        <f t="shared" si="339"/>
        <v>0</v>
      </c>
      <c r="G2384" s="15">
        <f t="shared" si="334"/>
        <v>0</v>
      </c>
      <c r="H2384" s="8">
        <f t="shared" si="335"/>
        <v>-6.0999999999999943E-2</v>
      </c>
      <c r="I2384" s="8">
        <f t="shared" si="336"/>
        <v>1.87</v>
      </c>
      <c r="J2384" s="8">
        <f t="shared" si="340"/>
        <v>-6.0999999999999943E-2</v>
      </c>
      <c r="K2384" s="19">
        <f t="shared" si="341"/>
        <v>2.5405000000000086</v>
      </c>
      <c r="L2384" s="19">
        <f t="shared" si="337"/>
        <v>10670100.000000035</v>
      </c>
      <c r="M2384" s="21">
        <f t="shared" si="338"/>
        <v>785400</v>
      </c>
    </row>
    <row r="2385" spans="1:13" x14ac:dyDescent="0.2">
      <c r="A2385" s="5">
        <v>43649</v>
      </c>
      <c r="C2385" s="4">
        <v>1.917</v>
      </c>
      <c r="D2385" s="4">
        <v>1.8640000000000001</v>
      </c>
      <c r="E2385" s="4">
        <f t="shared" si="333"/>
        <v>0</v>
      </c>
      <c r="F2385" s="4">
        <f t="shared" si="339"/>
        <v>0</v>
      </c>
      <c r="G2385" s="15">
        <f t="shared" si="334"/>
        <v>0</v>
      </c>
      <c r="H2385" s="8">
        <f t="shared" si="335"/>
        <v>4.6999999999999931E-2</v>
      </c>
      <c r="I2385" s="8">
        <f t="shared" si="336"/>
        <v>1.917</v>
      </c>
      <c r="J2385" s="8">
        <f t="shared" si="340"/>
        <v>4.6999999999999931E-2</v>
      </c>
      <c r="K2385" s="19">
        <f t="shared" si="341"/>
        <v>2.5875000000000083</v>
      </c>
      <c r="L2385" s="19">
        <f t="shared" si="337"/>
        <v>10867500.000000035</v>
      </c>
      <c r="M2385" s="21">
        <f t="shared" si="338"/>
        <v>805140.00000000012</v>
      </c>
    </row>
    <row r="2386" spans="1:13" x14ac:dyDescent="0.2">
      <c r="A2386" s="5">
        <v>43651</v>
      </c>
      <c r="C2386" s="4">
        <v>1.93</v>
      </c>
      <c r="D2386" s="4">
        <v>1.875</v>
      </c>
      <c r="E2386" s="4">
        <f t="shared" si="333"/>
        <v>0</v>
      </c>
      <c r="F2386" s="4">
        <f t="shared" si="339"/>
        <v>0</v>
      </c>
      <c r="G2386" s="15">
        <f t="shared" si="334"/>
        <v>0</v>
      </c>
      <c r="H2386" s="8">
        <f t="shared" si="335"/>
        <v>1.2999999999999901E-2</v>
      </c>
      <c r="I2386" s="8">
        <f t="shared" si="336"/>
        <v>1.93</v>
      </c>
      <c r="J2386" s="8">
        <f t="shared" si="340"/>
        <v>1.2999999999999901E-2</v>
      </c>
      <c r="K2386" s="19">
        <f t="shared" si="341"/>
        <v>2.6005000000000082</v>
      </c>
      <c r="L2386" s="19">
        <f t="shared" si="337"/>
        <v>10922100.000000034</v>
      </c>
      <c r="M2386" s="21">
        <f t="shared" si="338"/>
        <v>810600</v>
      </c>
    </row>
    <row r="2387" spans="1:13" x14ac:dyDescent="0.2">
      <c r="A2387" s="5">
        <v>43654</v>
      </c>
      <c r="C2387" s="4">
        <v>1.901</v>
      </c>
      <c r="D2387" s="4">
        <v>1.853</v>
      </c>
      <c r="E2387" s="4">
        <f t="shared" si="333"/>
        <v>0</v>
      </c>
      <c r="F2387" s="4">
        <f t="shared" si="339"/>
        <v>0</v>
      </c>
      <c r="G2387" s="15">
        <f t="shared" si="334"/>
        <v>0</v>
      </c>
      <c r="H2387" s="8">
        <f t="shared" si="335"/>
        <v>-2.8999999999999915E-2</v>
      </c>
      <c r="I2387" s="8">
        <f t="shared" si="336"/>
        <v>1.901</v>
      </c>
      <c r="J2387" s="8">
        <f t="shared" si="340"/>
        <v>-2.8999999999999915E-2</v>
      </c>
      <c r="K2387" s="19">
        <f t="shared" si="341"/>
        <v>2.5715000000000083</v>
      </c>
      <c r="L2387" s="19">
        <f t="shared" si="337"/>
        <v>10800300.000000035</v>
      </c>
      <c r="M2387" s="21">
        <f t="shared" si="338"/>
        <v>798420</v>
      </c>
    </row>
    <row r="2388" spans="1:13" x14ac:dyDescent="0.2">
      <c r="A2388" s="5">
        <v>43655</v>
      </c>
      <c r="C2388" s="4">
        <v>1.927</v>
      </c>
      <c r="D2388" s="4">
        <v>1.875</v>
      </c>
      <c r="E2388" s="4">
        <f t="shared" si="333"/>
        <v>0</v>
      </c>
      <c r="F2388" s="4">
        <f t="shared" si="339"/>
        <v>0</v>
      </c>
      <c r="G2388" s="15">
        <f t="shared" si="334"/>
        <v>0</v>
      </c>
      <c r="H2388" s="8">
        <f t="shared" si="335"/>
        <v>2.6000000000000023E-2</v>
      </c>
      <c r="I2388" s="8">
        <f t="shared" si="336"/>
        <v>1.927</v>
      </c>
      <c r="J2388" s="8">
        <f t="shared" si="340"/>
        <v>2.6000000000000023E-2</v>
      </c>
      <c r="K2388" s="19">
        <f t="shared" si="341"/>
        <v>2.5975000000000081</v>
      </c>
      <c r="L2388" s="19">
        <f t="shared" si="337"/>
        <v>10909500.000000034</v>
      </c>
      <c r="M2388" s="21">
        <f t="shared" si="338"/>
        <v>809340.00000000012</v>
      </c>
    </row>
    <row r="2389" spans="1:13" x14ac:dyDescent="0.2">
      <c r="A2389" s="5">
        <v>43656</v>
      </c>
      <c r="C2389" s="4">
        <v>2.0049999999999999</v>
      </c>
      <c r="D2389" s="4">
        <v>1.9470000000000001</v>
      </c>
      <c r="E2389" s="4">
        <f t="shared" si="333"/>
        <v>0</v>
      </c>
      <c r="F2389" s="4">
        <f t="shared" si="339"/>
        <v>0</v>
      </c>
      <c r="G2389" s="15">
        <f t="shared" si="334"/>
        <v>0</v>
      </c>
      <c r="H2389" s="8">
        <f t="shared" si="335"/>
        <v>7.7999999999999847E-2</v>
      </c>
      <c r="I2389" s="8">
        <f t="shared" si="336"/>
        <v>2.0049999999999999</v>
      </c>
      <c r="J2389" s="8">
        <f t="shared" si="340"/>
        <v>7.7999999999999847E-2</v>
      </c>
      <c r="K2389" s="19">
        <f t="shared" si="341"/>
        <v>2.675500000000008</v>
      </c>
      <c r="L2389" s="19">
        <f t="shared" si="337"/>
        <v>11237100.000000034</v>
      </c>
      <c r="M2389" s="21">
        <f t="shared" si="338"/>
        <v>842100</v>
      </c>
    </row>
    <row r="2390" spans="1:13" x14ac:dyDescent="0.2">
      <c r="A2390" s="5">
        <v>43657</v>
      </c>
      <c r="C2390" s="4">
        <v>1.99</v>
      </c>
      <c r="D2390" s="4">
        <v>1.9339999999999999</v>
      </c>
      <c r="E2390" s="4">
        <f t="shared" si="333"/>
        <v>0</v>
      </c>
      <c r="F2390" s="4">
        <f t="shared" si="339"/>
        <v>0</v>
      </c>
      <c r="G2390" s="15">
        <f t="shared" si="334"/>
        <v>0</v>
      </c>
      <c r="H2390" s="8">
        <f t="shared" si="335"/>
        <v>-1.4999999999999902E-2</v>
      </c>
      <c r="I2390" s="8">
        <f t="shared" si="336"/>
        <v>1.99</v>
      </c>
      <c r="J2390" s="8">
        <f t="shared" si="340"/>
        <v>-1.4999999999999902E-2</v>
      </c>
      <c r="K2390" s="19">
        <f t="shared" si="341"/>
        <v>2.6605000000000079</v>
      </c>
      <c r="L2390" s="19">
        <f t="shared" si="337"/>
        <v>11174100.000000034</v>
      </c>
      <c r="M2390" s="21">
        <f t="shared" si="338"/>
        <v>835800</v>
      </c>
    </row>
    <row r="2391" spans="1:13" x14ac:dyDescent="0.2">
      <c r="A2391" s="5">
        <v>43658</v>
      </c>
      <c r="C2391" s="4">
        <v>1.9770000000000001</v>
      </c>
      <c r="D2391" s="4">
        <v>1.9259999999999999</v>
      </c>
      <c r="E2391" s="4">
        <f t="shared" si="333"/>
        <v>0</v>
      </c>
      <c r="F2391" s="4">
        <f t="shared" si="339"/>
        <v>0</v>
      </c>
      <c r="G2391" s="15">
        <f t="shared" si="334"/>
        <v>0</v>
      </c>
      <c r="H2391" s="8">
        <f t="shared" si="335"/>
        <v>-1.2999999999999901E-2</v>
      </c>
      <c r="I2391" s="8">
        <f t="shared" si="336"/>
        <v>1.9770000000000001</v>
      </c>
      <c r="J2391" s="8">
        <f t="shared" si="340"/>
        <v>-1.2999999999999901E-2</v>
      </c>
      <c r="K2391" s="19">
        <f t="shared" si="341"/>
        <v>2.647500000000008</v>
      </c>
      <c r="L2391" s="19">
        <f t="shared" si="337"/>
        <v>11119500.000000034</v>
      </c>
      <c r="M2391" s="21">
        <f t="shared" si="338"/>
        <v>830340.00000000012</v>
      </c>
    </row>
    <row r="2392" spans="1:13" x14ac:dyDescent="0.2">
      <c r="A2392" s="5">
        <v>43661</v>
      </c>
      <c r="C2392" s="4">
        <v>1.93</v>
      </c>
      <c r="D2392" s="4">
        <v>1.887</v>
      </c>
      <c r="E2392" s="4">
        <f t="shared" si="333"/>
        <v>0</v>
      </c>
      <c r="F2392" s="4">
        <f t="shared" si="339"/>
        <v>0</v>
      </c>
      <c r="G2392" s="15">
        <f t="shared" si="334"/>
        <v>0</v>
      </c>
      <c r="H2392" s="8">
        <f t="shared" si="335"/>
        <v>-4.7000000000000153E-2</v>
      </c>
      <c r="I2392" s="8">
        <f t="shared" si="336"/>
        <v>1.93</v>
      </c>
      <c r="J2392" s="8">
        <f t="shared" si="340"/>
        <v>-4.7000000000000153E-2</v>
      </c>
      <c r="K2392" s="19">
        <f t="shared" si="341"/>
        <v>2.6005000000000078</v>
      </c>
      <c r="L2392" s="19">
        <f t="shared" si="337"/>
        <v>10922100.000000034</v>
      </c>
      <c r="M2392" s="21">
        <f t="shared" si="338"/>
        <v>810600</v>
      </c>
    </row>
    <row r="2393" spans="1:13" x14ac:dyDescent="0.2">
      <c r="A2393" s="5">
        <v>43662</v>
      </c>
      <c r="C2393" s="4">
        <v>1.8919999999999999</v>
      </c>
      <c r="D2393" s="4">
        <v>1.845</v>
      </c>
      <c r="E2393" s="4">
        <f t="shared" si="333"/>
        <v>0</v>
      </c>
      <c r="F2393" s="4">
        <f t="shared" si="339"/>
        <v>0</v>
      </c>
      <c r="G2393" s="15">
        <f t="shared" si="334"/>
        <v>0</v>
      </c>
      <c r="H2393" s="8">
        <f t="shared" si="335"/>
        <v>-3.8000000000000034E-2</v>
      </c>
      <c r="I2393" s="8">
        <f t="shared" si="336"/>
        <v>1.8919999999999999</v>
      </c>
      <c r="J2393" s="8">
        <f t="shared" si="340"/>
        <v>-3.8000000000000034E-2</v>
      </c>
      <c r="K2393" s="19">
        <f t="shared" si="341"/>
        <v>2.562500000000008</v>
      </c>
      <c r="L2393" s="19">
        <f t="shared" si="337"/>
        <v>10762500.000000034</v>
      </c>
      <c r="M2393" s="21">
        <f t="shared" si="338"/>
        <v>794640</v>
      </c>
    </row>
    <row r="2394" spans="1:13" x14ac:dyDescent="0.2">
      <c r="A2394" s="5">
        <v>43663</v>
      </c>
      <c r="C2394" s="4">
        <v>1.879</v>
      </c>
      <c r="D2394" s="4">
        <v>1.8320000000000001</v>
      </c>
      <c r="E2394" s="4">
        <f t="shared" si="333"/>
        <v>0</v>
      </c>
      <c r="F2394" s="4">
        <f t="shared" si="339"/>
        <v>0</v>
      </c>
      <c r="G2394" s="15">
        <f t="shared" si="334"/>
        <v>0</v>
      </c>
      <c r="H2394" s="8">
        <f t="shared" si="335"/>
        <v>-1.2999999999999901E-2</v>
      </c>
      <c r="I2394" s="8">
        <f t="shared" si="336"/>
        <v>1.879</v>
      </c>
      <c r="J2394" s="8">
        <f t="shared" si="340"/>
        <v>-1.2999999999999901E-2</v>
      </c>
      <c r="K2394" s="19">
        <f t="shared" si="341"/>
        <v>2.5495000000000081</v>
      </c>
      <c r="L2394" s="19">
        <f t="shared" si="337"/>
        <v>10707900.000000034</v>
      </c>
      <c r="M2394" s="21">
        <f t="shared" si="338"/>
        <v>789180</v>
      </c>
    </row>
    <row r="2395" spans="1:13" x14ac:dyDescent="0.2">
      <c r="A2395" s="5">
        <v>43664</v>
      </c>
      <c r="C2395" s="4">
        <v>1.8340000000000001</v>
      </c>
      <c r="D2395" s="4">
        <v>1.786</v>
      </c>
      <c r="E2395" s="4">
        <f t="shared" si="333"/>
        <v>0</v>
      </c>
      <c r="F2395" s="4">
        <f t="shared" si="339"/>
        <v>0</v>
      </c>
      <c r="G2395" s="15">
        <f t="shared" si="334"/>
        <v>0</v>
      </c>
      <c r="H2395" s="8">
        <f t="shared" si="335"/>
        <v>-4.4999999999999929E-2</v>
      </c>
      <c r="I2395" s="8">
        <f t="shared" si="336"/>
        <v>1.8340000000000001</v>
      </c>
      <c r="J2395" s="8">
        <f t="shared" si="340"/>
        <v>-4.4999999999999929E-2</v>
      </c>
      <c r="K2395" s="19">
        <f t="shared" si="341"/>
        <v>2.5045000000000082</v>
      </c>
      <c r="L2395" s="19">
        <f t="shared" si="337"/>
        <v>10518900.000000034</v>
      </c>
      <c r="M2395" s="21">
        <f t="shared" si="338"/>
        <v>770280</v>
      </c>
    </row>
    <row r="2396" spans="1:13" x14ac:dyDescent="0.2">
      <c r="A2396" s="5">
        <v>43665</v>
      </c>
      <c r="C2396" s="4">
        <v>1.841</v>
      </c>
      <c r="D2396" s="4">
        <v>1.7949999999999999</v>
      </c>
      <c r="E2396" s="4">
        <f t="shared" si="333"/>
        <v>0</v>
      </c>
      <c r="F2396" s="4">
        <f t="shared" si="339"/>
        <v>0</v>
      </c>
      <c r="G2396" s="15">
        <f t="shared" si="334"/>
        <v>0</v>
      </c>
      <c r="H2396" s="8">
        <f t="shared" si="335"/>
        <v>6.9999999999998952E-3</v>
      </c>
      <c r="I2396" s="8">
        <f t="shared" si="336"/>
        <v>1.841</v>
      </c>
      <c r="J2396" s="8">
        <f t="shared" si="340"/>
        <v>6.9999999999998952E-3</v>
      </c>
      <c r="K2396" s="19">
        <f t="shared" si="341"/>
        <v>2.5115000000000078</v>
      </c>
      <c r="L2396" s="19">
        <f t="shared" si="337"/>
        <v>10548300.000000032</v>
      </c>
      <c r="M2396" s="21">
        <f t="shared" si="338"/>
        <v>773220</v>
      </c>
    </row>
    <row r="2397" spans="1:13" x14ac:dyDescent="0.2">
      <c r="A2397" s="5">
        <v>43668</v>
      </c>
      <c r="C2397" s="4">
        <v>1.8280000000000001</v>
      </c>
      <c r="D2397" s="4">
        <v>1.788</v>
      </c>
      <c r="E2397" s="4">
        <f t="shared" si="333"/>
        <v>0</v>
      </c>
      <c r="F2397" s="4">
        <f t="shared" si="339"/>
        <v>0</v>
      </c>
      <c r="G2397" s="15">
        <f t="shared" si="334"/>
        <v>0</v>
      </c>
      <c r="H2397" s="8">
        <f t="shared" si="335"/>
        <v>-1.2999999999999901E-2</v>
      </c>
      <c r="I2397" s="8">
        <f t="shared" si="336"/>
        <v>1.8280000000000001</v>
      </c>
      <c r="J2397" s="8">
        <f t="shared" si="340"/>
        <v>-1.2999999999999901E-2</v>
      </c>
      <c r="K2397" s="19">
        <f t="shared" si="341"/>
        <v>2.4985000000000079</v>
      </c>
      <c r="L2397" s="19">
        <f t="shared" si="337"/>
        <v>10493700.000000034</v>
      </c>
      <c r="M2397" s="21">
        <f t="shared" si="338"/>
        <v>767760</v>
      </c>
    </row>
    <row r="2398" spans="1:13" x14ac:dyDescent="0.2">
      <c r="A2398" s="5">
        <v>43669</v>
      </c>
      <c r="C2398" s="4">
        <v>1.861</v>
      </c>
      <c r="D2398" s="4">
        <v>1.8140000000000001</v>
      </c>
      <c r="E2398" s="4">
        <f t="shared" si="333"/>
        <v>0</v>
      </c>
      <c r="F2398" s="4">
        <f t="shared" si="339"/>
        <v>0</v>
      </c>
      <c r="G2398" s="15">
        <f t="shared" si="334"/>
        <v>0</v>
      </c>
      <c r="H2398" s="8">
        <f t="shared" si="335"/>
        <v>3.2999999999999918E-2</v>
      </c>
      <c r="I2398" s="8">
        <f t="shared" si="336"/>
        <v>1.861</v>
      </c>
      <c r="J2398" s="8">
        <f t="shared" si="340"/>
        <v>3.2999999999999918E-2</v>
      </c>
      <c r="K2398" s="19">
        <f t="shared" si="341"/>
        <v>2.5315000000000079</v>
      </c>
      <c r="L2398" s="19">
        <f t="shared" si="337"/>
        <v>10632300.000000032</v>
      </c>
      <c r="M2398" s="21">
        <f t="shared" si="338"/>
        <v>781620</v>
      </c>
    </row>
    <row r="2399" spans="1:13" x14ac:dyDescent="0.2">
      <c r="A2399" s="5">
        <v>43670</v>
      </c>
      <c r="C2399" s="4">
        <v>1.855</v>
      </c>
      <c r="D2399" s="4">
        <v>1.804</v>
      </c>
      <c r="E2399" s="4">
        <f t="shared" si="333"/>
        <v>1</v>
      </c>
      <c r="F2399" s="4">
        <f t="shared" si="339"/>
        <v>1</v>
      </c>
      <c r="G2399" s="15">
        <f t="shared" si="334"/>
        <v>1E-3</v>
      </c>
      <c r="H2399" s="8">
        <f t="shared" si="335"/>
        <v>-6.0000000000000053E-3</v>
      </c>
      <c r="I2399" s="8">
        <f t="shared" si="336"/>
        <v>1.8540000000000001</v>
      </c>
      <c r="J2399" s="8">
        <f t="shared" si="340"/>
        <v>-6.0000000000000053E-3</v>
      </c>
      <c r="K2399" s="19">
        <f t="shared" si="341"/>
        <v>2.5245000000000082</v>
      </c>
      <c r="L2399" s="19">
        <f t="shared" si="337"/>
        <v>10602900.000000034</v>
      </c>
      <c r="M2399" s="21">
        <f t="shared" si="338"/>
        <v>778680</v>
      </c>
    </row>
    <row r="2400" spans="1:13" x14ac:dyDescent="0.2">
      <c r="A2400" s="5">
        <v>43671</v>
      </c>
      <c r="C2400" s="4">
        <v>1.88</v>
      </c>
      <c r="D2400" s="4">
        <v>1.825</v>
      </c>
      <c r="E2400" s="4">
        <f t="shared" si="333"/>
        <v>0</v>
      </c>
      <c r="F2400" s="4">
        <f t="shared" si="339"/>
        <v>2</v>
      </c>
      <c r="G2400" s="15">
        <f t="shared" si="334"/>
        <v>0</v>
      </c>
      <c r="H2400" s="8">
        <f t="shared" si="335"/>
        <v>2.4999999999999911E-2</v>
      </c>
      <c r="I2400" s="8">
        <f t="shared" si="336"/>
        <v>1.88</v>
      </c>
      <c r="J2400" s="8">
        <f t="shared" si="340"/>
        <v>2.0999999999999908E-2</v>
      </c>
      <c r="K2400" s="19">
        <f t="shared" si="341"/>
        <v>2.5455000000000081</v>
      </c>
      <c r="L2400" s="19">
        <f t="shared" si="337"/>
        <v>10691100.000000034</v>
      </c>
      <c r="M2400" s="21">
        <f t="shared" si="338"/>
        <v>789600</v>
      </c>
    </row>
    <row r="2401" spans="1:13" x14ac:dyDescent="0.2">
      <c r="A2401" s="5">
        <v>43672</v>
      </c>
      <c r="C2401" s="4">
        <v>1.8740000000000001</v>
      </c>
      <c r="D2401" s="4">
        <v>1.8220000000000001</v>
      </c>
      <c r="E2401" s="4">
        <f t="shared" si="333"/>
        <v>0</v>
      </c>
      <c r="F2401" s="4">
        <f t="shared" si="339"/>
        <v>3</v>
      </c>
      <c r="G2401" s="15">
        <f t="shared" si="334"/>
        <v>0</v>
      </c>
      <c r="H2401" s="8">
        <f t="shared" si="335"/>
        <v>-5.9999999999997833E-3</v>
      </c>
      <c r="I2401" s="8">
        <f t="shared" si="336"/>
        <v>1.8740000000000001</v>
      </c>
      <c r="J2401" s="8">
        <f t="shared" si="340"/>
        <v>-2.9999999999998916E-3</v>
      </c>
      <c r="K2401" s="19">
        <f t="shared" si="341"/>
        <v>2.5425000000000084</v>
      </c>
      <c r="L2401" s="19">
        <f t="shared" si="337"/>
        <v>10678500.000000035</v>
      </c>
      <c r="M2401" s="21">
        <f t="shared" si="338"/>
        <v>787080</v>
      </c>
    </row>
    <row r="2402" spans="1:13" x14ac:dyDescent="0.2">
      <c r="A2402" s="5">
        <v>43675</v>
      </c>
      <c r="C2402" s="4">
        <v>1.863</v>
      </c>
      <c r="D2402" s="4">
        <v>1.8149999999999999</v>
      </c>
      <c r="E2402" s="4">
        <f t="shared" si="333"/>
        <v>0</v>
      </c>
      <c r="F2402" s="4">
        <f t="shared" si="339"/>
        <v>4</v>
      </c>
      <c r="G2402" s="15">
        <f t="shared" si="334"/>
        <v>0</v>
      </c>
      <c r="H2402" s="8">
        <f t="shared" si="335"/>
        <v>-1.1000000000000121E-2</v>
      </c>
      <c r="I2402" s="8">
        <f t="shared" si="336"/>
        <v>1.863</v>
      </c>
      <c r="J2402" s="8">
        <f t="shared" si="340"/>
        <v>-7.0000000000001172E-3</v>
      </c>
      <c r="K2402" s="19">
        <f t="shared" si="341"/>
        <v>2.5355000000000083</v>
      </c>
      <c r="L2402" s="19">
        <f t="shared" si="337"/>
        <v>10649100.000000035</v>
      </c>
      <c r="M2402" s="21">
        <f t="shared" si="338"/>
        <v>782460</v>
      </c>
    </row>
    <row r="2403" spans="1:13" x14ac:dyDescent="0.2">
      <c r="A2403" s="5">
        <v>43676</v>
      </c>
      <c r="C2403" s="4">
        <v>1.897</v>
      </c>
      <c r="D2403" s="4">
        <v>1.8460000000000001</v>
      </c>
      <c r="E2403" s="4">
        <f t="shared" si="333"/>
        <v>0</v>
      </c>
      <c r="F2403" s="4">
        <f t="shared" si="339"/>
        <v>5</v>
      </c>
      <c r="G2403" s="15">
        <f t="shared" si="334"/>
        <v>0</v>
      </c>
      <c r="H2403" s="8">
        <f t="shared" si="335"/>
        <v>3.400000000000003E-2</v>
      </c>
      <c r="I2403" s="8">
        <f t="shared" si="336"/>
        <v>1.897</v>
      </c>
      <c r="J2403" s="8">
        <f t="shared" si="340"/>
        <v>3.1000000000000139E-2</v>
      </c>
      <c r="K2403" s="19">
        <f t="shared" si="341"/>
        <v>2.5665000000000084</v>
      </c>
      <c r="L2403" s="19">
        <f t="shared" si="337"/>
        <v>10779300.000000035</v>
      </c>
      <c r="M2403" s="21">
        <f t="shared" si="338"/>
        <v>796740</v>
      </c>
    </row>
    <row r="2404" spans="1:13" x14ac:dyDescent="0.2">
      <c r="A2404" s="5">
        <v>43677</v>
      </c>
      <c r="C2404" s="4">
        <v>1.9019999999999999</v>
      </c>
      <c r="D2404" s="4">
        <v>1.863</v>
      </c>
      <c r="E2404" s="4">
        <f t="shared" si="333"/>
        <v>2</v>
      </c>
      <c r="F2404" s="4">
        <f t="shared" si="339"/>
        <v>0</v>
      </c>
      <c r="G2404" s="15">
        <f t="shared" si="334"/>
        <v>0</v>
      </c>
      <c r="H2404" s="8">
        <f t="shared" si="335"/>
        <v>4.9999999999998934E-3</v>
      </c>
      <c r="I2404" s="8">
        <f t="shared" si="336"/>
        <v>1.9019999999999999</v>
      </c>
      <c r="J2404" s="8">
        <f t="shared" si="340"/>
        <v>1.6999999999999904E-2</v>
      </c>
      <c r="K2404" s="19">
        <f t="shared" si="341"/>
        <v>2.5835000000000083</v>
      </c>
      <c r="L2404" s="19">
        <f t="shared" si="337"/>
        <v>10850700.000000034</v>
      </c>
      <c r="M2404" s="21">
        <f t="shared" si="338"/>
        <v>798840</v>
      </c>
    </row>
    <row r="2405" spans="1:13" x14ac:dyDescent="0.2">
      <c r="A2405" s="5">
        <v>43678</v>
      </c>
      <c r="C2405" s="4">
        <v>1.75</v>
      </c>
      <c r="D2405" s="4">
        <v>1.595</v>
      </c>
      <c r="E2405" s="4">
        <f t="shared" si="333"/>
        <v>0</v>
      </c>
      <c r="F2405" s="4">
        <f t="shared" si="339"/>
        <v>0</v>
      </c>
      <c r="G2405" s="15">
        <f t="shared" si="334"/>
        <v>0</v>
      </c>
      <c r="H2405" s="8">
        <f t="shared" si="335"/>
        <v>-0.15199999999999991</v>
      </c>
      <c r="I2405" s="8">
        <f t="shared" si="336"/>
        <v>1.75</v>
      </c>
      <c r="J2405" s="8">
        <f t="shared" si="340"/>
        <v>-0.11299999999999999</v>
      </c>
      <c r="K2405" s="19">
        <f t="shared" si="341"/>
        <v>2.4705000000000084</v>
      </c>
      <c r="L2405" s="19">
        <f t="shared" si="337"/>
        <v>10376100.000000035</v>
      </c>
      <c r="M2405" s="21">
        <f t="shared" si="338"/>
        <v>735000</v>
      </c>
    </row>
    <row r="2406" spans="1:13" x14ac:dyDescent="0.2">
      <c r="A2406" s="5">
        <v>43679</v>
      </c>
      <c r="C2406" s="4">
        <v>1.782</v>
      </c>
      <c r="D2406" s="4">
        <v>1.623</v>
      </c>
      <c r="E2406" s="4">
        <f t="shared" si="333"/>
        <v>0</v>
      </c>
      <c r="F2406" s="4">
        <f t="shared" si="339"/>
        <v>0</v>
      </c>
      <c r="G2406" s="15">
        <f t="shared" si="334"/>
        <v>0</v>
      </c>
      <c r="H2406" s="8">
        <f t="shared" si="335"/>
        <v>3.2000000000000028E-2</v>
      </c>
      <c r="I2406" s="8">
        <f t="shared" si="336"/>
        <v>1.782</v>
      </c>
      <c r="J2406" s="8">
        <f t="shared" si="340"/>
        <v>3.2000000000000028E-2</v>
      </c>
      <c r="K2406" s="19">
        <f t="shared" si="341"/>
        <v>2.5025000000000084</v>
      </c>
      <c r="L2406" s="19">
        <f t="shared" si="337"/>
        <v>10510500.000000035</v>
      </c>
      <c r="M2406" s="21">
        <f t="shared" si="338"/>
        <v>748440</v>
      </c>
    </row>
    <row r="2407" spans="1:13" x14ac:dyDescent="0.2">
      <c r="A2407" s="5">
        <v>43682</v>
      </c>
      <c r="C2407" s="4">
        <v>1.718</v>
      </c>
      <c r="D2407" s="4">
        <v>1.5620000000000001</v>
      </c>
      <c r="E2407" s="4">
        <f t="shared" si="333"/>
        <v>0</v>
      </c>
      <c r="F2407" s="4">
        <f t="shared" si="339"/>
        <v>0</v>
      </c>
      <c r="G2407" s="15">
        <f t="shared" si="334"/>
        <v>0</v>
      </c>
      <c r="H2407" s="8">
        <f t="shared" si="335"/>
        <v>-6.4000000000000057E-2</v>
      </c>
      <c r="I2407" s="8">
        <f t="shared" si="336"/>
        <v>1.718</v>
      </c>
      <c r="J2407" s="8">
        <f t="shared" si="340"/>
        <v>-6.4000000000000057E-2</v>
      </c>
      <c r="K2407" s="19">
        <f t="shared" si="341"/>
        <v>2.4385000000000083</v>
      </c>
      <c r="L2407" s="19">
        <f t="shared" si="337"/>
        <v>10241700.000000034</v>
      </c>
      <c r="M2407" s="21">
        <f t="shared" si="338"/>
        <v>721560</v>
      </c>
    </row>
    <row r="2408" spans="1:13" x14ac:dyDescent="0.2">
      <c r="A2408" s="5">
        <v>43683</v>
      </c>
      <c r="C2408" s="4">
        <v>1.6870000000000001</v>
      </c>
      <c r="D2408" s="4">
        <v>1.536</v>
      </c>
      <c r="E2408" s="4">
        <f t="shared" si="333"/>
        <v>0</v>
      </c>
      <c r="F2408" s="4">
        <f t="shared" si="339"/>
        <v>0</v>
      </c>
      <c r="G2408" s="15">
        <f t="shared" si="334"/>
        <v>0</v>
      </c>
      <c r="H2408" s="8">
        <f t="shared" si="335"/>
        <v>-3.0999999999999917E-2</v>
      </c>
      <c r="I2408" s="8">
        <f t="shared" si="336"/>
        <v>1.6870000000000001</v>
      </c>
      <c r="J2408" s="8">
        <f t="shared" si="340"/>
        <v>-3.0999999999999917E-2</v>
      </c>
      <c r="K2408" s="19">
        <f t="shared" si="341"/>
        <v>2.4075000000000086</v>
      </c>
      <c r="L2408" s="19">
        <f t="shared" si="337"/>
        <v>10111500.000000035</v>
      </c>
      <c r="M2408" s="21">
        <f t="shared" si="338"/>
        <v>708540.00000000012</v>
      </c>
    </row>
    <row r="2409" spans="1:13" x14ac:dyDescent="0.2">
      <c r="A2409" s="5">
        <v>43684</v>
      </c>
      <c r="C2409" s="4">
        <v>1.62</v>
      </c>
      <c r="D2409" s="4">
        <v>1.468</v>
      </c>
      <c r="E2409" s="4">
        <f t="shared" si="333"/>
        <v>0</v>
      </c>
      <c r="F2409" s="4">
        <f t="shared" si="339"/>
        <v>0</v>
      </c>
      <c r="G2409" s="15">
        <f t="shared" si="334"/>
        <v>0</v>
      </c>
      <c r="H2409" s="8">
        <f t="shared" si="335"/>
        <v>-6.6999999999999948E-2</v>
      </c>
      <c r="I2409" s="8">
        <f t="shared" si="336"/>
        <v>1.62</v>
      </c>
      <c r="J2409" s="8">
        <f t="shared" si="340"/>
        <v>-6.6999999999999948E-2</v>
      </c>
      <c r="K2409" s="19">
        <f t="shared" si="341"/>
        <v>2.3405000000000085</v>
      </c>
      <c r="L2409" s="19">
        <f t="shared" si="337"/>
        <v>9830100.0000000354</v>
      </c>
      <c r="M2409" s="21">
        <f t="shared" si="338"/>
        <v>680400</v>
      </c>
    </row>
    <row r="2410" spans="1:13" x14ac:dyDescent="0.2">
      <c r="A2410" s="5">
        <v>43685</v>
      </c>
      <c r="C2410" s="4">
        <v>1.6459999999999999</v>
      </c>
      <c r="D2410" s="4">
        <v>1.492</v>
      </c>
      <c r="E2410" s="4">
        <f t="shared" si="333"/>
        <v>0</v>
      </c>
      <c r="F2410" s="4">
        <f t="shared" si="339"/>
        <v>0</v>
      </c>
      <c r="G2410" s="15">
        <f t="shared" si="334"/>
        <v>0</v>
      </c>
      <c r="H2410" s="8">
        <f t="shared" si="335"/>
        <v>2.5999999999999801E-2</v>
      </c>
      <c r="I2410" s="8">
        <f t="shared" si="336"/>
        <v>1.6459999999999999</v>
      </c>
      <c r="J2410" s="8">
        <f t="shared" si="340"/>
        <v>2.5999999999999801E-2</v>
      </c>
      <c r="K2410" s="19">
        <f t="shared" si="341"/>
        <v>2.3665000000000083</v>
      </c>
      <c r="L2410" s="19">
        <f t="shared" si="337"/>
        <v>9939300.0000000354</v>
      </c>
      <c r="M2410" s="21">
        <f t="shared" si="338"/>
        <v>691320</v>
      </c>
    </row>
    <row r="2411" spans="1:13" x14ac:dyDescent="0.2">
      <c r="A2411" s="5">
        <v>43686</v>
      </c>
      <c r="C2411" s="4">
        <v>1.6739999999999999</v>
      </c>
      <c r="D2411" s="4">
        <v>1.5209999999999999</v>
      </c>
      <c r="E2411" s="4">
        <f t="shared" si="333"/>
        <v>0</v>
      </c>
      <c r="F2411" s="4">
        <f t="shared" si="339"/>
        <v>0</v>
      </c>
      <c r="G2411" s="15">
        <f t="shared" si="334"/>
        <v>0</v>
      </c>
      <c r="H2411" s="8">
        <f t="shared" si="335"/>
        <v>2.8000000000000025E-2</v>
      </c>
      <c r="I2411" s="8">
        <f t="shared" si="336"/>
        <v>1.6739999999999999</v>
      </c>
      <c r="J2411" s="8">
        <f t="shared" si="340"/>
        <v>2.8000000000000025E-2</v>
      </c>
      <c r="K2411" s="19">
        <f t="shared" si="341"/>
        <v>2.3945000000000083</v>
      </c>
      <c r="L2411" s="19">
        <f t="shared" si="337"/>
        <v>10056900.000000035</v>
      </c>
      <c r="M2411" s="21">
        <f t="shared" si="338"/>
        <v>703080</v>
      </c>
    </row>
    <row r="2412" spans="1:13" x14ac:dyDescent="0.2">
      <c r="A2412" s="5">
        <v>43689</v>
      </c>
      <c r="C2412" s="4">
        <v>1.665</v>
      </c>
      <c r="D2412" s="4">
        <v>1.518</v>
      </c>
      <c r="E2412" s="4">
        <f t="shared" si="333"/>
        <v>0</v>
      </c>
      <c r="F2412" s="4">
        <f t="shared" si="339"/>
        <v>0</v>
      </c>
      <c r="G2412" s="15">
        <f t="shared" si="334"/>
        <v>0</v>
      </c>
      <c r="H2412" s="8">
        <f t="shared" si="335"/>
        <v>-8.999999999999897E-3</v>
      </c>
      <c r="I2412" s="8">
        <f t="shared" si="336"/>
        <v>1.665</v>
      </c>
      <c r="J2412" s="8">
        <f t="shared" si="340"/>
        <v>-8.999999999999897E-3</v>
      </c>
      <c r="K2412" s="19">
        <f t="shared" si="341"/>
        <v>2.3855000000000084</v>
      </c>
      <c r="L2412" s="19">
        <f t="shared" si="337"/>
        <v>10019100.000000035</v>
      </c>
      <c r="M2412" s="21">
        <f t="shared" si="338"/>
        <v>699300</v>
      </c>
    </row>
    <row r="2413" spans="1:13" x14ac:dyDescent="0.2">
      <c r="A2413" s="5">
        <v>43690</v>
      </c>
      <c r="C2413" s="4">
        <v>1.736</v>
      </c>
      <c r="D2413" s="4">
        <v>1.59</v>
      </c>
      <c r="E2413" s="4">
        <f t="shared" si="333"/>
        <v>0</v>
      </c>
      <c r="F2413" s="4">
        <f t="shared" si="339"/>
        <v>0</v>
      </c>
      <c r="G2413" s="15">
        <f t="shared" si="334"/>
        <v>0</v>
      </c>
      <c r="H2413" s="8">
        <f t="shared" si="335"/>
        <v>7.0999999999999952E-2</v>
      </c>
      <c r="I2413" s="8">
        <f t="shared" si="336"/>
        <v>1.736</v>
      </c>
      <c r="J2413" s="8">
        <f t="shared" si="340"/>
        <v>7.0999999999999952E-2</v>
      </c>
      <c r="K2413" s="19">
        <f t="shared" si="341"/>
        <v>2.4565000000000081</v>
      </c>
      <c r="L2413" s="19">
        <f t="shared" si="337"/>
        <v>10317300.000000034</v>
      </c>
      <c r="M2413" s="21">
        <f t="shared" si="338"/>
        <v>729120</v>
      </c>
    </row>
    <row r="2414" spans="1:13" x14ac:dyDescent="0.2">
      <c r="A2414" s="5">
        <v>43691</v>
      </c>
      <c r="C2414" s="4">
        <v>1.6759999999999999</v>
      </c>
      <c r="D2414" s="4">
        <v>1.54</v>
      </c>
      <c r="E2414" s="4">
        <f t="shared" si="333"/>
        <v>0</v>
      </c>
      <c r="F2414" s="4">
        <f t="shared" si="339"/>
        <v>0</v>
      </c>
      <c r="G2414" s="15">
        <f t="shared" si="334"/>
        <v>0</v>
      </c>
      <c r="H2414" s="8">
        <f t="shared" si="335"/>
        <v>-6.0000000000000053E-2</v>
      </c>
      <c r="I2414" s="8">
        <f t="shared" si="336"/>
        <v>1.6759999999999999</v>
      </c>
      <c r="J2414" s="8">
        <f t="shared" si="340"/>
        <v>-6.0000000000000053E-2</v>
      </c>
      <c r="K2414" s="19">
        <f t="shared" si="341"/>
        <v>2.3965000000000081</v>
      </c>
      <c r="L2414" s="19">
        <f t="shared" si="337"/>
        <v>10065300.000000034</v>
      </c>
      <c r="M2414" s="21">
        <f t="shared" si="338"/>
        <v>703920</v>
      </c>
    </row>
    <row r="2415" spans="1:13" x14ac:dyDescent="0.2">
      <c r="A2415" s="5">
        <v>43692</v>
      </c>
      <c r="C2415" s="4">
        <v>1.6359999999999999</v>
      </c>
      <c r="D2415" s="4">
        <v>1.5069999999999999</v>
      </c>
      <c r="E2415" s="4">
        <f t="shared" si="333"/>
        <v>0</v>
      </c>
      <c r="F2415" s="4">
        <f t="shared" si="339"/>
        <v>0</v>
      </c>
      <c r="G2415" s="15">
        <f t="shared" si="334"/>
        <v>0</v>
      </c>
      <c r="H2415" s="8">
        <f t="shared" si="335"/>
        <v>-4.0000000000000036E-2</v>
      </c>
      <c r="I2415" s="8">
        <f t="shared" si="336"/>
        <v>1.6359999999999999</v>
      </c>
      <c r="J2415" s="8">
        <f t="shared" si="340"/>
        <v>-4.0000000000000036E-2</v>
      </c>
      <c r="K2415" s="19">
        <f t="shared" si="341"/>
        <v>2.356500000000008</v>
      </c>
      <c r="L2415" s="19">
        <f t="shared" si="337"/>
        <v>9897300.0000000335</v>
      </c>
      <c r="M2415" s="21">
        <f t="shared" si="338"/>
        <v>687120</v>
      </c>
    </row>
    <row r="2416" spans="1:13" x14ac:dyDescent="0.2">
      <c r="A2416" s="5">
        <v>43693</v>
      </c>
      <c r="C2416" s="4">
        <v>1.657</v>
      </c>
      <c r="D2416" s="4">
        <v>1.522</v>
      </c>
      <c r="E2416" s="4">
        <f t="shared" si="333"/>
        <v>0</v>
      </c>
      <c r="F2416" s="4">
        <f t="shared" si="339"/>
        <v>0</v>
      </c>
      <c r="G2416" s="15">
        <f t="shared" si="334"/>
        <v>0</v>
      </c>
      <c r="H2416" s="8">
        <f t="shared" si="335"/>
        <v>2.100000000000013E-2</v>
      </c>
      <c r="I2416" s="8">
        <f t="shared" si="336"/>
        <v>1.657</v>
      </c>
      <c r="J2416" s="8">
        <f t="shared" si="340"/>
        <v>2.100000000000013E-2</v>
      </c>
      <c r="K2416" s="19">
        <f t="shared" si="341"/>
        <v>2.3775000000000084</v>
      </c>
      <c r="L2416" s="19">
        <f t="shared" si="337"/>
        <v>9985500.0000000354</v>
      </c>
      <c r="M2416" s="21">
        <f t="shared" si="338"/>
        <v>695940</v>
      </c>
    </row>
    <row r="2417" spans="1:13" x14ac:dyDescent="0.2">
      <c r="A2417" s="5">
        <v>43696</v>
      </c>
      <c r="C2417" s="4">
        <v>1.6639999999999999</v>
      </c>
      <c r="D2417" s="4">
        <v>1.5309999999999999</v>
      </c>
      <c r="E2417" s="4">
        <f t="shared" si="333"/>
        <v>0</v>
      </c>
      <c r="F2417" s="4">
        <f t="shared" si="339"/>
        <v>0</v>
      </c>
      <c r="G2417" s="15">
        <f t="shared" si="334"/>
        <v>0</v>
      </c>
      <c r="H2417" s="8">
        <f t="shared" si="335"/>
        <v>6.9999999999998952E-3</v>
      </c>
      <c r="I2417" s="8">
        <f t="shared" si="336"/>
        <v>1.6639999999999999</v>
      </c>
      <c r="J2417" s="8">
        <f t="shared" si="340"/>
        <v>6.9999999999998952E-3</v>
      </c>
      <c r="K2417" s="19">
        <f t="shared" si="341"/>
        <v>2.3845000000000081</v>
      </c>
      <c r="L2417" s="19">
        <f t="shared" si="337"/>
        <v>10014900.000000034</v>
      </c>
      <c r="M2417" s="21">
        <f t="shared" si="338"/>
        <v>698880</v>
      </c>
    </row>
    <row r="2418" spans="1:13" x14ac:dyDescent="0.2">
      <c r="A2418" s="5">
        <v>43697</v>
      </c>
      <c r="C2418" s="4">
        <v>1.681</v>
      </c>
      <c r="D2418" s="4">
        <v>1.548</v>
      </c>
      <c r="E2418" s="4">
        <f t="shared" si="333"/>
        <v>0</v>
      </c>
      <c r="F2418" s="4">
        <f t="shared" si="339"/>
        <v>0</v>
      </c>
      <c r="G2418" s="15">
        <f t="shared" si="334"/>
        <v>0</v>
      </c>
      <c r="H2418" s="8">
        <f t="shared" si="335"/>
        <v>1.7000000000000126E-2</v>
      </c>
      <c r="I2418" s="8">
        <f t="shared" si="336"/>
        <v>1.681</v>
      </c>
      <c r="J2418" s="8">
        <f t="shared" si="340"/>
        <v>1.7000000000000126E-2</v>
      </c>
      <c r="K2418" s="19">
        <f t="shared" si="341"/>
        <v>2.4015000000000084</v>
      </c>
      <c r="L2418" s="19">
        <f t="shared" si="337"/>
        <v>10086300.000000035</v>
      </c>
      <c r="M2418" s="21">
        <f t="shared" si="338"/>
        <v>706020</v>
      </c>
    </row>
    <row r="2419" spans="1:13" x14ac:dyDescent="0.2">
      <c r="A2419" s="5">
        <v>43698</v>
      </c>
      <c r="C2419" s="4">
        <v>1.694</v>
      </c>
      <c r="D2419" s="4">
        <v>1.5640000000000001</v>
      </c>
      <c r="E2419" s="4">
        <f t="shared" si="333"/>
        <v>0</v>
      </c>
      <c r="F2419" s="4">
        <f t="shared" si="339"/>
        <v>0</v>
      </c>
      <c r="G2419" s="15">
        <f t="shared" si="334"/>
        <v>0</v>
      </c>
      <c r="H2419" s="8">
        <f t="shared" si="335"/>
        <v>1.2999999999999901E-2</v>
      </c>
      <c r="I2419" s="8">
        <f t="shared" si="336"/>
        <v>1.694</v>
      </c>
      <c r="J2419" s="8">
        <f t="shared" si="340"/>
        <v>1.2999999999999901E-2</v>
      </c>
      <c r="K2419" s="19">
        <f t="shared" si="341"/>
        <v>2.4145000000000083</v>
      </c>
      <c r="L2419" s="19">
        <f t="shared" si="337"/>
        <v>10140900.000000035</v>
      </c>
      <c r="M2419" s="21">
        <f t="shared" si="338"/>
        <v>711480</v>
      </c>
    </row>
    <row r="2420" spans="1:13" x14ac:dyDescent="0.2">
      <c r="A2420" s="5">
        <v>43699</v>
      </c>
      <c r="C2420" s="4">
        <v>1.6679999999999999</v>
      </c>
      <c r="D2420" s="4">
        <v>1.546</v>
      </c>
      <c r="E2420" s="4">
        <f t="shared" si="333"/>
        <v>0</v>
      </c>
      <c r="F2420" s="4">
        <f t="shared" si="339"/>
        <v>0</v>
      </c>
      <c r="G2420" s="15">
        <f t="shared" si="334"/>
        <v>0</v>
      </c>
      <c r="H2420" s="8">
        <f t="shared" si="335"/>
        <v>-2.6000000000000023E-2</v>
      </c>
      <c r="I2420" s="8">
        <f t="shared" si="336"/>
        <v>1.6679999999999999</v>
      </c>
      <c r="J2420" s="8">
        <f t="shared" si="340"/>
        <v>-2.6000000000000023E-2</v>
      </c>
      <c r="K2420" s="19">
        <f t="shared" si="341"/>
        <v>2.3885000000000085</v>
      </c>
      <c r="L2420" s="19">
        <f t="shared" si="337"/>
        <v>10031700.000000035</v>
      </c>
      <c r="M2420" s="21">
        <f t="shared" si="338"/>
        <v>700559.99999999988</v>
      </c>
    </row>
    <row r="2421" spans="1:13" x14ac:dyDescent="0.2">
      <c r="A2421" s="5">
        <v>43700</v>
      </c>
      <c r="C2421" s="4">
        <v>1.643</v>
      </c>
      <c r="D2421" s="4">
        <v>1.5269999999999999</v>
      </c>
      <c r="E2421" s="4">
        <f t="shared" si="333"/>
        <v>1</v>
      </c>
      <c r="F2421" s="4">
        <f t="shared" si="339"/>
        <v>1</v>
      </c>
      <c r="G2421" s="15">
        <f t="shared" si="334"/>
        <v>1E-3</v>
      </c>
      <c r="H2421" s="8">
        <f t="shared" si="335"/>
        <v>-2.4999999999999911E-2</v>
      </c>
      <c r="I2421" s="8">
        <f t="shared" si="336"/>
        <v>1.6420000000000001</v>
      </c>
      <c r="J2421" s="8">
        <f t="shared" si="340"/>
        <v>-2.4999999999999911E-2</v>
      </c>
      <c r="K2421" s="19">
        <f t="shared" si="341"/>
        <v>2.3625000000000087</v>
      </c>
      <c r="L2421" s="19">
        <f t="shared" si="337"/>
        <v>9922500.0000000373</v>
      </c>
      <c r="M2421" s="21">
        <f t="shared" si="338"/>
        <v>689640.00000000012</v>
      </c>
    </row>
    <row r="2422" spans="1:13" x14ac:dyDescent="0.2">
      <c r="A2422" s="5">
        <v>43703</v>
      </c>
      <c r="C2422" s="4">
        <v>1.617</v>
      </c>
      <c r="D2422" s="4">
        <v>1.508</v>
      </c>
      <c r="E2422" s="4">
        <f t="shared" si="333"/>
        <v>0</v>
      </c>
      <c r="F2422" s="4">
        <f t="shared" si="339"/>
        <v>2</v>
      </c>
      <c r="G2422" s="15">
        <f t="shared" si="334"/>
        <v>0</v>
      </c>
      <c r="H2422" s="8">
        <f t="shared" si="335"/>
        <v>-2.6000000000000023E-2</v>
      </c>
      <c r="I2422" s="8">
        <f t="shared" si="336"/>
        <v>1.617</v>
      </c>
      <c r="J2422" s="8">
        <f t="shared" si="340"/>
        <v>-1.8999999999999906E-2</v>
      </c>
      <c r="K2422" s="19">
        <f t="shared" si="341"/>
        <v>2.3435000000000086</v>
      </c>
      <c r="L2422" s="19">
        <f t="shared" si="337"/>
        <v>9842700.0000000354</v>
      </c>
      <c r="M2422" s="21">
        <f t="shared" si="338"/>
        <v>679140</v>
      </c>
    </row>
    <row r="2423" spans="1:13" x14ac:dyDescent="0.2">
      <c r="A2423" s="5">
        <v>43704</v>
      </c>
      <c r="C2423" s="4">
        <v>1.65</v>
      </c>
      <c r="D2423" s="4">
        <v>1.5389999999999999</v>
      </c>
      <c r="E2423" s="4">
        <f t="shared" si="333"/>
        <v>0</v>
      </c>
      <c r="F2423" s="4">
        <f t="shared" si="339"/>
        <v>3</v>
      </c>
      <c r="G2423" s="15">
        <f t="shared" si="334"/>
        <v>0</v>
      </c>
      <c r="H2423" s="8">
        <f t="shared" si="335"/>
        <v>3.2999999999999918E-2</v>
      </c>
      <c r="I2423" s="8">
        <f t="shared" si="336"/>
        <v>1.65</v>
      </c>
      <c r="J2423" s="8">
        <f t="shared" si="340"/>
        <v>3.0999999999999917E-2</v>
      </c>
      <c r="K2423" s="19">
        <f t="shared" si="341"/>
        <v>2.3745000000000083</v>
      </c>
      <c r="L2423" s="19">
        <f t="shared" si="337"/>
        <v>9972900.0000000354</v>
      </c>
      <c r="M2423" s="21">
        <f t="shared" si="338"/>
        <v>693000</v>
      </c>
    </row>
    <row r="2424" spans="1:13" x14ac:dyDescent="0.2">
      <c r="A2424" s="5">
        <v>43705</v>
      </c>
      <c r="C2424" s="4">
        <v>1.6819999999999999</v>
      </c>
      <c r="D2424" s="4">
        <v>1.5649999999999999</v>
      </c>
      <c r="E2424" s="4">
        <f t="shared" si="333"/>
        <v>0</v>
      </c>
      <c r="F2424" s="4">
        <f t="shared" si="339"/>
        <v>4</v>
      </c>
      <c r="G2424" s="15">
        <f t="shared" si="334"/>
        <v>0</v>
      </c>
      <c r="H2424" s="8">
        <f t="shared" si="335"/>
        <v>3.2000000000000028E-2</v>
      </c>
      <c r="I2424" s="8">
        <f t="shared" si="336"/>
        <v>1.6819999999999999</v>
      </c>
      <c r="J2424" s="8">
        <f t="shared" si="340"/>
        <v>2.6000000000000023E-2</v>
      </c>
      <c r="K2424" s="19">
        <f t="shared" si="341"/>
        <v>2.4005000000000081</v>
      </c>
      <c r="L2424" s="19">
        <f t="shared" si="337"/>
        <v>10082100.000000034</v>
      </c>
      <c r="M2424" s="21">
        <f t="shared" si="338"/>
        <v>706440</v>
      </c>
    </row>
    <row r="2425" spans="1:13" x14ac:dyDescent="0.2">
      <c r="A2425" s="5">
        <v>43706</v>
      </c>
      <c r="C2425" s="4">
        <v>1.6850000000000001</v>
      </c>
      <c r="D2425" s="4">
        <v>1.575</v>
      </c>
      <c r="E2425" s="4">
        <f t="shared" si="333"/>
        <v>0</v>
      </c>
      <c r="F2425" s="4">
        <f t="shared" si="339"/>
        <v>5</v>
      </c>
      <c r="G2425" s="15">
        <f t="shared" si="334"/>
        <v>0</v>
      </c>
      <c r="H2425" s="8">
        <f t="shared" si="335"/>
        <v>3.0000000000001137E-3</v>
      </c>
      <c r="I2425" s="8">
        <f t="shared" si="336"/>
        <v>1.6850000000000001</v>
      </c>
      <c r="J2425" s="8">
        <f t="shared" si="340"/>
        <v>1.0000000000000009E-2</v>
      </c>
      <c r="K2425" s="19">
        <f t="shared" si="341"/>
        <v>2.4105000000000079</v>
      </c>
      <c r="L2425" s="19">
        <f t="shared" si="337"/>
        <v>10124100.000000034</v>
      </c>
      <c r="M2425" s="21">
        <f t="shared" si="338"/>
        <v>707700</v>
      </c>
    </row>
    <row r="2426" spans="1:13" x14ac:dyDescent="0.2">
      <c r="A2426" s="5">
        <v>43707</v>
      </c>
      <c r="C2426" s="4">
        <v>1.613</v>
      </c>
      <c r="D2426" s="4">
        <v>1.53</v>
      </c>
      <c r="E2426" s="4">
        <f t="shared" si="333"/>
        <v>2</v>
      </c>
      <c r="F2426" s="4">
        <f t="shared" si="339"/>
        <v>0</v>
      </c>
      <c r="G2426" s="15">
        <f t="shared" si="334"/>
        <v>0</v>
      </c>
      <c r="H2426" s="8">
        <f t="shared" si="335"/>
        <v>-7.2000000000000064E-2</v>
      </c>
      <c r="I2426" s="8">
        <f t="shared" si="336"/>
        <v>1.613</v>
      </c>
      <c r="J2426" s="8">
        <f t="shared" si="340"/>
        <v>-4.4999999999999929E-2</v>
      </c>
      <c r="K2426" s="19">
        <f t="shared" si="341"/>
        <v>2.3655000000000079</v>
      </c>
      <c r="L2426" s="19">
        <f t="shared" si="337"/>
        <v>9935100.0000000335</v>
      </c>
      <c r="M2426" s="21">
        <f t="shared" si="338"/>
        <v>677460</v>
      </c>
    </row>
    <row r="2427" spans="1:13" x14ac:dyDescent="0.2">
      <c r="A2427" s="5">
        <v>43711</v>
      </c>
      <c r="C2427" s="4">
        <v>1.4710000000000001</v>
      </c>
      <c r="D2427" s="4">
        <v>1.4530000000000001</v>
      </c>
      <c r="E2427" s="4">
        <f t="shared" si="333"/>
        <v>0</v>
      </c>
      <c r="F2427" s="4">
        <f t="shared" si="339"/>
        <v>0</v>
      </c>
      <c r="G2427" s="15">
        <f t="shared" si="334"/>
        <v>0</v>
      </c>
      <c r="H2427" s="8">
        <f t="shared" si="335"/>
        <v>-0.1419999999999999</v>
      </c>
      <c r="I2427" s="8">
        <f t="shared" si="336"/>
        <v>1.4710000000000001</v>
      </c>
      <c r="J2427" s="8">
        <f t="shared" si="340"/>
        <v>-5.8999999999999941E-2</v>
      </c>
      <c r="K2427" s="19">
        <f t="shared" si="341"/>
        <v>2.3065000000000078</v>
      </c>
      <c r="L2427" s="19">
        <f t="shared" si="337"/>
        <v>9687300.0000000317</v>
      </c>
      <c r="M2427" s="21">
        <f t="shared" si="338"/>
        <v>617820.00000000012</v>
      </c>
    </row>
    <row r="2428" spans="1:13" x14ac:dyDescent="0.2">
      <c r="A2428" s="5">
        <v>43712</v>
      </c>
      <c r="C2428" s="4">
        <v>1.5329999999999999</v>
      </c>
      <c r="D2428" s="4">
        <v>1.516</v>
      </c>
      <c r="E2428" s="4">
        <f t="shared" si="333"/>
        <v>0</v>
      </c>
      <c r="F2428" s="4">
        <f t="shared" si="339"/>
        <v>0</v>
      </c>
      <c r="G2428" s="15">
        <f t="shared" si="334"/>
        <v>0</v>
      </c>
      <c r="H2428" s="8">
        <f t="shared" si="335"/>
        <v>6.1999999999999833E-2</v>
      </c>
      <c r="I2428" s="8">
        <f t="shared" si="336"/>
        <v>1.5329999999999999</v>
      </c>
      <c r="J2428" s="8">
        <f t="shared" si="340"/>
        <v>6.1999999999999833E-2</v>
      </c>
      <c r="K2428" s="19">
        <f t="shared" si="341"/>
        <v>2.3685000000000076</v>
      </c>
      <c r="L2428" s="19">
        <f t="shared" si="337"/>
        <v>9947700.0000000317</v>
      </c>
      <c r="M2428" s="21">
        <f t="shared" si="338"/>
        <v>643859.99999999988</v>
      </c>
    </row>
    <row r="2429" spans="1:13" x14ac:dyDescent="0.2">
      <c r="A2429" s="5">
        <v>43713</v>
      </c>
      <c r="C2429" s="4">
        <v>1.546</v>
      </c>
      <c r="D2429" s="4">
        <v>1.5289999999999999</v>
      </c>
      <c r="E2429" s="4">
        <f t="shared" si="333"/>
        <v>0</v>
      </c>
      <c r="F2429" s="4">
        <f t="shared" si="339"/>
        <v>0</v>
      </c>
      <c r="G2429" s="15">
        <f t="shared" si="334"/>
        <v>0</v>
      </c>
      <c r="H2429" s="8">
        <f t="shared" si="335"/>
        <v>1.3000000000000123E-2</v>
      </c>
      <c r="I2429" s="8">
        <f t="shared" si="336"/>
        <v>1.546</v>
      </c>
      <c r="J2429" s="8">
        <f t="shared" si="340"/>
        <v>1.3000000000000123E-2</v>
      </c>
      <c r="K2429" s="19">
        <f t="shared" si="341"/>
        <v>2.3815000000000079</v>
      </c>
      <c r="L2429" s="19">
        <f t="shared" si="337"/>
        <v>10002300.000000034</v>
      </c>
      <c r="M2429" s="21">
        <f t="shared" si="338"/>
        <v>649320</v>
      </c>
    </row>
    <row r="2430" spans="1:13" x14ac:dyDescent="0.2">
      <c r="A2430" s="5">
        <v>43714</v>
      </c>
      <c r="C2430" s="4">
        <v>1.5740000000000001</v>
      </c>
      <c r="D2430" s="4">
        <v>1.5529999999999999</v>
      </c>
      <c r="E2430" s="4">
        <f t="shared" si="333"/>
        <v>0</v>
      </c>
      <c r="F2430" s="4">
        <f t="shared" si="339"/>
        <v>0</v>
      </c>
      <c r="G2430" s="15">
        <f t="shared" si="334"/>
        <v>0</v>
      </c>
      <c r="H2430" s="8">
        <f t="shared" si="335"/>
        <v>2.8000000000000025E-2</v>
      </c>
      <c r="I2430" s="8">
        <f t="shared" si="336"/>
        <v>1.5740000000000001</v>
      </c>
      <c r="J2430" s="8">
        <f t="shared" si="340"/>
        <v>2.8000000000000025E-2</v>
      </c>
      <c r="K2430" s="19">
        <f t="shared" si="341"/>
        <v>2.409500000000008</v>
      </c>
      <c r="L2430" s="19">
        <f t="shared" si="337"/>
        <v>10119900.000000034</v>
      </c>
      <c r="M2430" s="21">
        <f t="shared" si="338"/>
        <v>661080</v>
      </c>
    </row>
    <row r="2431" spans="1:13" x14ac:dyDescent="0.2">
      <c r="A2431" s="5">
        <v>43717</v>
      </c>
      <c r="C2431" s="4">
        <v>1.585</v>
      </c>
      <c r="D2431" s="4">
        <v>1.569</v>
      </c>
      <c r="E2431" s="4">
        <f t="shared" si="333"/>
        <v>0</v>
      </c>
      <c r="F2431" s="4">
        <f t="shared" si="339"/>
        <v>0</v>
      </c>
      <c r="G2431" s="15">
        <f t="shared" si="334"/>
        <v>0</v>
      </c>
      <c r="H2431" s="8">
        <f t="shared" si="335"/>
        <v>1.0999999999999899E-2</v>
      </c>
      <c r="I2431" s="8">
        <f t="shared" si="336"/>
        <v>1.585</v>
      </c>
      <c r="J2431" s="8">
        <f t="shared" si="340"/>
        <v>1.0999999999999899E-2</v>
      </c>
      <c r="K2431" s="19">
        <f t="shared" si="341"/>
        <v>2.4205000000000076</v>
      </c>
      <c r="L2431" s="19">
        <f t="shared" si="337"/>
        <v>10166100.000000032</v>
      </c>
      <c r="M2431" s="21">
        <f t="shared" si="338"/>
        <v>665700</v>
      </c>
    </row>
    <row r="2432" spans="1:13" x14ac:dyDescent="0.2">
      <c r="A2432" s="5">
        <v>43718</v>
      </c>
      <c r="C2432" s="4">
        <v>1.591</v>
      </c>
      <c r="D2432" s="4">
        <v>1.573</v>
      </c>
      <c r="E2432" s="4">
        <f t="shared" si="333"/>
        <v>0</v>
      </c>
      <c r="F2432" s="4">
        <f t="shared" si="339"/>
        <v>0</v>
      </c>
      <c r="G2432" s="15">
        <f t="shared" si="334"/>
        <v>0</v>
      </c>
      <c r="H2432" s="8">
        <f t="shared" si="335"/>
        <v>6.0000000000000053E-3</v>
      </c>
      <c r="I2432" s="8">
        <f t="shared" si="336"/>
        <v>1.591</v>
      </c>
      <c r="J2432" s="8">
        <f t="shared" si="340"/>
        <v>6.0000000000000053E-3</v>
      </c>
      <c r="K2432" s="19">
        <f t="shared" si="341"/>
        <v>2.4265000000000079</v>
      </c>
      <c r="L2432" s="19">
        <f t="shared" si="337"/>
        <v>10191300.000000032</v>
      </c>
      <c r="M2432" s="21">
        <f t="shared" si="338"/>
        <v>668220</v>
      </c>
    </row>
    <row r="2433" spans="1:13" x14ac:dyDescent="0.2">
      <c r="A2433" s="5">
        <v>43719</v>
      </c>
      <c r="C2433" s="4">
        <v>1.57</v>
      </c>
      <c r="D2433" s="4">
        <v>1.5509999999999999</v>
      </c>
      <c r="E2433" s="4">
        <f t="shared" si="333"/>
        <v>0</v>
      </c>
      <c r="F2433" s="4">
        <f t="shared" si="339"/>
        <v>0</v>
      </c>
      <c r="G2433" s="15">
        <f t="shared" si="334"/>
        <v>0</v>
      </c>
      <c r="H2433" s="8">
        <f t="shared" si="335"/>
        <v>-2.0999999999999908E-2</v>
      </c>
      <c r="I2433" s="8">
        <f t="shared" si="336"/>
        <v>1.57</v>
      </c>
      <c r="J2433" s="8">
        <f t="shared" si="340"/>
        <v>-2.0999999999999908E-2</v>
      </c>
      <c r="K2433" s="19">
        <f t="shared" si="341"/>
        <v>2.405500000000008</v>
      </c>
      <c r="L2433" s="19">
        <f t="shared" si="337"/>
        <v>10103100.000000034</v>
      </c>
      <c r="M2433" s="21">
        <f t="shared" si="338"/>
        <v>659400</v>
      </c>
    </row>
    <row r="2434" spans="1:13" x14ac:dyDescent="0.2">
      <c r="A2434" s="5">
        <v>43720</v>
      </c>
      <c r="C2434" s="4">
        <v>1.5529999999999999</v>
      </c>
      <c r="D2434" s="4">
        <v>1.5349999999999999</v>
      </c>
      <c r="E2434" s="4">
        <f t="shared" ref="E2434:E2497" si="342">IF(COUNTIF($B:$B, A2439) &gt; 0, 1, IF(COUNTIF($B:$B, A2434) &gt; 0, 2, 0))</f>
        <v>0</v>
      </c>
      <c r="F2434" s="4">
        <f t="shared" si="339"/>
        <v>0</v>
      </c>
      <c r="G2434" s="15">
        <f t="shared" si="334"/>
        <v>0</v>
      </c>
      <c r="H2434" s="8">
        <f t="shared" si="335"/>
        <v>-1.7000000000000126E-2</v>
      </c>
      <c r="I2434" s="8">
        <f t="shared" si="336"/>
        <v>1.5529999999999999</v>
      </c>
      <c r="J2434" s="8">
        <f t="shared" si="340"/>
        <v>-1.7000000000000126E-2</v>
      </c>
      <c r="K2434" s="19">
        <f t="shared" si="341"/>
        <v>2.3885000000000076</v>
      </c>
      <c r="L2434" s="19">
        <f t="shared" si="337"/>
        <v>10031700.000000032</v>
      </c>
      <c r="M2434" s="21">
        <f t="shared" si="338"/>
        <v>652259.99999999988</v>
      </c>
    </row>
    <row r="2435" spans="1:13" x14ac:dyDescent="0.2">
      <c r="A2435" s="5">
        <v>43721</v>
      </c>
      <c r="C2435" s="4">
        <v>1.5529999999999999</v>
      </c>
      <c r="D2435" s="4">
        <v>1.5349999999999999</v>
      </c>
      <c r="E2435" s="4">
        <f t="shared" si="342"/>
        <v>0</v>
      </c>
      <c r="F2435" s="4">
        <f t="shared" si="339"/>
        <v>0</v>
      </c>
      <c r="G2435" s="15">
        <f t="shared" ref="G2435:G2498" si="343">IF(E2435=1,2*(E2435*0.0005),0)</f>
        <v>0</v>
      </c>
      <c r="H2435" s="8">
        <f t="shared" ref="H2435:H2498" si="344">C2435-C2434</f>
        <v>0</v>
      </c>
      <c r="I2435" s="8">
        <f t="shared" ref="I2435:I2498" si="345">(C2435-G2435)</f>
        <v>1.5529999999999999</v>
      </c>
      <c r="J2435" s="8">
        <f t="shared" si="340"/>
        <v>0</v>
      </c>
      <c r="K2435" s="19">
        <f t="shared" si="341"/>
        <v>2.3885000000000076</v>
      </c>
      <c r="L2435" s="19">
        <f t="shared" ref="L2435:L2498" si="346">K2435*100*42000</f>
        <v>10031700.000000032</v>
      </c>
      <c r="M2435" s="21">
        <f t="shared" ref="M2435:M2498" si="347">I2435*100*4200</f>
        <v>652259.99999999988</v>
      </c>
    </row>
    <row r="2436" spans="1:13" x14ac:dyDescent="0.2">
      <c r="A2436" s="5">
        <v>43724</v>
      </c>
      <c r="C2436" s="4">
        <v>1.752</v>
      </c>
      <c r="D2436" s="4">
        <v>1.73</v>
      </c>
      <c r="E2436" s="4">
        <f t="shared" si="342"/>
        <v>0</v>
      </c>
      <c r="F2436" s="4">
        <f t="shared" ref="F2436:F2499" si="348">IF(E2436=1, 1, IF(AND(F2435&gt;0, E2436&lt;&gt;2), F2435+1, 0))</f>
        <v>0</v>
      </c>
      <c r="G2436" s="15">
        <f t="shared" si="343"/>
        <v>0</v>
      </c>
      <c r="H2436" s="8">
        <f t="shared" si="344"/>
        <v>0.19900000000000007</v>
      </c>
      <c r="I2436" s="8">
        <f t="shared" si="345"/>
        <v>1.752</v>
      </c>
      <c r="J2436" s="8">
        <f t="shared" ref="J2436:J2499" si="349">IF(E2435=2,C2436-D2435,IF(F2435&gt;=1,D2436-D2435,C2436-C2435))</f>
        <v>0.19900000000000007</v>
      </c>
      <c r="K2436" s="19">
        <f t="shared" ref="K2436:K2499" si="350">K2435+J2436-G2436</f>
        <v>2.5875000000000075</v>
      </c>
      <c r="L2436" s="19">
        <f t="shared" si="346"/>
        <v>10867500.000000032</v>
      </c>
      <c r="M2436" s="21">
        <f t="shared" si="347"/>
        <v>735840</v>
      </c>
    </row>
    <row r="2437" spans="1:13" x14ac:dyDescent="0.2">
      <c r="A2437" s="5">
        <v>43725</v>
      </c>
      <c r="C2437" s="4">
        <v>1.675</v>
      </c>
      <c r="D2437" s="4">
        <v>1.649</v>
      </c>
      <c r="E2437" s="4">
        <f t="shared" si="342"/>
        <v>0</v>
      </c>
      <c r="F2437" s="4">
        <f t="shared" si="348"/>
        <v>0</v>
      </c>
      <c r="G2437" s="15">
        <f t="shared" si="343"/>
        <v>0</v>
      </c>
      <c r="H2437" s="8">
        <f t="shared" si="344"/>
        <v>-7.6999999999999957E-2</v>
      </c>
      <c r="I2437" s="8">
        <f t="shared" si="345"/>
        <v>1.675</v>
      </c>
      <c r="J2437" s="8">
        <f t="shared" si="349"/>
        <v>-7.6999999999999957E-2</v>
      </c>
      <c r="K2437" s="19">
        <f t="shared" si="350"/>
        <v>2.5105000000000075</v>
      </c>
      <c r="L2437" s="19">
        <f t="shared" si="346"/>
        <v>10544100.000000032</v>
      </c>
      <c r="M2437" s="21">
        <f t="shared" si="347"/>
        <v>703500</v>
      </c>
    </row>
    <row r="2438" spans="1:13" x14ac:dyDescent="0.2">
      <c r="A2438" s="5">
        <v>43726</v>
      </c>
      <c r="C2438" s="4">
        <v>1.6579999999999999</v>
      </c>
      <c r="D2438" s="4">
        <v>1.63</v>
      </c>
      <c r="E2438" s="4">
        <f t="shared" si="342"/>
        <v>0</v>
      </c>
      <c r="F2438" s="4">
        <f t="shared" si="348"/>
        <v>0</v>
      </c>
      <c r="G2438" s="15">
        <f t="shared" si="343"/>
        <v>0</v>
      </c>
      <c r="H2438" s="8">
        <f t="shared" si="344"/>
        <v>-1.7000000000000126E-2</v>
      </c>
      <c r="I2438" s="8">
        <f t="shared" si="345"/>
        <v>1.6579999999999999</v>
      </c>
      <c r="J2438" s="8">
        <f t="shared" si="349"/>
        <v>-1.7000000000000126E-2</v>
      </c>
      <c r="K2438" s="19">
        <f t="shared" si="350"/>
        <v>2.4935000000000072</v>
      </c>
      <c r="L2438" s="19">
        <f t="shared" si="346"/>
        <v>10472700.00000003</v>
      </c>
      <c r="M2438" s="21">
        <f t="shared" si="347"/>
        <v>696359.99999999988</v>
      </c>
    </row>
    <row r="2439" spans="1:13" x14ac:dyDescent="0.2">
      <c r="A2439" s="5">
        <v>43727</v>
      </c>
      <c r="C2439" s="4">
        <v>1.7010000000000001</v>
      </c>
      <c r="D2439" s="4">
        <v>1.663</v>
      </c>
      <c r="E2439" s="4">
        <f t="shared" si="342"/>
        <v>0</v>
      </c>
      <c r="F2439" s="4">
        <f t="shared" si="348"/>
        <v>0</v>
      </c>
      <c r="G2439" s="15">
        <f t="shared" si="343"/>
        <v>0</v>
      </c>
      <c r="H2439" s="8">
        <f t="shared" si="344"/>
        <v>4.3000000000000149E-2</v>
      </c>
      <c r="I2439" s="8">
        <f t="shared" si="345"/>
        <v>1.7010000000000001</v>
      </c>
      <c r="J2439" s="8">
        <f t="shared" si="349"/>
        <v>4.3000000000000149E-2</v>
      </c>
      <c r="K2439" s="19">
        <f t="shared" si="350"/>
        <v>2.5365000000000073</v>
      </c>
      <c r="L2439" s="19">
        <f t="shared" si="346"/>
        <v>10653300.00000003</v>
      </c>
      <c r="M2439" s="21">
        <f t="shared" si="347"/>
        <v>714420</v>
      </c>
    </row>
    <row r="2440" spans="1:13" x14ac:dyDescent="0.2">
      <c r="A2440" s="5">
        <v>43728</v>
      </c>
      <c r="C2440" s="4">
        <v>1.6779999999999999</v>
      </c>
      <c r="D2440" s="4">
        <v>1.647</v>
      </c>
      <c r="E2440" s="4">
        <f t="shared" si="342"/>
        <v>0</v>
      </c>
      <c r="F2440" s="4">
        <f t="shared" si="348"/>
        <v>0</v>
      </c>
      <c r="G2440" s="15">
        <f t="shared" si="343"/>
        <v>0</v>
      </c>
      <c r="H2440" s="8">
        <f t="shared" si="344"/>
        <v>-2.3000000000000131E-2</v>
      </c>
      <c r="I2440" s="8">
        <f t="shared" si="345"/>
        <v>1.6779999999999999</v>
      </c>
      <c r="J2440" s="8">
        <f t="shared" si="349"/>
        <v>-2.3000000000000131E-2</v>
      </c>
      <c r="K2440" s="19">
        <f t="shared" si="350"/>
        <v>2.5135000000000072</v>
      </c>
      <c r="L2440" s="19">
        <f t="shared" si="346"/>
        <v>10556700.00000003</v>
      </c>
      <c r="M2440" s="21">
        <f t="shared" si="347"/>
        <v>704759.99999999988</v>
      </c>
    </row>
    <row r="2441" spans="1:13" x14ac:dyDescent="0.2">
      <c r="A2441" s="5">
        <v>43731</v>
      </c>
      <c r="C2441" s="4">
        <v>1.6839999999999999</v>
      </c>
      <c r="D2441" s="4">
        <v>1.6579999999999999</v>
      </c>
      <c r="E2441" s="4">
        <f t="shared" si="342"/>
        <v>1</v>
      </c>
      <c r="F2441" s="4">
        <f t="shared" si="348"/>
        <v>1</v>
      </c>
      <c r="G2441" s="15">
        <f t="shared" si="343"/>
        <v>1E-3</v>
      </c>
      <c r="H2441" s="8">
        <f t="shared" si="344"/>
        <v>6.0000000000000053E-3</v>
      </c>
      <c r="I2441" s="8">
        <f t="shared" si="345"/>
        <v>1.6830000000000001</v>
      </c>
      <c r="J2441" s="8">
        <f t="shared" si="349"/>
        <v>6.0000000000000053E-3</v>
      </c>
      <c r="K2441" s="19">
        <f t="shared" si="350"/>
        <v>2.5185000000000071</v>
      </c>
      <c r="L2441" s="19">
        <f t="shared" si="346"/>
        <v>10577700.00000003</v>
      </c>
      <c r="M2441" s="21">
        <f t="shared" si="347"/>
        <v>706860</v>
      </c>
    </row>
    <row r="2442" spans="1:13" x14ac:dyDescent="0.2">
      <c r="A2442" s="5">
        <v>43732</v>
      </c>
      <c r="C2442" s="4">
        <v>1.6539999999999999</v>
      </c>
      <c r="D2442" s="4">
        <v>1.6259999999999999</v>
      </c>
      <c r="E2442" s="4">
        <f t="shared" si="342"/>
        <v>0</v>
      </c>
      <c r="F2442" s="4">
        <f t="shared" si="348"/>
        <v>2</v>
      </c>
      <c r="G2442" s="15">
        <f t="shared" si="343"/>
        <v>0</v>
      </c>
      <c r="H2442" s="8">
        <f t="shared" si="344"/>
        <v>-3.0000000000000027E-2</v>
      </c>
      <c r="I2442" s="8">
        <f t="shared" si="345"/>
        <v>1.6539999999999999</v>
      </c>
      <c r="J2442" s="8">
        <f t="shared" si="349"/>
        <v>-3.2000000000000028E-2</v>
      </c>
      <c r="K2442" s="19">
        <f t="shared" si="350"/>
        <v>2.486500000000007</v>
      </c>
      <c r="L2442" s="19">
        <f t="shared" si="346"/>
        <v>10443300.00000003</v>
      </c>
      <c r="M2442" s="21">
        <f t="shared" si="347"/>
        <v>694679.99999999988</v>
      </c>
    </row>
    <row r="2443" spans="1:13" x14ac:dyDescent="0.2">
      <c r="A2443" s="5">
        <v>43733</v>
      </c>
      <c r="C2443" s="4">
        <v>1.625</v>
      </c>
      <c r="D2443" s="4">
        <v>1.6</v>
      </c>
      <c r="E2443" s="4">
        <f t="shared" si="342"/>
        <v>0</v>
      </c>
      <c r="F2443" s="4">
        <f t="shared" si="348"/>
        <v>3</v>
      </c>
      <c r="G2443" s="15">
        <f t="shared" si="343"/>
        <v>0</v>
      </c>
      <c r="H2443" s="8">
        <f t="shared" si="344"/>
        <v>-2.8999999999999915E-2</v>
      </c>
      <c r="I2443" s="8">
        <f t="shared" si="345"/>
        <v>1.625</v>
      </c>
      <c r="J2443" s="8">
        <f t="shared" si="349"/>
        <v>-2.5999999999999801E-2</v>
      </c>
      <c r="K2443" s="19">
        <f t="shared" si="350"/>
        <v>2.4605000000000072</v>
      </c>
      <c r="L2443" s="19">
        <f t="shared" si="346"/>
        <v>10334100.00000003</v>
      </c>
      <c r="M2443" s="21">
        <f t="shared" si="347"/>
        <v>682500</v>
      </c>
    </row>
    <row r="2444" spans="1:13" x14ac:dyDescent="0.2">
      <c r="A2444" s="5">
        <v>43734</v>
      </c>
      <c r="C2444" s="4">
        <v>1.661</v>
      </c>
      <c r="D2444" s="4">
        <v>1.6220000000000001</v>
      </c>
      <c r="E2444" s="4">
        <f t="shared" si="342"/>
        <v>0</v>
      </c>
      <c r="F2444" s="4">
        <f t="shared" si="348"/>
        <v>4</v>
      </c>
      <c r="G2444" s="15">
        <f t="shared" si="343"/>
        <v>0</v>
      </c>
      <c r="H2444" s="8">
        <f t="shared" si="344"/>
        <v>3.6000000000000032E-2</v>
      </c>
      <c r="I2444" s="8">
        <f t="shared" si="345"/>
        <v>1.661</v>
      </c>
      <c r="J2444" s="8">
        <f t="shared" si="349"/>
        <v>2.200000000000002E-2</v>
      </c>
      <c r="K2444" s="19">
        <f t="shared" si="350"/>
        <v>2.482500000000007</v>
      </c>
      <c r="L2444" s="19">
        <f t="shared" si="346"/>
        <v>10426500.00000003</v>
      </c>
      <c r="M2444" s="21">
        <f t="shared" si="347"/>
        <v>697620</v>
      </c>
    </row>
    <row r="2445" spans="1:13" x14ac:dyDescent="0.2">
      <c r="A2445" s="5">
        <v>43735</v>
      </c>
      <c r="C2445" s="4">
        <v>1.651</v>
      </c>
      <c r="D2445" s="4">
        <v>1.607</v>
      </c>
      <c r="E2445" s="4">
        <f t="shared" si="342"/>
        <v>0</v>
      </c>
      <c r="F2445" s="4">
        <f t="shared" si="348"/>
        <v>5</v>
      </c>
      <c r="G2445" s="15">
        <f t="shared" si="343"/>
        <v>0</v>
      </c>
      <c r="H2445" s="8">
        <f t="shared" si="344"/>
        <v>-1.0000000000000009E-2</v>
      </c>
      <c r="I2445" s="8">
        <f t="shared" si="345"/>
        <v>1.651</v>
      </c>
      <c r="J2445" s="8">
        <f t="shared" si="349"/>
        <v>-1.5000000000000124E-2</v>
      </c>
      <c r="K2445" s="19">
        <f t="shared" si="350"/>
        <v>2.4675000000000069</v>
      </c>
      <c r="L2445" s="19">
        <f t="shared" si="346"/>
        <v>10363500.000000028</v>
      </c>
      <c r="M2445" s="21">
        <f t="shared" si="347"/>
        <v>693420</v>
      </c>
    </row>
    <row r="2446" spans="1:13" x14ac:dyDescent="0.2">
      <c r="A2446" s="5">
        <v>43738</v>
      </c>
      <c r="C2446" s="4">
        <v>1.605</v>
      </c>
      <c r="D2446" s="4">
        <v>1.5669999999999999</v>
      </c>
      <c r="E2446" s="4">
        <f t="shared" si="342"/>
        <v>2</v>
      </c>
      <c r="F2446" s="4">
        <f t="shared" si="348"/>
        <v>0</v>
      </c>
      <c r="G2446" s="15">
        <f t="shared" si="343"/>
        <v>0</v>
      </c>
      <c r="H2446" s="8">
        <f t="shared" si="344"/>
        <v>-4.6000000000000041E-2</v>
      </c>
      <c r="I2446" s="8">
        <f t="shared" si="345"/>
        <v>1.605</v>
      </c>
      <c r="J2446" s="8">
        <f t="shared" si="349"/>
        <v>-4.0000000000000036E-2</v>
      </c>
      <c r="K2446" s="19">
        <f t="shared" si="350"/>
        <v>2.4275000000000069</v>
      </c>
      <c r="L2446" s="19">
        <f t="shared" si="346"/>
        <v>10195500.000000028</v>
      </c>
      <c r="M2446" s="21">
        <f t="shared" si="347"/>
        <v>674100</v>
      </c>
    </row>
    <row r="2447" spans="1:13" x14ac:dyDescent="0.2">
      <c r="A2447" s="5">
        <v>43739</v>
      </c>
      <c r="C2447" s="4">
        <v>1.5740000000000001</v>
      </c>
      <c r="D2447" s="4">
        <v>1.53</v>
      </c>
      <c r="E2447" s="4">
        <f t="shared" si="342"/>
        <v>0</v>
      </c>
      <c r="F2447" s="4">
        <f t="shared" si="348"/>
        <v>0</v>
      </c>
      <c r="G2447" s="15">
        <f t="shared" si="343"/>
        <v>0</v>
      </c>
      <c r="H2447" s="8">
        <f t="shared" si="344"/>
        <v>-3.0999999999999917E-2</v>
      </c>
      <c r="I2447" s="8">
        <f t="shared" si="345"/>
        <v>1.5740000000000001</v>
      </c>
      <c r="J2447" s="8">
        <f t="shared" si="349"/>
        <v>7.0000000000001172E-3</v>
      </c>
      <c r="K2447" s="19">
        <f t="shared" si="350"/>
        <v>2.434500000000007</v>
      </c>
      <c r="L2447" s="19">
        <f t="shared" si="346"/>
        <v>10224900.00000003</v>
      </c>
      <c r="M2447" s="21">
        <f t="shared" si="347"/>
        <v>661080</v>
      </c>
    </row>
    <row r="2448" spans="1:13" x14ac:dyDescent="0.2">
      <c r="A2448" s="5">
        <v>43740</v>
      </c>
      <c r="C2448" s="4">
        <v>1.546</v>
      </c>
      <c r="D2448" s="4">
        <v>1.502</v>
      </c>
      <c r="E2448" s="4">
        <f t="shared" si="342"/>
        <v>0</v>
      </c>
      <c r="F2448" s="4">
        <f t="shared" si="348"/>
        <v>0</v>
      </c>
      <c r="G2448" s="15">
        <f t="shared" si="343"/>
        <v>0</v>
      </c>
      <c r="H2448" s="8">
        <f t="shared" si="344"/>
        <v>-2.8000000000000025E-2</v>
      </c>
      <c r="I2448" s="8">
        <f t="shared" si="345"/>
        <v>1.546</v>
      </c>
      <c r="J2448" s="8">
        <f t="shared" si="349"/>
        <v>-2.8000000000000025E-2</v>
      </c>
      <c r="K2448" s="19">
        <f t="shared" si="350"/>
        <v>2.406500000000007</v>
      </c>
      <c r="L2448" s="19">
        <f t="shared" si="346"/>
        <v>10107300.00000003</v>
      </c>
      <c r="M2448" s="21">
        <f t="shared" si="347"/>
        <v>649320</v>
      </c>
    </row>
    <row r="2449" spans="1:13" x14ac:dyDescent="0.2">
      <c r="A2449" s="5">
        <v>43741</v>
      </c>
      <c r="C2449" s="4">
        <v>1.556</v>
      </c>
      <c r="D2449" s="4">
        <v>1.5049999999999999</v>
      </c>
      <c r="E2449" s="4">
        <f t="shared" si="342"/>
        <v>0</v>
      </c>
      <c r="F2449" s="4">
        <f t="shared" si="348"/>
        <v>0</v>
      </c>
      <c r="G2449" s="15">
        <f t="shared" si="343"/>
        <v>0</v>
      </c>
      <c r="H2449" s="8">
        <f t="shared" si="344"/>
        <v>1.0000000000000009E-2</v>
      </c>
      <c r="I2449" s="8">
        <f t="shared" si="345"/>
        <v>1.556</v>
      </c>
      <c r="J2449" s="8">
        <f t="shared" si="349"/>
        <v>1.0000000000000009E-2</v>
      </c>
      <c r="K2449" s="19">
        <f t="shared" si="350"/>
        <v>2.4165000000000072</v>
      </c>
      <c r="L2449" s="19">
        <f t="shared" si="346"/>
        <v>10149300.00000003</v>
      </c>
      <c r="M2449" s="21">
        <f t="shared" si="347"/>
        <v>653520</v>
      </c>
    </row>
    <row r="2450" spans="1:13" x14ac:dyDescent="0.2">
      <c r="A2450" s="5">
        <v>43742</v>
      </c>
      <c r="C2450" s="4">
        <v>1.573</v>
      </c>
      <c r="D2450" s="4">
        <v>1.5229999999999999</v>
      </c>
      <c r="E2450" s="4">
        <f t="shared" si="342"/>
        <v>0</v>
      </c>
      <c r="F2450" s="4">
        <f t="shared" si="348"/>
        <v>0</v>
      </c>
      <c r="G2450" s="15">
        <f t="shared" si="343"/>
        <v>0</v>
      </c>
      <c r="H2450" s="8">
        <f t="shared" si="344"/>
        <v>1.6999999999999904E-2</v>
      </c>
      <c r="I2450" s="8">
        <f t="shared" si="345"/>
        <v>1.573</v>
      </c>
      <c r="J2450" s="8">
        <f t="shared" si="349"/>
        <v>1.6999999999999904E-2</v>
      </c>
      <c r="K2450" s="19">
        <f t="shared" si="350"/>
        <v>2.4335000000000071</v>
      </c>
      <c r="L2450" s="19">
        <f t="shared" si="346"/>
        <v>10220700.00000003</v>
      </c>
      <c r="M2450" s="21">
        <f t="shared" si="347"/>
        <v>660659.99999999988</v>
      </c>
    </row>
    <row r="2451" spans="1:13" x14ac:dyDescent="0.2">
      <c r="A2451" s="5">
        <v>43745</v>
      </c>
      <c r="C2451" s="4">
        <v>1.569</v>
      </c>
      <c r="D2451" s="4">
        <v>1.5229999999999999</v>
      </c>
      <c r="E2451" s="4">
        <f t="shared" si="342"/>
        <v>0</v>
      </c>
      <c r="F2451" s="4">
        <f t="shared" si="348"/>
        <v>0</v>
      </c>
      <c r="G2451" s="15">
        <f t="shared" si="343"/>
        <v>0</v>
      </c>
      <c r="H2451" s="8">
        <f t="shared" si="344"/>
        <v>-4.0000000000000036E-3</v>
      </c>
      <c r="I2451" s="8">
        <f t="shared" si="345"/>
        <v>1.569</v>
      </c>
      <c r="J2451" s="8">
        <f t="shared" si="349"/>
        <v>-4.0000000000000036E-3</v>
      </c>
      <c r="K2451" s="19">
        <f t="shared" si="350"/>
        <v>2.4295000000000071</v>
      </c>
      <c r="L2451" s="19">
        <f t="shared" si="346"/>
        <v>10203900.00000003</v>
      </c>
      <c r="M2451" s="21">
        <f t="shared" si="347"/>
        <v>658980</v>
      </c>
    </row>
    <row r="2452" spans="1:13" x14ac:dyDescent="0.2">
      <c r="A2452" s="5">
        <v>43746</v>
      </c>
      <c r="C2452" s="4">
        <v>1.581</v>
      </c>
      <c r="D2452" s="4">
        <v>1.5289999999999999</v>
      </c>
      <c r="E2452" s="4">
        <f t="shared" si="342"/>
        <v>0</v>
      </c>
      <c r="F2452" s="4">
        <f t="shared" si="348"/>
        <v>0</v>
      </c>
      <c r="G2452" s="15">
        <f t="shared" si="343"/>
        <v>0</v>
      </c>
      <c r="H2452" s="8">
        <f t="shared" si="344"/>
        <v>1.2000000000000011E-2</v>
      </c>
      <c r="I2452" s="8">
        <f t="shared" si="345"/>
        <v>1.581</v>
      </c>
      <c r="J2452" s="8">
        <f t="shared" si="349"/>
        <v>1.2000000000000011E-2</v>
      </c>
      <c r="K2452" s="19">
        <f t="shared" si="350"/>
        <v>2.4415000000000071</v>
      </c>
      <c r="L2452" s="19">
        <f t="shared" si="346"/>
        <v>10254300.00000003</v>
      </c>
      <c r="M2452" s="21">
        <f t="shared" si="347"/>
        <v>664020</v>
      </c>
    </row>
    <row r="2453" spans="1:13" x14ac:dyDescent="0.2">
      <c r="A2453" s="5">
        <v>43747</v>
      </c>
      <c r="C2453" s="4">
        <v>1.587</v>
      </c>
      <c r="D2453" s="4">
        <v>1.5349999999999999</v>
      </c>
      <c r="E2453" s="4">
        <f t="shared" si="342"/>
        <v>0</v>
      </c>
      <c r="F2453" s="4">
        <f t="shared" si="348"/>
        <v>0</v>
      </c>
      <c r="G2453" s="15">
        <f t="shared" si="343"/>
        <v>0</v>
      </c>
      <c r="H2453" s="8">
        <f t="shared" si="344"/>
        <v>6.0000000000000053E-3</v>
      </c>
      <c r="I2453" s="8">
        <f t="shared" si="345"/>
        <v>1.587</v>
      </c>
      <c r="J2453" s="8">
        <f t="shared" si="349"/>
        <v>6.0000000000000053E-3</v>
      </c>
      <c r="K2453" s="19">
        <f t="shared" si="350"/>
        <v>2.4475000000000069</v>
      </c>
      <c r="L2453" s="19">
        <f t="shared" si="346"/>
        <v>10279500.000000028</v>
      </c>
      <c r="M2453" s="21">
        <f t="shared" si="347"/>
        <v>666540</v>
      </c>
    </row>
    <row r="2454" spans="1:13" x14ac:dyDescent="0.2">
      <c r="A2454" s="5">
        <v>43748</v>
      </c>
      <c r="C2454" s="4">
        <v>1.623</v>
      </c>
      <c r="D2454" s="4">
        <v>1.569</v>
      </c>
      <c r="E2454" s="4">
        <f t="shared" si="342"/>
        <v>0</v>
      </c>
      <c r="F2454" s="4">
        <f t="shared" si="348"/>
        <v>0</v>
      </c>
      <c r="G2454" s="15">
        <f t="shared" si="343"/>
        <v>0</v>
      </c>
      <c r="H2454" s="8">
        <f t="shared" si="344"/>
        <v>3.6000000000000032E-2</v>
      </c>
      <c r="I2454" s="8">
        <f t="shared" si="345"/>
        <v>1.623</v>
      </c>
      <c r="J2454" s="8">
        <f t="shared" si="349"/>
        <v>3.6000000000000032E-2</v>
      </c>
      <c r="K2454" s="19">
        <f t="shared" si="350"/>
        <v>2.4835000000000069</v>
      </c>
      <c r="L2454" s="19">
        <f t="shared" si="346"/>
        <v>10430700.00000003</v>
      </c>
      <c r="M2454" s="21">
        <f t="shared" si="347"/>
        <v>681660</v>
      </c>
    </row>
    <row r="2455" spans="1:13" x14ac:dyDescent="0.2">
      <c r="A2455" s="5">
        <v>43749</v>
      </c>
      <c r="C2455" s="4">
        <v>1.639</v>
      </c>
      <c r="D2455" s="4">
        <v>1.593</v>
      </c>
      <c r="E2455" s="4">
        <f t="shared" si="342"/>
        <v>0</v>
      </c>
      <c r="F2455" s="4">
        <f t="shared" si="348"/>
        <v>0</v>
      </c>
      <c r="G2455" s="15">
        <f t="shared" si="343"/>
        <v>0</v>
      </c>
      <c r="H2455" s="8">
        <f t="shared" si="344"/>
        <v>1.6000000000000014E-2</v>
      </c>
      <c r="I2455" s="8">
        <f t="shared" si="345"/>
        <v>1.639</v>
      </c>
      <c r="J2455" s="8">
        <f t="shared" si="349"/>
        <v>1.6000000000000014E-2</v>
      </c>
      <c r="K2455" s="19">
        <f t="shared" si="350"/>
        <v>2.4995000000000069</v>
      </c>
      <c r="L2455" s="19">
        <f t="shared" si="346"/>
        <v>10497900.00000003</v>
      </c>
      <c r="M2455" s="21">
        <f t="shared" si="347"/>
        <v>688380</v>
      </c>
    </row>
    <row r="2456" spans="1:13" x14ac:dyDescent="0.2">
      <c r="A2456" s="5">
        <v>43752</v>
      </c>
      <c r="C2456" s="4">
        <v>1.613</v>
      </c>
      <c r="D2456" s="4">
        <v>1.57</v>
      </c>
      <c r="E2456" s="4">
        <f t="shared" si="342"/>
        <v>0</v>
      </c>
      <c r="F2456" s="4">
        <f t="shared" si="348"/>
        <v>0</v>
      </c>
      <c r="G2456" s="15">
        <f t="shared" si="343"/>
        <v>0</v>
      </c>
      <c r="H2456" s="8">
        <f t="shared" si="344"/>
        <v>-2.6000000000000023E-2</v>
      </c>
      <c r="I2456" s="8">
        <f t="shared" si="345"/>
        <v>1.613</v>
      </c>
      <c r="J2456" s="8">
        <f t="shared" si="349"/>
        <v>-2.6000000000000023E-2</v>
      </c>
      <c r="K2456" s="19">
        <f t="shared" si="350"/>
        <v>2.4735000000000067</v>
      </c>
      <c r="L2456" s="19">
        <f t="shared" si="346"/>
        <v>10388700.000000028</v>
      </c>
      <c r="M2456" s="21">
        <f t="shared" si="347"/>
        <v>677460</v>
      </c>
    </row>
    <row r="2457" spans="1:13" x14ac:dyDescent="0.2">
      <c r="A2457" s="5">
        <v>43753</v>
      </c>
      <c r="C2457" s="4">
        <v>1.6140000000000001</v>
      </c>
      <c r="D2457" s="4">
        <v>1.57</v>
      </c>
      <c r="E2457" s="4">
        <f t="shared" si="342"/>
        <v>0</v>
      </c>
      <c r="F2457" s="4">
        <f t="shared" si="348"/>
        <v>0</v>
      </c>
      <c r="G2457" s="15">
        <f t="shared" si="343"/>
        <v>0</v>
      </c>
      <c r="H2457" s="8">
        <f t="shared" si="344"/>
        <v>1.0000000000001119E-3</v>
      </c>
      <c r="I2457" s="8">
        <f t="shared" si="345"/>
        <v>1.6140000000000001</v>
      </c>
      <c r="J2457" s="8">
        <f t="shared" si="349"/>
        <v>1.0000000000001119E-3</v>
      </c>
      <c r="K2457" s="19">
        <f t="shared" si="350"/>
        <v>2.474500000000007</v>
      </c>
      <c r="L2457" s="19">
        <f t="shared" si="346"/>
        <v>10392900.00000003</v>
      </c>
      <c r="M2457" s="21">
        <f t="shared" si="347"/>
        <v>677880</v>
      </c>
    </row>
    <row r="2458" spans="1:13" x14ac:dyDescent="0.2">
      <c r="A2458" s="5">
        <v>43754</v>
      </c>
      <c r="C2458" s="4">
        <v>1.625</v>
      </c>
      <c r="D2458" s="4">
        <v>1.5840000000000001</v>
      </c>
      <c r="E2458" s="4">
        <f t="shared" si="342"/>
        <v>0</v>
      </c>
      <c r="F2458" s="4">
        <f t="shared" si="348"/>
        <v>0</v>
      </c>
      <c r="G2458" s="15">
        <f t="shared" si="343"/>
        <v>0</v>
      </c>
      <c r="H2458" s="8">
        <f t="shared" si="344"/>
        <v>1.0999999999999899E-2</v>
      </c>
      <c r="I2458" s="8">
        <f t="shared" si="345"/>
        <v>1.625</v>
      </c>
      <c r="J2458" s="8">
        <f t="shared" si="349"/>
        <v>1.0999999999999899E-2</v>
      </c>
      <c r="K2458" s="19">
        <f t="shared" si="350"/>
        <v>2.4855000000000071</v>
      </c>
      <c r="L2458" s="19">
        <f t="shared" si="346"/>
        <v>10439100.00000003</v>
      </c>
      <c r="M2458" s="21">
        <f t="shared" si="347"/>
        <v>682500</v>
      </c>
    </row>
    <row r="2459" spans="1:13" x14ac:dyDescent="0.2">
      <c r="A2459" s="5">
        <v>43755</v>
      </c>
      <c r="C2459" s="4">
        <v>1.623</v>
      </c>
      <c r="D2459" s="4">
        <v>1.5820000000000001</v>
      </c>
      <c r="E2459" s="4">
        <f t="shared" si="342"/>
        <v>0</v>
      </c>
      <c r="F2459" s="4">
        <f t="shared" si="348"/>
        <v>0</v>
      </c>
      <c r="G2459" s="15">
        <f t="shared" si="343"/>
        <v>0</v>
      </c>
      <c r="H2459" s="8">
        <f t="shared" si="344"/>
        <v>-2.0000000000000018E-3</v>
      </c>
      <c r="I2459" s="8">
        <f t="shared" si="345"/>
        <v>1.623</v>
      </c>
      <c r="J2459" s="8">
        <f t="shared" si="349"/>
        <v>-2.0000000000000018E-3</v>
      </c>
      <c r="K2459" s="19">
        <f t="shared" si="350"/>
        <v>2.4835000000000074</v>
      </c>
      <c r="L2459" s="19">
        <f t="shared" si="346"/>
        <v>10430700.000000032</v>
      </c>
      <c r="M2459" s="21">
        <f t="shared" si="347"/>
        <v>681660</v>
      </c>
    </row>
    <row r="2460" spans="1:13" x14ac:dyDescent="0.2">
      <c r="A2460" s="5">
        <v>43756</v>
      </c>
      <c r="C2460" s="4">
        <v>1.623</v>
      </c>
      <c r="D2460" s="4">
        <v>1.5780000000000001</v>
      </c>
      <c r="E2460" s="4">
        <f t="shared" si="342"/>
        <v>0</v>
      </c>
      <c r="F2460" s="4">
        <f t="shared" si="348"/>
        <v>0</v>
      </c>
      <c r="G2460" s="15">
        <f t="shared" si="343"/>
        <v>0</v>
      </c>
      <c r="H2460" s="8">
        <f t="shared" si="344"/>
        <v>0</v>
      </c>
      <c r="I2460" s="8">
        <f t="shared" si="345"/>
        <v>1.623</v>
      </c>
      <c r="J2460" s="8">
        <f t="shared" si="349"/>
        <v>0</v>
      </c>
      <c r="K2460" s="19">
        <f t="shared" si="350"/>
        <v>2.4835000000000074</v>
      </c>
      <c r="L2460" s="19">
        <f t="shared" si="346"/>
        <v>10430700.000000032</v>
      </c>
      <c r="M2460" s="21">
        <f t="shared" si="347"/>
        <v>681660</v>
      </c>
    </row>
    <row r="2461" spans="1:13" x14ac:dyDescent="0.2">
      <c r="A2461" s="5">
        <v>43759</v>
      </c>
      <c r="C2461" s="4">
        <v>1.607</v>
      </c>
      <c r="D2461" s="4">
        <v>1.5640000000000001</v>
      </c>
      <c r="E2461" s="4">
        <f t="shared" si="342"/>
        <v>0</v>
      </c>
      <c r="F2461" s="4">
        <f t="shared" si="348"/>
        <v>0</v>
      </c>
      <c r="G2461" s="15">
        <f t="shared" si="343"/>
        <v>0</v>
      </c>
      <c r="H2461" s="8">
        <f t="shared" si="344"/>
        <v>-1.6000000000000014E-2</v>
      </c>
      <c r="I2461" s="8">
        <f t="shared" si="345"/>
        <v>1.607</v>
      </c>
      <c r="J2461" s="8">
        <f t="shared" si="349"/>
        <v>-1.6000000000000014E-2</v>
      </c>
      <c r="K2461" s="19">
        <f t="shared" si="350"/>
        <v>2.4675000000000074</v>
      </c>
      <c r="L2461" s="19">
        <f t="shared" si="346"/>
        <v>10363500.000000032</v>
      </c>
      <c r="M2461" s="21">
        <f t="shared" si="347"/>
        <v>674940</v>
      </c>
    </row>
    <row r="2462" spans="1:13" x14ac:dyDescent="0.2">
      <c r="A2462" s="5">
        <v>43760</v>
      </c>
      <c r="C2462" s="4">
        <v>1.609</v>
      </c>
      <c r="D2462" s="4">
        <v>1.569</v>
      </c>
      <c r="E2462" s="4">
        <f t="shared" si="342"/>
        <v>0</v>
      </c>
      <c r="F2462" s="4">
        <f t="shared" si="348"/>
        <v>0</v>
      </c>
      <c r="G2462" s="15">
        <f t="shared" si="343"/>
        <v>0</v>
      </c>
      <c r="H2462" s="8">
        <f t="shared" si="344"/>
        <v>2.0000000000000018E-3</v>
      </c>
      <c r="I2462" s="8">
        <f t="shared" si="345"/>
        <v>1.609</v>
      </c>
      <c r="J2462" s="8">
        <f t="shared" si="349"/>
        <v>2.0000000000000018E-3</v>
      </c>
      <c r="K2462" s="19">
        <f t="shared" si="350"/>
        <v>2.4695000000000071</v>
      </c>
      <c r="L2462" s="19">
        <f t="shared" si="346"/>
        <v>10371900.00000003</v>
      </c>
      <c r="M2462" s="21">
        <f t="shared" si="347"/>
        <v>675780</v>
      </c>
    </row>
    <row r="2463" spans="1:13" x14ac:dyDescent="0.2">
      <c r="A2463" s="5">
        <v>43761</v>
      </c>
      <c r="C2463" s="4">
        <v>1.6519999999999999</v>
      </c>
      <c r="D2463" s="4">
        <v>1.613</v>
      </c>
      <c r="E2463" s="4">
        <f t="shared" si="342"/>
        <v>0</v>
      </c>
      <c r="F2463" s="4">
        <f t="shared" si="348"/>
        <v>0</v>
      </c>
      <c r="G2463" s="15">
        <f t="shared" si="343"/>
        <v>0</v>
      </c>
      <c r="H2463" s="8">
        <f t="shared" si="344"/>
        <v>4.2999999999999927E-2</v>
      </c>
      <c r="I2463" s="8">
        <f t="shared" si="345"/>
        <v>1.6519999999999999</v>
      </c>
      <c r="J2463" s="8">
        <f t="shared" si="349"/>
        <v>4.2999999999999927E-2</v>
      </c>
      <c r="K2463" s="19">
        <f t="shared" si="350"/>
        <v>2.5125000000000073</v>
      </c>
      <c r="L2463" s="19">
        <f t="shared" si="346"/>
        <v>10552500.000000032</v>
      </c>
      <c r="M2463" s="21">
        <f t="shared" si="347"/>
        <v>693840</v>
      </c>
    </row>
    <row r="2464" spans="1:13" x14ac:dyDescent="0.2">
      <c r="A2464" s="5">
        <v>43762</v>
      </c>
      <c r="C2464" s="4">
        <v>1.663</v>
      </c>
      <c r="D2464" s="4">
        <v>1.6259999999999999</v>
      </c>
      <c r="E2464" s="4">
        <f t="shared" si="342"/>
        <v>1</v>
      </c>
      <c r="F2464" s="4">
        <f t="shared" si="348"/>
        <v>1</v>
      </c>
      <c r="G2464" s="15">
        <f t="shared" si="343"/>
        <v>1E-3</v>
      </c>
      <c r="H2464" s="8">
        <f t="shared" si="344"/>
        <v>1.1000000000000121E-2</v>
      </c>
      <c r="I2464" s="8">
        <f t="shared" si="345"/>
        <v>1.6620000000000001</v>
      </c>
      <c r="J2464" s="8">
        <f t="shared" si="349"/>
        <v>1.1000000000000121E-2</v>
      </c>
      <c r="K2464" s="19">
        <f t="shared" si="350"/>
        <v>2.5225000000000075</v>
      </c>
      <c r="L2464" s="19">
        <f t="shared" si="346"/>
        <v>10594500.000000032</v>
      </c>
      <c r="M2464" s="21">
        <f t="shared" si="347"/>
        <v>698040.00000000012</v>
      </c>
    </row>
    <row r="2465" spans="1:13" x14ac:dyDescent="0.2">
      <c r="A2465" s="5">
        <v>43763</v>
      </c>
      <c r="C2465" s="4">
        <v>1.673</v>
      </c>
      <c r="D2465" s="4">
        <v>1.6359999999999999</v>
      </c>
      <c r="E2465" s="4">
        <f t="shared" si="342"/>
        <v>0</v>
      </c>
      <c r="F2465" s="4">
        <f t="shared" si="348"/>
        <v>2</v>
      </c>
      <c r="G2465" s="15">
        <f t="shared" si="343"/>
        <v>0</v>
      </c>
      <c r="H2465" s="8">
        <f t="shared" si="344"/>
        <v>1.0000000000000009E-2</v>
      </c>
      <c r="I2465" s="8">
        <f t="shared" si="345"/>
        <v>1.673</v>
      </c>
      <c r="J2465" s="8">
        <f t="shared" si="349"/>
        <v>1.0000000000000009E-2</v>
      </c>
      <c r="K2465" s="19">
        <f t="shared" si="350"/>
        <v>2.5325000000000077</v>
      </c>
      <c r="L2465" s="19">
        <f t="shared" si="346"/>
        <v>10636500.000000032</v>
      </c>
      <c r="M2465" s="21">
        <f t="shared" si="347"/>
        <v>702660</v>
      </c>
    </row>
    <row r="2466" spans="1:13" x14ac:dyDescent="0.2">
      <c r="A2466" s="5">
        <v>43766</v>
      </c>
      <c r="C2466" s="4">
        <v>1.673</v>
      </c>
      <c r="D2466" s="4">
        <v>1.6339999999999999</v>
      </c>
      <c r="E2466" s="4">
        <f t="shared" si="342"/>
        <v>0</v>
      </c>
      <c r="F2466" s="4">
        <f t="shared" si="348"/>
        <v>3</v>
      </c>
      <c r="G2466" s="15">
        <f t="shared" si="343"/>
        <v>0</v>
      </c>
      <c r="H2466" s="8">
        <f t="shared" si="344"/>
        <v>0</v>
      </c>
      <c r="I2466" s="8">
        <f t="shared" si="345"/>
        <v>1.673</v>
      </c>
      <c r="J2466" s="8">
        <f t="shared" si="349"/>
        <v>-2.0000000000000018E-3</v>
      </c>
      <c r="K2466" s="19">
        <f t="shared" si="350"/>
        <v>2.530500000000008</v>
      </c>
      <c r="L2466" s="19">
        <f t="shared" si="346"/>
        <v>10628100.000000034</v>
      </c>
      <c r="M2466" s="21">
        <f t="shared" si="347"/>
        <v>702660</v>
      </c>
    </row>
    <row r="2467" spans="1:13" x14ac:dyDescent="0.2">
      <c r="A2467" s="5">
        <v>43767</v>
      </c>
      <c r="C2467" s="4">
        <v>1.6859999999999999</v>
      </c>
      <c r="D2467" s="4">
        <v>1.6419999999999999</v>
      </c>
      <c r="E2467" s="4">
        <f t="shared" si="342"/>
        <v>0</v>
      </c>
      <c r="F2467" s="4">
        <f t="shared" si="348"/>
        <v>4</v>
      </c>
      <c r="G2467" s="15">
        <f t="shared" si="343"/>
        <v>0</v>
      </c>
      <c r="H2467" s="8">
        <f t="shared" si="344"/>
        <v>1.2999999999999901E-2</v>
      </c>
      <c r="I2467" s="8">
        <f t="shared" si="345"/>
        <v>1.6859999999999999</v>
      </c>
      <c r="J2467" s="8">
        <f t="shared" si="349"/>
        <v>8.0000000000000071E-3</v>
      </c>
      <c r="K2467" s="19">
        <f t="shared" si="350"/>
        <v>2.538500000000008</v>
      </c>
      <c r="L2467" s="19">
        <f t="shared" si="346"/>
        <v>10661700.000000034</v>
      </c>
      <c r="M2467" s="21">
        <f t="shared" si="347"/>
        <v>708120</v>
      </c>
    </row>
    <row r="2468" spans="1:13" x14ac:dyDescent="0.2">
      <c r="A2468" s="5">
        <v>43768</v>
      </c>
      <c r="C2468" s="4">
        <v>1.665</v>
      </c>
      <c r="D2468" s="4">
        <v>1.6180000000000001</v>
      </c>
      <c r="E2468" s="4">
        <f t="shared" si="342"/>
        <v>0</v>
      </c>
      <c r="F2468" s="4">
        <f t="shared" si="348"/>
        <v>5</v>
      </c>
      <c r="G2468" s="15">
        <f t="shared" si="343"/>
        <v>0</v>
      </c>
      <c r="H2468" s="8">
        <f t="shared" si="344"/>
        <v>-2.0999999999999908E-2</v>
      </c>
      <c r="I2468" s="8">
        <f t="shared" si="345"/>
        <v>1.665</v>
      </c>
      <c r="J2468" s="8">
        <f t="shared" si="349"/>
        <v>-2.3999999999999799E-2</v>
      </c>
      <c r="K2468" s="19">
        <f t="shared" si="350"/>
        <v>2.514500000000008</v>
      </c>
      <c r="L2468" s="19">
        <f t="shared" si="346"/>
        <v>10560900.000000034</v>
      </c>
      <c r="M2468" s="21">
        <f t="shared" si="347"/>
        <v>699300</v>
      </c>
    </row>
    <row r="2469" spans="1:13" x14ac:dyDescent="0.2">
      <c r="A2469" s="5">
        <v>43769</v>
      </c>
      <c r="C2469" s="4">
        <v>1.631</v>
      </c>
      <c r="D2469" s="4">
        <v>1.595</v>
      </c>
      <c r="E2469" s="4">
        <f t="shared" si="342"/>
        <v>2</v>
      </c>
      <c r="F2469" s="4">
        <f t="shared" si="348"/>
        <v>0</v>
      </c>
      <c r="G2469" s="15">
        <f t="shared" si="343"/>
        <v>0</v>
      </c>
      <c r="H2469" s="8">
        <f t="shared" si="344"/>
        <v>-3.400000000000003E-2</v>
      </c>
      <c r="I2469" s="8">
        <f t="shared" si="345"/>
        <v>1.631</v>
      </c>
      <c r="J2469" s="8">
        <f t="shared" si="349"/>
        <v>-2.3000000000000131E-2</v>
      </c>
      <c r="K2469" s="19">
        <f t="shared" si="350"/>
        <v>2.4915000000000078</v>
      </c>
      <c r="L2469" s="19">
        <f t="shared" si="346"/>
        <v>10464300.000000032</v>
      </c>
      <c r="M2469" s="21">
        <f t="shared" si="347"/>
        <v>685020</v>
      </c>
    </row>
    <row r="2470" spans="1:13" x14ac:dyDescent="0.2">
      <c r="A2470" s="5">
        <v>43770</v>
      </c>
      <c r="C2470" s="4">
        <v>1.6559999999999999</v>
      </c>
      <c r="D2470" s="4">
        <v>1.6319999999999999</v>
      </c>
      <c r="E2470" s="4">
        <f t="shared" si="342"/>
        <v>0</v>
      </c>
      <c r="F2470" s="4">
        <f t="shared" si="348"/>
        <v>0</v>
      </c>
      <c r="G2470" s="15">
        <f t="shared" si="343"/>
        <v>0</v>
      </c>
      <c r="H2470" s="8">
        <f t="shared" si="344"/>
        <v>2.4999999999999911E-2</v>
      </c>
      <c r="I2470" s="8">
        <f t="shared" si="345"/>
        <v>1.6559999999999999</v>
      </c>
      <c r="J2470" s="8">
        <f t="shared" si="349"/>
        <v>6.0999999999999943E-2</v>
      </c>
      <c r="K2470" s="19">
        <f t="shared" si="350"/>
        <v>2.5525000000000078</v>
      </c>
      <c r="L2470" s="19">
        <f t="shared" si="346"/>
        <v>10720500.000000032</v>
      </c>
      <c r="M2470" s="21">
        <f t="shared" si="347"/>
        <v>695520</v>
      </c>
    </row>
    <row r="2471" spans="1:13" x14ac:dyDescent="0.2">
      <c r="A2471" s="5">
        <v>43773</v>
      </c>
      <c r="C2471" s="4">
        <v>1.6639999999999999</v>
      </c>
      <c r="D2471" s="4">
        <v>1.643</v>
      </c>
      <c r="E2471" s="4">
        <f t="shared" si="342"/>
        <v>0</v>
      </c>
      <c r="F2471" s="4">
        <f t="shared" si="348"/>
        <v>0</v>
      </c>
      <c r="G2471" s="15">
        <f t="shared" si="343"/>
        <v>0</v>
      </c>
      <c r="H2471" s="8">
        <f t="shared" si="344"/>
        <v>8.0000000000000071E-3</v>
      </c>
      <c r="I2471" s="8">
        <f t="shared" si="345"/>
        <v>1.6639999999999999</v>
      </c>
      <c r="J2471" s="8">
        <f t="shared" si="349"/>
        <v>8.0000000000000071E-3</v>
      </c>
      <c r="K2471" s="19">
        <f t="shared" si="350"/>
        <v>2.5605000000000078</v>
      </c>
      <c r="L2471" s="19">
        <f t="shared" si="346"/>
        <v>10754100.000000032</v>
      </c>
      <c r="M2471" s="21">
        <f t="shared" si="347"/>
        <v>698880</v>
      </c>
    </row>
    <row r="2472" spans="1:13" x14ac:dyDescent="0.2">
      <c r="A2472" s="5">
        <v>43774</v>
      </c>
      <c r="C2472" s="4">
        <v>1.675</v>
      </c>
      <c r="D2472" s="4">
        <v>1.6559999999999999</v>
      </c>
      <c r="E2472" s="4">
        <f t="shared" si="342"/>
        <v>0</v>
      </c>
      <c r="F2472" s="4">
        <f t="shared" si="348"/>
        <v>0</v>
      </c>
      <c r="G2472" s="15">
        <f t="shared" si="343"/>
        <v>0</v>
      </c>
      <c r="H2472" s="8">
        <f t="shared" si="344"/>
        <v>1.1000000000000121E-2</v>
      </c>
      <c r="I2472" s="8">
        <f t="shared" si="345"/>
        <v>1.675</v>
      </c>
      <c r="J2472" s="8">
        <f t="shared" si="349"/>
        <v>1.1000000000000121E-2</v>
      </c>
      <c r="K2472" s="19">
        <f t="shared" si="350"/>
        <v>2.5715000000000079</v>
      </c>
      <c r="L2472" s="19">
        <f t="shared" si="346"/>
        <v>10800300.000000032</v>
      </c>
      <c r="M2472" s="21">
        <f t="shared" si="347"/>
        <v>703500</v>
      </c>
    </row>
    <row r="2473" spans="1:13" x14ac:dyDescent="0.2">
      <c r="A2473" s="5">
        <v>43775</v>
      </c>
      <c r="C2473" s="4">
        <v>1.6259999999999999</v>
      </c>
      <c r="D2473" s="4">
        <v>1.6120000000000001</v>
      </c>
      <c r="E2473" s="4">
        <f t="shared" si="342"/>
        <v>0</v>
      </c>
      <c r="F2473" s="4">
        <f t="shared" si="348"/>
        <v>0</v>
      </c>
      <c r="G2473" s="15">
        <f t="shared" si="343"/>
        <v>0</v>
      </c>
      <c r="H2473" s="8">
        <f t="shared" si="344"/>
        <v>-4.9000000000000155E-2</v>
      </c>
      <c r="I2473" s="8">
        <f t="shared" si="345"/>
        <v>1.6259999999999999</v>
      </c>
      <c r="J2473" s="8">
        <f t="shared" si="349"/>
        <v>-4.9000000000000155E-2</v>
      </c>
      <c r="K2473" s="19">
        <f t="shared" si="350"/>
        <v>2.522500000000008</v>
      </c>
      <c r="L2473" s="19">
        <f t="shared" si="346"/>
        <v>10594500.000000034</v>
      </c>
      <c r="M2473" s="21">
        <f t="shared" si="347"/>
        <v>682920</v>
      </c>
    </row>
    <row r="2474" spans="1:13" x14ac:dyDescent="0.2">
      <c r="A2474" s="5">
        <v>43776</v>
      </c>
      <c r="C2474" s="4">
        <v>1.6359999999999999</v>
      </c>
      <c r="D2474" s="4">
        <v>1.623</v>
      </c>
      <c r="E2474" s="4">
        <f t="shared" si="342"/>
        <v>0</v>
      </c>
      <c r="F2474" s="4">
        <f t="shared" si="348"/>
        <v>0</v>
      </c>
      <c r="G2474" s="15">
        <f t="shared" si="343"/>
        <v>0</v>
      </c>
      <c r="H2474" s="8">
        <f t="shared" si="344"/>
        <v>1.0000000000000009E-2</v>
      </c>
      <c r="I2474" s="8">
        <f t="shared" si="345"/>
        <v>1.6359999999999999</v>
      </c>
      <c r="J2474" s="8">
        <f t="shared" si="349"/>
        <v>1.0000000000000009E-2</v>
      </c>
      <c r="K2474" s="19">
        <f t="shared" si="350"/>
        <v>2.5325000000000077</v>
      </c>
      <c r="L2474" s="19">
        <f t="shared" si="346"/>
        <v>10636500.000000032</v>
      </c>
      <c r="M2474" s="21">
        <f t="shared" si="347"/>
        <v>687120</v>
      </c>
    </row>
    <row r="2475" spans="1:13" x14ac:dyDescent="0.2">
      <c r="A2475" s="5">
        <v>43777</v>
      </c>
      <c r="C2475" s="4">
        <v>1.6339999999999999</v>
      </c>
      <c r="D2475" s="4">
        <v>1.621</v>
      </c>
      <c r="E2475" s="4">
        <f t="shared" si="342"/>
        <v>0</v>
      </c>
      <c r="F2475" s="4">
        <f t="shared" si="348"/>
        <v>0</v>
      </c>
      <c r="G2475" s="15">
        <f t="shared" si="343"/>
        <v>0</v>
      </c>
      <c r="H2475" s="8">
        <f t="shared" si="344"/>
        <v>-2.0000000000000018E-3</v>
      </c>
      <c r="I2475" s="8">
        <f t="shared" si="345"/>
        <v>1.6339999999999999</v>
      </c>
      <c r="J2475" s="8">
        <f t="shared" si="349"/>
        <v>-2.0000000000000018E-3</v>
      </c>
      <c r="K2475" s="19">
        <f t="shared" si="350"/>
        <v>2.530500000000008</v>
      </c>
      <c r="L2475" s="19">
        <f t="shared" si="346"/>
        <v>10628100.000000034</v>
      </c>
      <c r="M2475" s="21">
        <f t="shared" si="347"/>
        <v>686279.99999999988</v>
      </c>
    </row>
    <row r="2476" spans="1:13" x14ac:dyDescent="0.2">
      <c r="A2476" s="5">
        <v>43781</v>
      </c>
      <c r="C2476" s="4">
        <v>1.6140000000000001</v>
      </c>
      <c r="D2476" s="4">
        <v>1.61</v>
      </c>
      <c r="E2476" s="4">
        <f t="shared" si="342"/>
        <v>0</v>
      </c>
      <c r="F2476" s="4">
        <f t="shared" si="348"/>
        <v>0</v>
      </c>
      <c r="G2476" s="15">
        <f t="shared" si="343"/>
        <v>0</v>
      </c>
      <c r="H2476" s="8">
        <f t="shared" si="344"/>
        <v>-1.9999999999999796E-2</v>
      </c>
      <c r="I2476" s="8">
        <f t="shared" si="345"/>
        <v>1.6140000000000001</v>
      </c>
      <c r="J2476" s="8">
        <f t="shared" si="349"/>
        <v>-1.9999999999999796E-2</v>
      </c>
      <c r="K2476" s="19">
        <f t="shared" si="350"/>
        <v>2.5105000000000084</v>
      </c>
      <c r="L2476" s="19">
        <f t="shared" si="346"/>
        <v>10544100.000000035</v>
      </c>
      <c r="M2476" s="21">
        <f t="shared" si="347"/>
        <v>677880</v>
      </c>
    </row>
    <row r="2477" spans="1:13" x14ac:dyDescent="0.2">
      <c r="A2477" s="5">
        <v>43782</v>
      </c>
      <c r="C2477" s="4">
        <v>1.637</v>
      </c>
      <c r="D2477" s="4">
        <v>1.631</v>
      </c>
      <c r="E2477" s="4">
        <f t="shared" si="342"/>
        <v>0</v>
      </c>
      <c r="F2477" s="4">
        <f t="shared" si="348"/>
        <v>0</v>
      </c>
      <c r="G2477" s="15">
        <f t="shared" si="343"/>
        <v>0</v>
      </c>
      <c r="H2477" s="8">
        <f t="shared" si="344"/>
        <v>2.2999999999999909E-2</v>
      </c>
      <c r="I2477" s="8">
        <f t="shared" si="345"/>
        <v>1.637</v>
      </c>
      <c r="J2477" s="8">
        <f t="shared" si="349"/>
        <v>2.2999999999999909E-2</v>
      </c>
      <c r="K2477" s="19">
        <f t="shared" si="350"/>
        <v>2.5335000000000081</v>
      </c>
      <c r="L2477" s="19">
        <f t="shared" si="346"/>
        <v>10640700.000000034</v>
      </c>
      <c r="M2477" s="21">
        <f t="shared" si="347"/>
        <v>687540</v>
      </c>
    </row>
    <row r="2478" spans="1:13" x14ac:dyDescent="0.2">
      <c r="A2478" s="5">
        <v>43783</v>
      </c>
      <c r="C2478" s="4">
        <v>1.6160000000000001</v>
      </c>
      <c r="D2478" s="4">
        <v>1.6120000000000001</v>
      </c>
      <c r="E2478" s="4">
        <f t="shared" si="342"/>
        <v>0</v>
      </c>
      <c r="F2478" s="4">
        <f t="shared" si="348"/>
        <v>0</v>
      </c>
      <c r="G2478" s="15">
        <f t="shared" si="343"/>
        <v>0</v>
      </c>
      <c r="H2478" s="8">
        <f t="shared" si="344"/>
        <v>-2.0999999999999908E-2</v>
      </c>
      <c r="I2478" s="8">
        <f t="shared" si="345"/>
        <v>1.6160000000000001</v>
      </c>
      <c r="J2478" s="8">
        <f t="shared" si="349"/>
        <v>-2.0999999999999908E-2</v>
      </c>
      <c r="K2478" s="19">
        <f t="shared" si="350"/>
        <v>2.5125000000000082</v>
      </c>
      <c r="L2478" s="19">
        <f t="shared" si="346"/>
        <v>10552500.000000035</v>
      </c>
      <c r="M2478" s="21">
        <f t="shared" si="347"/>
        <v>678720.00000000012</v>
      </c>
    </row>
    <row r="2479" spans="1:13" x14ac:dyDescent="0.2">
      <c r="A2479" s="5">
        <v>43784</v>
      </c>
      <c r="C2479" s="4">
        <v>1.635</v>
      </c>
      <c r="D2479" s="4">
        <v>1.631</v>
      </c>
      <c r="E2479" s="4">
        <f t="shared" si="342"/>
        <v>0</v>
      </c>
      <c r="F2479" s="4">
        <f t="shared" si="348"/>
        <v>0</v>
      </c>
      <c r="G2479" s="15">
        <f t="shared" si="343"/>
        <v>0</v>
      </c>
      <c r="H2479" s="8">
        <f t="shared" si="344"/>
        <v>1.8999999999999906E-2</v>
      </c>
      <c r="I2479" s="8">
        <f t="shared" si="345"/>
        <v>1.635</v>
      </c>
      <c r="J2479" s="8">
        <f t="shared" si="349"/>
        <v>1.8999999999999906E-2</v>
      </c>
      <c r="K2479" s="19">
        <f t="shared" si="350"/>
        <v>2.5315000000000083</v>
      </c>
      <c r="L2479" s="19">
        <f t="shared" si="346"/>
        <v>10632300.000000035</v>
      </c>
      <c r="M2479" s="21">
        <f t="shared" si="347"/>
        <v>686700</v>
      </c>
    </row>
    <row r="2480" spans="1:13" x14ac:dyDescent="0.2">
      <c r="A2480" s="5">
        <v>43787</v>
      </c>
      <c r="C2480" s="4">
        <v>1.621</v>
      </c>
      <c r="D2480" s="4">
        <v>1.6160000000000001</v>
      </c>
      <c r="E2480" s="4">
        <f t="shared" si="342"/>
        <v>0</v>
      </c>
      <c r="F2480" s="4">
        <f t="shared" si="348"/>
        <v>0</v>
      </c>
      <c r="G2480" s="15">
        <f t="shared" si="343"/>
        <v>0</v>
      </c>
      <c r="H2480" s="8">
        <f t="shared" si="344"/>
        <v>-1.4000000000000012E-2</v>
      </c>
      <c r="I2480" s="8">
        <f t="shared" si="345"/>
        <v>1.621</v>
      </c>
      <c r="J2480" s="8">
        <f t="shared" si="349"/>
        <v>-1.4000000000000012E-2</v>
      </c>
      <c r="K2480" s="19">
        <f t="shared" si="350"/>
        <v>2.5175000000000081</v>
      </c>
      <c r="L2480" s="19">
        <f t="shared" si="346"/>
        <v>10573500.000000034</v>
      </c>
      <c r="M2480" s="21">
        <f t="shared" si="347"/>
        <v>680820</v>
      </c>
    </row>
    <row r="2481" spans="1:13" x14ac:dyDescent="0.2">
      <c r="A2481" s="5">
        <v>43788</v>
      </c>
      <c r="C2481" s="4">
        <v>1.6040000000000001</v>
      </c>
      <c r="D2481" s="4">
        <v>1.5980000000000001</v>
      </c>
      <c r="E2481" s="4">
        <f t="shared" si="342"/>
        <v>0</v>
      </c>
      <c r="F2481" s="4">
        <f t="shared" si="348"/>
        <v>0</v>
      </c>
      <c r="G2481" s="15">
        <f t="shared" si="343"/>
        <v>0</v>
      </c>
      <c r="H2481" s="8">
        <f t="shared" si="344"/>
        <v>-1.6999999999999904E-2</v>
      </c>
      <c r="I2481" s="8">
        <f t="shared" si="345"/>
        <v>1.6040000000000001</v>
      </c>
      <c r="J2481" s="8">
        <f t="shared" si="349"/>
        <v>-1.6999999999999904E-2</v>
      </c>
      <c r="K2481" s="19">
        <f t="shared" si="350"/>
        <v>2.5005000000000082</v>
      </c>
      <c r="L2481" s="19">
        <f t="shared" si="346"/>
        <v>10502100.000000034</v>
      </c>
      <c r="M2481" s="21">
        <f t="shared" si="347"/>
        <v>673680</v>
      </c>
    </row>
    <row r="2482" spans="1:13" x14ac:dyDescent="0.2">
      <c r="A2482" s="5">
        <v>43789</v>
      </c>
      <c r="C2482" s="4">
        <v>1.6559999999999999</v>
      </c>
      <c r="D2482" s="4">
        <v>1.651</v>
      </c>
      <c r="E2482" s="4">
        <f t="shared" si="342"/>
        <v>0</v>
      </c>
      <c r="F2482" s="4">
        <f t="shared" si="348"/>
        <v>0</v>
      </c>
      <c r="G2482" s="15">
        <f t="shared" si="343"/>
        <v>0</v>
      </c>
      <c r="H2482" s="8">
        <f t="shared" si="344"/>
        <v>5.1999999999999824E-2</v>
      </c>
      <c r="I2482" s="8">
        <f t="shared" si="345"/>
        <v>1.6559999999999999</v>
      </c>
      <c r="J2482" s="8">
        <f t="shared" si="349"/>
        <v>5.1999999999999824E-2</v>
      </c>
      <c r="K2482" s="19">
        <f t="shared" si="350"/>
        <v>2.5525000000000082</v>
      </c>
      <c r="L2482" s="19">
        <f t="shared" si="346"/>
        <v>10720500.000000035</v>
      </c>
      <c r="M2482" s="21">
        <f t="shared" si="347"/>
        <v>695520</v>
      </c>
    </row>
    <row r="2483" spans="1:13" x14ac:dyDescent="0.2">
      <c r="A2483" s="5">
        <v>43790</v>
      </c>
      <c r="C2483" s="4">
        <v>1.704</v>
      </c>
      <c r="D2483" s="4">
        <v>1.698</v>
      </c>
      <c r="E2483" s="4">
        <f t="shared" si="342"/>
        <v>1</v>
      </c>
      <c r="F2483" s="4">
        <f t="shared" si="348"/>
        <v>1</v>
      </c>
      <c r="G2483" s="15">
        <f t="shared" si="343"/>
        <v>1E-3</v>
      </c>
      <c r="H2483" s="8">
        <f t="shared" si="344"/>
        <v>4.8000000000000043E-2</v>
      </c>
      <c r="I2483" s="8">
        <f t="shared" si="345"/>
        <v>1.7030000000000001</v>
      </c>
      <c r="J2483" s="8">
        <f t="shared" si="349"/>
        <v>4.8000000000000043E-2</v>
      </c>
      <c r="K2483" s="19">
        <f t="shared" si="350"/>
        <v>2.5995000000000084</v>
      </c>
      <c r="L2483" s="19">
        <f t="shared" si="346"/>
        <v>10917900.000000035</v>
      </c>
      <c r="M2483" s="21">
        <f t="shared" si="347"/>
        <v>715260</v>
      </c>
    </row>
    <row r="2484" spans="1:13" x14ac:dyDescent="0.2">
      <c r="A2484" s="5">
        <v>43791</v>
      </c>
      <c r="C2484" s="4">
        <v>1.6739999999999999</v>
      </c>
      <c r="D2484" s="4">
        <v>1.67</v>
      </c>
      <c r="E2484" s="4">
        <f t="shared" si="342"/>
        <v>0</v>
      </c>
      <c r="F2484" s="4">
        <f t="shared" si="348"/>
        <v>2</v>
      </c>
      <c r="G2484" s="15">
        <f t="shared" si="343"/>
        <v>0</v>
      </c>
      <c r="H2484" s="8">
        <f t="shared" si="344"/>
        <v>-3.0000000000000027E-2</v>
      </c>
      <c r="I2484" s="8">
        <f t="shared" si="345"/>
        <v>1.6739999999999999</v>
      </c>
      <c r="J2484" s="8">
        <f t="shared" si="349"/>
        <v>-2.8000000000000025E-2</v>
      </c>
      <c r="K2484" s="19">
        <f t="shared" si="350"/>
        <v>2.5715000000000083</v>
      </c>
      <c r="L2484" s="19">
        <f t="shared" si="346"/>
        <v>10800300.000000035</v>
      </c>
      <c r="M2484" s="21">
        <f t="shared" si="347"/>
        <v>703080</v>
      </c>
    </row>
    <row r="2485" spans="1:13" x14ac:dyDescent="0.2">
      <c r="A2485" s="5">
        <v>43794</v>
      </c>
      <c r="C2485" s="4">
        <v>1.675</v>
      </c>
      <c r="D2485" s="4">
        <v>1.6719999999999999</v>
      </c>
      <c r="E2485" s="4">
        <f t="shared" si="342"/>
        <v>0</v>
      </c>
      <c r="F2485" s="4">
        <f t="shared" si="348"/>
        <v>3</v>
      </c>
      <c r="G2485" s="15">
        <f t="shared" si="343"/>
        <v>0</v>
      </c>
      <c r="H2485" s="8">
        <f t="shared" si="344"/>
        <v>1.0000000000001119E-3</v>
      </c>
      <c r="I2485" s="8">
        <f t="shared" si="345"/>
        <v>1.675</v>
      </c>
      <c r="J2485" s="8">
        <f t="shared" si="349"/>
        <v>2.0000000000000018E-3</v>
      </c>
      <c r="K2485" s="19">
        <f t="shared" si="350"/>
        <v>2.5735000000000081</v>
      </c>
      <c r="L2485" s="19">
        <f t="shared" si="346"/>
        <v>10808700.000000034</v>
      </c>
      <c r="M2485" s="21">
        <f t="shared" si="347"/>
        <v>703500</v>
      </c>
    </row>
    <row r="2486" spans="1:13" x14ac:dyDescent="0.2">
      <c r="A2486" s="5">
        <v>43795</v>
      </c>
      <c r="C2486" s="4">
        <v>1.7050000000000001</v>
      </c>
      <c r="D2486" s="4">
        <v>1.698</v>
      </c>
      <c r="E2486" s="4">
        <f t="shared" si="342"/>
        <v>0</v>
      </c>
      <c r="F2486" s="4">
        <f t="shared" si="348"/>
        <v>4</v>
      </c>
      <c r="G2486" s="15">
        <f t="shared" si="343"/>
        <v>0</v>
      </c>
      <c r="H2486" s="8">
        <f t="shared" si="344"/>
        <v>3.0000000000000027E-2</v>
      </c>
      <c r="I2486" s="8">
        <f t="shared" si="345"/>
        <v>1.7050000000000001</v>
      </c>
      <c r="J2486" s="8">
        <f t="shared" si="349"/>
        <v>2.6000000000000023E-2</v>
      </c>
      <c r="K2486" s="19">
        <f t="shared" si="350"/>
        <v>2.5995000000000079</v>
      </c>
      <c r="L2486" s="19">
        <f t="shared" si="346"/>
        <v>10917900.000000034</v>
      </c>
      <c r="M2486" s="21">
        <f t="shared" si="347"/>
        <v>716100</v>
      </c>
    </row>
    <row r="2487" spans="1:13" x14ac:dyDescent="0.2">
      <c r="A2487" s="5">
        <v>43796</v>
      </c>
      <c r="C2487" s="4">
        <v>1.679</v>
      </c>
      <c r="D2487" s="4">
        <v>1.677</v>
      </c>
      <c r="E2487" s="4">
        <f t="shared" si="342"/>
        <v>0</v>
      </c>
      <c r="F2487" s="4">
        <f t="shared" si="348"/>
        <v>5</v>
      </c>
      <c r="G2487" s="15">
        <f t="shared" si="343"/>
        <v>0</v>
      </c>
      <c r="H2487" s="8">
        <f t="shared" si="344"/>
        <v>-2.6000000000000023E-2</v>
      </c>
      <c r="I2487" s="8">
        <f t="shared" si="345"/>
        <v>1.679</v>
      </c>
      <c r="J2487" s="8">
        <f t="shared" si="349"/>
        <v>-2.0999999999999908E-2</v>
      </c>
      <c r="K2487" s="19">
        <f t="shared" si="350"/>
        <v>2.578500000000008</v>
      </c>
      <c r="L2487" s="19">
        <f t="shared" si="346"/>
        <v>10829700.000000034</v>
      </c>
      <c r="M2487" s="21">
        <f t="shared" si="347"/>
        <v>705180</v>
      </c>
    </row>
    <row r="2488" spans="1:13" x14ac:dyDescent="0.2">
      <c r="A2488" s="5">
        <v>43798</v>
      </c>
      <c r="C2488" s="4">
        <v>1.597</v>
      </c>
      <c r="D2488" s="4">
        <v>1.591</v>
      </c>
      <c r="E2488" s="4">
        <f t="shared" si="342"/>
        <v>2</v>
      </c>
      <c r="F2488" s="4">
        <f t="shared" si="348"/>
        <v>0</v>
      </c>
      <c r="G2488" s="15">
        <f t="shared" si="343"/>
        <v>0</v>
      </c>
      <c r="H2488" s="8">
        <f t="shared" si="344"/>
        <v>-8.2000000000000073E-2</v>
      </c>
      <c r="I2488" s="8">
        <f t="shared" si="345"/>
        <v>1.597</v>
      </c>
      <c r="J2488" s="8">
        <f t="shared" si="349"/>
        <v>-8.6000000000000076E-2</v>
      </c>
      <c r="K2488" s="19">
        <f t="shared" si="350"/>
        <v>2.4925000000000077</v>
      </c>
      <c r="L2488" s="19">
        <f t="shared" si="346"/>
        <v>10468500.000000032</v>
      </c>
      <c r="M2488" s="21">
        <f t="shared" si="347"/>
        <v>670740</v>
      </c>
    </row>
    <row r="2489" spans="1:13" x14ac:dyDescent="0.2">
      <c r="A2489" s="5">
        <v>43801</v>
      </c>
      <c r="C2489" s="4">
        <v>1.573</v>
      </c>
      <c r="D2489" s="4">
        <v>1.581</v>
      </c>
      <c r="E2489" s="4">
        <f t="shared" si="342"/>
        <v>0</v>
      </c>
      <c r="F2489" s="4">
        <f t="shared" si="348"/>
        <v>0</v>
      </c>
      <c r="G2489" s="15">
        <f t="shared" si="343"/>
        <v>0</v>
      </c>
      <c r="H2489" s="8">
        <f t="shared" si="344"/>
        <v>-2.4000000000000021E-2</v>
      </c>
      <c r="I2489" s="8">
        <f t="shared" si="345"/>
        <v>1.573</v>
      </c>
      <c r="J2489" s="8">
        <f t="shared" si="349"/>
        <v>-1.8000000000000016E-2</v>
      </c>
      <c r="K2489" s="19">
        <f t="shared" si="350"/>
        <v>2.4745000000000079</v>
      </c>
      <c r="L2489" s="19">
        <f t="shared" si="346"/>
        <v>10392900.000000034</v>
      </c>
      <c r="M2489" s="21">
        <f t="shared" si="347"/>
        <v>660659.99999999988</v>
      </c>
    </row>
    <row r="2490" spans="1:13" x14ac:dyDescent="0.2">
      <c r="A2490" s="5">
        <v>43802</v>
      </c>
      <c r="C2490" s="4">
        <v>1.5629999999999999</v>
      </c>
      <c r="D2490" s="4">
        <v>1.57</v>
      </c>
      <c r="E2490" s="4">
        <f t="shared" si="342"/>
        <v>0</v>
      </c>
      <c r="F2490" s="4">
        <f t="shared" si="348"/>
        <v>0</v>
      </c>
      <c r="G2490" s="15">
        <f t="shared" si="343"/>
        <v>0</v>
      </c>
      <c r="H2490" s="8">
        <f t="shared" si="344"/>
        <v>-1.0000000000000009E-2</v>
      </c>
      <c r="I2490" s="8">
        <f t="shared" si="345"/>
        <v>1.5629999999999999</v>
      </c>
      <c r="J2490" s="8">
        <f t="shared" si="349"/>
        <v>-1.0000000000000009E-2</v>
      </c>
      <c r="K2490" s="19">
        <f t="shared" si="350"/>
        <v>2.4645000000000081</v>
      </c>
      <c r="L2490" s="19">
        <f t="shared" si="346"/>
        <v>10350900.000000034</v>
      </c>
      <c r="M2490" s="21">
        <f t="shared" si="347"/>
        <v>656459.99999999988</v>
      </c>
    </row>
    <row r="2491" spans="1:13" x14ac:dyDescent="0.2">
      <c r="A2491" s="5">
        <v>43803</v>
      </c>
      <c r="C2491" s="4">
        <v>1.6040000000000001</v>
      </c>
      <c r="D2491" s="4">
        <v>1.611</v>
      </c>
      <c r="E2491" s="4">
        <f t="shared" si="342"/>
        <v>0</v>
      </c>
      <c r="F2491" s="4">
        <f t="shared" si="348"/>
        <v>0</v>
      </c>
      <c r="G2491" s="15">
        <f t="shared" si="343"/>
        <v>0</v>
      </c>
      <c r="H2491" s="8">
        <f t="shared" si="344"/>
        <v>4.1000000000000147E-2</v>
      </c>
      <c r="I2491" s="8">
        <f t="shared" si="345"/>
        <v>1.6040000000000001</v>
      </c>
      <c r="J2491" s="8">
        <f t="shared" si="349"/>
        <v>4.1000000000000147E-2</v>
      </c>
      <c r="K2491" s="19">
        <f t="shared" si="350"/>
        <v>2.5055000000000085</v>
      </c>
      <c r="L2491" s="19">
        <f t="shared" si="346"/>
        <v>10523100.000000035</v>
      </c>
      <c r="M2491" s="21">
        <f t="shared" si="347"/>
        <v>673680</v>
      </c>
    </row>
    <row r="2492" spans="1:13" x14ac:dyDescent="0.2">
      <c r="A2492" s="5">
        <v>43804</v>
      </c>
      <c r="C2492" s="4">
        <v>1.621</v>
      </c>
      <c r="D2492" s="4">
        <v>1.6259999999999999</v>
      </c>
      <c r="E2492" s="4">
        <f t="shared" si="342"/>
        <v>0</v>
      </c>
      <c r="F2492" s="4">
        <f t="shared" si="348"/>
        <v>0</v>
      </c>
      <c r="G2492" s="15">
        <f t="shared" si="343"/>
        <v>0</v>
      </c>
      <c r="H2492" s="8">
        <f t="shared" si="344"/>
        <v>1.6999999999999904E-2</v>
      </c>
      <c r="I2492" s="8">
        <f t="shared" si="345"/>
        <v>1.621</v>
      </c>
      <c r="J2492" s="8">
        <f t="shared" si="349"/>
        <v>1.6999999999999904E-2</v>
      </c>
      <c r="K2492" s="19">
        <f t="shared" si="350"/>
        <v>2.5225000000000084</v>
      </c>
      <c r="L2492" s="19">
        <f t="shared" si="346"/>
        <v>10594500.000000035</v>
      </c>
      <c r="M2492" s="21">
        <f t="shared" si="347"/>
        <v>680820</v>
      </c>
    </row>
    <row r="2493" spans="1:13" x14ac:dyDescent="0.2">
      <c r="A2493" s="5">
        <v>43805</v>
      </c>
      <c r="C2493" s="4">
        <v>1.647</v>
      </c>
      <c r="D2493" s="4">
        <v>1.651</v>
      </c>
      <c r="E2493" s="4">
        <f t="shared" si="342"/>
        <v>0</v>
      </c>
      <c r="F2493" s="4">
        <f t="shared" si="348"/>
        <v>0</v>
      </c>
      <c r="G2493" s="15">
        <f t="shared" si="343"/>
        <v>0</v>
      </c>
      <c r="H2493" s="8">
        <f t="shared" si="344"/>
        <v>2.6000000000000023E-2</v>
      </c>
      <c r="I2493" s="8">
        <f t="shared" si="345"/>
        <v>1.647</v>
      </c>
      <c r="J2493" s="8">
        <f t="shared" si="349"/>
        <v>2.6000000000000023E-2</v>
      </c>
      <c r="K2493" s="19">
        <f t="shared" si="350"/>
        <v>2.5485000000000086</v>
      </c>
      <c r="L2493" s="19">
        <f t="shared" si="346"/>
        <v>10703700.000000037</v>
      </c>
      <c r="M2493" s="21">
        <f t="shared" si="347"/>
        <v>691740</v>
      </c>
    </row>
    <row r="2494" spans="1:13" x14ac:dyDescent="0.2">
      <c r="A2494" s="5">
        <v>43808</v>
      </c>
      <c r="C2494" s="4">
        <v>1.655</v>
      </c>
      <c r="D2494" s="4">
        <v>1.657</v>
      </c>
      <c r="E2494" s="4">
        <f t="shared" si="342"/>
        <v>0</v>
      </c>
      <c r="F2494" s="4">
        <f t="shared" si="348"/>
        <v>0</v>
      </c>
      <c r="G2494" s="15">
        <f t="shared" si="343"/>
        <v>0</v>
      </c>
      <c r="H2494" s="8">
        <f t="shared" si="344"/>
        <v>8.0000000000000071E-3</v>
      </c>
      <c r="I2494" s="8">
        <f t="shared" si="345"/>
        <v>1.655</v>
      </c>
      <c r="J2494" s="8">
        <f t="shared" si="349"/>
        <v>8.0000000000000071E-3</v>
      </c>
      <c r="K2494" s="19">
        <f t="shared" si="350"/>
        <v>2.5565000000000087</v>
      </c>
      <c r="L2494" s="19">
        <f t="shared" si="346"/>
        <v>10737300.000000035</v>
      </c>
      <c r="M2494" s="21">
        <f t="shared" si="347"/>
        <v>695100</v>
      </c>
    </row>
    <row r="2495" spans="1:13" x14ac:dyDescent="0.2">
      <c r="A2495" s="5">
        <v>43809</v>
      </c>
      <c r="C2495" s="4">
        <v>1.653</v>
      </c>
      <c r="D2495" s="4">
        <v>1.6559999999999999</v>
      </c>
      <c r="E2495" s="4">
        <f t="shared" si="342"/>
        <v>0</v>
      </c>
      <c r="F2495" s="4">
        <f t="shared" si="348"/>
        <v>0</v>
      </c>
      <c r="G2495" s="15">
        <f t="shared" si="343"/>
        <v>0</v>
      </c>
      <c r="H2495" s="8">
        <f t="shared" si="344"/>
        <v>-2.0000000000000018E-3</v>
      </c>
      <c r="I2495" s="8">
        <f t="shared" si="345"/>
        <v>1.653</v>
      </c>
      <c r="J2495" s="8">
        <f t="shared" si="349"/>
        <v>-2.0000000000000018E-3</v>
      </c>
      <c r="K2495" s="19">
        <f t="shared" si="350"/>
        <v>2.5545000000000089</v>
      </c>
      <c r="L2495" s="19">
        <f t="shared" si="346"/>
        <v>10728900.000000037</v>
      </c>
      <c r="M2495" s="21">
        <f t="shared" si="347"/>
        <v>694260</v>
      </c>
    </row>
    <row r="2496" spans="1:13" x14ac:dyDescent="0.2">
      <c r="A2496" s="5">
        <v>43810</v>
      </c>
      <c r="C2496" s="4">
        <v>1.6259999999999999</v>
      </c>
      <c r="D2496" s="4">
        <v>1.6319999999999999</v>
      </c>
      <c r="E2496" s="4">
        <f t="shared" si="342"/>
        <v>0</v>
      </c>
      <c r="F2496" s="4">
        <f t="shared" si="348"/>
        <v>0</v>
      </c>
      <c r="G2496" s="15">
        <f t="shared" si="343"/>
        <v>0</v>
      </c>
      <c r="H2496" s="8">
        <f t="shared" si="344"/>
        <v>-2.7000000000000135E-2</v>
      </c>
      <c r="I2496" s="8">
        <f t="shared" si="345"/>
        <v>1.6259999999999999</v>
      </c>
      <c r="J2496" s="8">
        <f t="shared" si="349"/>
        <v>-2.7000000000000135E-2</v>
      </c>
      <c r="K2496" s="19">
        <f t="shared" si="350"/>
        <v>2.5275000000000087</v>
      </c>
      <c r="L2496" s="19">
        <f t="shared" si="346"/>
        <v>10615500.000000037</v>
      </c>
      <c r="M2496" s="21">
        <f t="shared" si="347"/>
        <v>682920</v>
      </c>
    </row>
    <row r="2497" spans="1:13" x14ac:dyDescent="0.2">
      <c r="A2497" s="5">
        <v>43811</v>
      </c>
      <c r="C2497" s="4">
        <v>1.6279999999999999</v>
      </c>
      <c r="D2497" s="4">
        <v>1.635</v>
      </c>
      <c r="E2497" s="4">
        <f t="shared" si="342"/>
        <v>0</v>
      </c>
      <c r="F2497" s="4">
        <f t="shared" si="348"/>
        <v>0</v>
      </c>
      <c r="G2497" s="15">
        <f t="shared" si="343"/>
        <v>0</v>
      </c>
      <c r="H2497" s="8">
        <f t="shared" si="344"/>
        <v>2.0000000000000018E-3</v>
      </c>
      <c r="I2497" s="8">
        <f t="shared" si="345"/>
        <v>1.6279999999999999</v>
      </c>
      <c r="J2497" s="8">
        <f t="shared" si="349"/>
        <v>2.0000000000000018E-3</v>
      </c>
      <c r="K2497" s="19">
        <f t="shared" si="350"/>
        <v>2.5295000000000085</v>
      </c>
      <c r="L2497" s="19">
        <f t="shared" si="346"/>
        <v>10623900.000000035</v>
      </c>
      <c r="M2497" s="21">
        <f t="shared" si="347"/>
        <v>683759.99999999988</v>
      </c>
    </row>
    <row r="2498" spans="1:13" x14ac:dyDescent="0.2">
      <c r="A2498" s="5">
        <v>43812</v>
      </c>
      <c r="C2498" s="4">
        <v>1.663</v>
      </c>
      <c r="D2498" s="4">
        <v>1.667</v>
      </c>
      <c r="E2498" s="4">
        <f t="shared" ref="E2498:E2561" si="351">IF(COUNTIF($B:$B, A2503) &gt; 0, 1, IF(COUNTIF($B:$B, A2498) &gt; 0, 2, 0))</f>
        <v>0</v>
      </c>
      <c r="F2498" s="4">
        <f t="shared" si="348"/>
        <v>0</v>
      </c>
      <c r="G2498" s="15">
        <f t="shared" si="343"/>
        <v>0</v>
      </c>
      <c r="H2498" s="8">
        <f t="shared" si="344"/>
        <v>3.5000000000000142E-2</v>
      </c>
      <c r="I2498" s="8">
        <f t="shared" si="345"/>
        <v>1.663</v>
      </c>
      <c r="J2498" s="8">
        <f t="shared" si="349"/>
        <v>3.5000000000000142E-2</v>
      </c>
      <c r="K2498" s="19">
        <f t="shared" si="350"/>
        <v>2.5645000000000087</v>
      </c>
      <c r="L2498" s="19">
        <f t="shared" si="346"/>
        <v>10770900.000000035</v>
      </c>
      <c r="M2498" s="21">
        <f t="shared" si="347"/>
        <v>698460</v>
      </c>
    </row>
    <row r="2499" spans="1:13" x14ac:dyDescent="0.2">
      <c r="A2499" s="5">
        <v>43815</v>
      </c>
      <c r="C2499" s="4">
        <v>1.663</v>
      </c>
      <c r="D2499" s="4">
        <v>1.6679999999999999</v>
      </c>
      <c r="E2499" s="4">
        <f t="shared" si="351"/>
        <v>0</v>
      </c>
      <c r="F2499" s="4">
        <f t="shared" si="348"/>
        <v>0</v>
      </c>
      <c r="G2499" s="15">
        <f t="shared" ref="G2499:G2562" si="352">IF(E2499=1,2*(E2499*0.0005),0)</f>
        <v>0</v>
      </c>
      <c r="H2499" s="8">
        <f t="shared" ref="H2499:H2562" si="353">C2499-C2498</f>
        <v>0</v>
      </c>
      <c r="I2499" s="8">
        <f t="shared" ref="I2499:I2562" si="354">(C2499-G2499)</f>
        <v>1.663</v>
      </c>
      <c r="J2499" s="8">
        <f t="shared" si="349"/>
        <v>0</v>
      </c>
      <c r="K2499" s="19">
        <f t="shared" si="350"/>
        <v>2.5645000000000087</v>
      </c>
      <c r="L2499" s="19">
        <f t="shared" ref="L2499:L2562" si="355">K2499*100*42000</f>
        <v>10770900.000000035</v>
      </c>
      <c r="M2499" s="21">
        <f t="shared" ref="M2499:M2562" si="356">I2499*100*4200</f>
        <v>698460</v>
      </c>
    </row>
    <row r="2500" spans="1:13" x14ac:dyDescent="0.2">
      <c r="A2500" s="5">
        <v>43816</v>
      </c>
      <c r="C2500" s="4">
        <v>1.6859999999999999</v>
      </c>
      <c r="D2500" s="4">
        <v>1.69</v>
      </c>
      <c r="E2500" s="4">
        <f t="shared" si="351"/>
        <v>0</v>
      </c>
      <c r="F2500" s="4">
        <f t="shared" ref="F2500:F2563" si="357">IF(E2500=1, 1, IF(AND(F2499&gt;0, E2500&lt;&gt;2), F2499+1, 0))</f>
        <v>0</v>
      </c>
      <c r="G2500" s="15">
        <f t="shared" si="352"/>
        <v>0</v>
      </c>
      <c r="H2500" s="8">
        <f t="shared" si="353"/>
        <v>2.2999999999999909E-2</v>
      </c>
      <c r="I2500" s="8">
        <f t="shared" si="354"/>
        <v>1.6859999999999999</v>
      </c>
      <c r="J2500" s="8">
        <f t="shared" ref="J2500:J2563" si="358">IF(E2499=2,C2500-D2499,IF(F2499&gt;=1,D2500-D2499,C2500-C2499))</f>
        <v>2.2999999999999909E-2</v>
      </c>
      <c r="K2500" s="19">
        <f t="shared" ref="K2500:K2563" si="359">K2499+J2500-G2500</f>
        <v>2.5875000000000083</v>
      </c>
      <c r="L2500" s="19">
        <f t="shared" si="355"/>
        <v>10867500.000000035</v>
      </c>
      <c r="M2500" s="21">
        <f t="shared" si="356"/>
        <v>708120</v>
      </c>
    </row>
    <row r="2501" spans="1:13" x14ac:dyDescent="0.2">
      <c r="A2501" s="5">
        <v>43817</v>
      </c>
      <c r="C2501" s="4">
        <v>1.6839999999999999</v>
      </c>
      <c r="D2501" s="4">
        <v>1.69</v>
      </c>
      <c r="E2501" s="4">
        <f t="shared" si="351"/>
        <v>0</v>
      </c>
      <c r="F2501" s="4">
        <f t="shared" si="357"/>
        <v>0</v>
      </c>
      <c r="G2501" s="15">
        <f t="shared" si="352"/>
        <v>0</v>
      </c>
      <c r="H2501" s="8">
        <f t="shared" si="353"/>
        <v>-2.0000000000000018E-3</v>
      </c>
      <c r="I2501" s="8">
        <f t="shared" si="354"/>
        <v>1.6839999999999999</v>
      </c>
      <c r="J2501" s="8">
        <f t="shared" si="358"/>
        <v>-2.0000000000000018E-3</v>
      </c>
      <c r="K2501" s="19">
        <f t="shared" si="359"/>
        <v>2.5855000000000086</v>
      </c>
      <c r="L2501" s="19">
        <f t="shared" si="355"/>
        <v>10859100.000000035</v>
      </c>
      <c r="M2501" s="21">
        <f t="shared" si="356"/>
        <v>707280</v>
      </c>
    </row>
    <row r="2502" spans="1:13" x14ac:dyDescent="0.2">
      <c r="A2502" s="5">
        <v>43818</v>
      </c>
      <c r="C2502" s="4">
        <v>1.7070000000000001</v>
      </c>
      <c r="D2502" s="4">
        <v>1.71</v>
      </c>
      <c r="E2502" s="4">
        <f t="shared" si="351"/>
        <v>0</v>
      </c>
      <c r="F2502" s="4">
        <f t="shared" si="357"/>
        <v>0</v>
      </c>
      <c r="G2502" s="15">
        <f t="shared" si="352"/>
        <v>0</v>
      </c>
      <c r="H2502" s="8">
        <f t="shared" si="353"/>
        <v>2.3000000000000131E-2</v>
      </c>
      <c r="I2502" s="8">
        <f t="shared" si="354"/>
        <v>1.7070000000000001</v>
      </c>
      <c r="J2502" s="8">
        <f t="shared" si="358"/>
        <v>2.3000000000000131E-2</v>
      </c>
      <c r="K2502" s="19">
        <f t="shared" si="359"/>
        <v>2.6085000000000087</v>
      </c>
      <c r="L2502" s="19">
        <f t="shared" si="355"/>
        <v>10955700.000000037</v>
      </c>
      <c r="M2502" s="21">
        <f t="shared" si="356"/>
        <v>716940.00000000012</v>
      </c>
    </row>
    <row r="2503" spans="1:13" x14ac:dyDescent="0.2">
      <c r="A2503" s="5">
        <v>43819</v>
      </c>
      <c r="C2503" s="4">
        <v>1.706</v>
      </c>
      <c r="D2503" s="4">
        <v>1.7070000000000001</v>
      </c>
      <c r="E2503" s="4">
        <f t="shared" si="351"/>
        <v>0</v>
      </c>
      <c r="F2503" s="4">
        <f t="shared" si="357"/>
        <v>0</v>
      </c>
      <c r="G2503" s="15">
        <f t="shared" si="352"/>
        <v>0</v>
      </c>
      <c r="H2503" s="8">
        <f t="shared" si="353"/>
        <v>-1.0000000000001119E-3</v>
      </c>
      <c r="I2503" s="8">
        <f t="shared" si="354"/>
        <v>1.706</v>
      </c>
      <c r="J2503" s="8">
        <f t="shared" si="358"/>
        <v>-1.0000000000001119E-3</v>
      </c>
      <c r="K2503" s="19">
        <f t="shared" si="359"/>
        <v>2.6075000000000088</v>
      </c>
      <c r="L2503" s="19">
        <f t="shared" si="355"/>
        <v>10951500.000000039</v>
      </c>
      <c r="M2503" s="21">
        <f t="shared" si="356"/>
        <v>716520</v>
      </c>
    </row>
    <row r="2504" spans="1:13" x14ac:dyDescent="0.2">
      <c r="A2504" s="5">
        <v>43822</v>
      </c>
      <c r="C2504" s="4">
        <v>1.7050000000000001</v>
      </c>
      <c r="D2504" s="4">
        <v>1.7070000000000001</v>
      </c>
      <c r="E2504" s="4">
        <f t="shared" si="351"/>
        <v>1</v>
      </c>
      <c r="F2504" s="4">
        <f t="shared" si="357"/>
        <v>1</v>
      </c>
      <c r="G2504" s="15">
        <f t="shared" si="352"/>
        <v>1E-3</v>
      </c>
      <c r="H2504" s="8">
        <f t="shared" si="353"/>
        <v>-9.9999999999988987E-4</v>
      </c>
      <c r="I2504" s="8">
        <f t="shared" si="354"/>
        <v>1.7040000000000002</v>
      </c>
      <c r="J2504" s="8">
        <f t="shared" si="358"/>
        <v>-9.9999999999988987E-4</v>
      </c>
      <c r="K2504" s="19">
        <f t="shared" si="359"/>
        <v>2.605500000000009</v>
      </c>
      <c r="L2504" s="19">
        <f t="shared" si="355"/>
        <v>10943100.000000039</v>
      </c>
      <c r="M2504" s="21">
        <f t="shared" si="356"/>
        <v>715680</v>
      </c>
    </row>
    <row r="2505" spans="1:13" x14ac:dyDescent="0.2">
      <c r="A2505" s="5">
        <v>43823</v>
      </c>
      <c r="C2505" s="4">
        <v>1.7270000000000001</v>
      </c>
      <c r="D2505" s="4">
        <v>1.7270000000000001</v>
      </c>
      <c r="E2505" s="4">
        <f t="shared" si="351"/>
        <v>0</v>
      </c>
      <c r="F2505" s="4">
        <f t="shared" si="357"/>
        <v>2</v>
      </c>
      <c r="G2505" s="15">
        <f t="shared" si="352"/>
        <v>0</v>
      </c>
      <c r="H2505" s="8">
        <f t="shared" si="353"/>
        <v>2.200000000000002E-2</v>
      </c>
      <c r="I2505" s="8">
        <f t="shared" si="354"/>
        <v>1.7270000000000001</v>
      </c>
      <c r="J2505" s="8">
        <f t="shared" si="358"/>
        <v>2.0000000000000018E-2</v>
      </c>
      <c r="K2505" s="19">
        <f t="shared" si="359"/>
        <v>2.625500000000009</v>
      </c>
      <c r="L2505" s="19">
        <f t="shared" si="355"/>
        <v>11027100.000000039</v>
      </c>
      <c r="M2505" s="21">
        <f t="shared" si="356"/>
        <v>725340.00000000012</v>
      </c>
    </row>
    <row r="2506" spans="1:13" x14ac:dyDescent="0.2">
      <c r="A2506" s="5">
        <v>43825</v>
      </c>
      <c r="C2506" s="4">
        <v>1.754</v>
      </c>
      <c r="D2506" s="4">
        <v>1.754</v>
      </c>
      <c r="E2506" s="4">
        <f t="shared" si="351"/>
        <v>0</v>
      </c>
      <c r="F2506" s="4">
        <f t="shared" si="357"/>
        <v>3</v>
      </c>
      <c r="G2506" s="15">
        <f t="shared" si="352"/>
        <v>0</v>
      </c>
      <c r="H2506" s="8">
        <f t="shared" si="353"/>
        <v>2.6999999999999913E-2</v>
      </c>
      <c r="I2506" s="8">
        <f t="shared" si="354"/>
        <v>1.754</v>
      </c>
      <c r="J2506" s="8">
        <f t="shared" si="358"/>
        <v>2.6999999999999913E-2</v>
      </c>
      <c r="K2506" s="19">
        <f t="shared" si="359"/>
        <v>2.6525000000000087</v>
      </c>
      <c r="L2506" s="19">
        <f t="shared" si="355"/>
        <v>11140500.000000035</v>
      </c>
      <c r="M2506" s="21">
        <f t="shared" si="356"/>
        <v>736680</v>
      </c>
    </row>
    <row r="2507" spans="1:13" x14ac:dyDescent="0.2">
      <c r="A2507" s="5">
        <v>43826</v>
      </c>
      <c r="C2507" s="4">
        <v>1.7470000000000001</v>
      </c>
      <c r="D2507" s="4">
        <v>1.7450000000000001</v>
      </c>
      <c r="E2507" s="4">
        <f t="shared" si="351"/>
        <v>0</v>
      </c>
      <c r="F2507" s="4">
        <f t="shared" si="357"/>
        <v>4</v>
      </c>
      <c r="G2507" s="15">
        <f t="shared" si="352"/>
        <v>0</v>
      </c>
      <c r="H2507" s="8">
        <f t="shared" si="353"/>
        <v>-6.9999999999998952E-3</v>
      </c>
      <c r="I2507" s="8">
        <f t="shared" si="354"/>
        <v>1.7470000000000001</v>
      </c>
      <c r="J2507" s="8">
        <f t="shared" si="358"/>
        <v>-8.999999999999897E-3</v>
      </c>
      <c r="K2507" s="19">
        <f t="shared" si="359"/>
        <v>2.6435000000000088</v>
      </c>
      <c r="L2507" s="19">
        <f t="shared" si="355"/>
        <v>11102700.000000037</v>
      </c>
      <c r="M2507" s="21">
        <f t="shared" si="356"/>
        <v>733740.00000000012</v>
      </c>
    </row>
    <row r="2508" spans="1:13" x14ac:dyDescent="0.2">
      <c r="A2508" s="5">
        <v>43829</v>
      </c>
      <c r="C2508" s="4">
        <v>1.728</v>
      </c>
      <c r="D2508" s="4">
        <v>1.724</v>
      </c>
      <c r="E2508" s="4">
        <f t="shared" si="351"/>
        <v>0</v>
      </c>
      <c r="F2508" s="4">
        <f t="shared" si="357"/>
        <v>5</v>
      </c>
      <c r="G2508" s="15">
        <f t="shared" si="352"/>
        <v>0</v>
      </c>
      <c r="H2508" s="8">
        <f t="shared" si="353"/>
        <v>-1.9000000000000128E-2</v>
      </c>
      <c r="I2508" s="8">
        <f t="shared" si="354"/>
        <v>1.728</v>
      </c>
      <c r="J2508" s="8">
        <f t="shared" si="358"/>
        <v>-2.100000000000013E-2</v>
      </c>
      <c r="K2508" s="19">
        <f t="shared" si="359"/>
        <v>2.6225000000000085</v>
      </c>
      <c r="L2508" s="19">
        <f t="shared" si="355"/>
        <v>11014500.000000035</v>
      </c>
      <c r="M2508" s="21">
        <f t="shared" si="356"/>
        <v>725760</v>
      </c>
    </row>
    <row r="2509" spans="1:13" x14ac:dyDescent="0.2">
      <c r="A2509" s="5">
        <v>43830</v>
      </c>
      <c r="C2509" s="4">
        <v>1.698</v>
      </c>
      <c r="D2509" s="4">
        <v>1.6910000000000001</v>
      </c>
      <c r="E2509" s="4">
        <f t="shared" si="351"/>
        <v>2</v>
      </c>
      <c r="F2509" s="4">
        <f t="shared" si="357"/>
        <v>0</v>
      </c>
      <c r="G2509" s="15">
        <f t="shared" si="352"/>
        <v>0</v>
      </c>
      <c r="H2509" s="8">
        <f t="shared" si="353"/>
        <v>-3.0000000000000027E-2</v>
      </c>
      <c r="I2509" s="8">
        <f t="shared" si="354"/>
        <v>1.698</v>
      </c>
      <c r="J2509" s="8">
        <f t="shared" si="358"/>
        <v>-3.2999999999999918E-2</v>
      </c>
      <c r="K2509" s="19">
        <f t="shared" si="359"/>
        <v>2.5895000000000086</v>
      </c>
      <c r="L2509" s="19">
        <f t="shared" si="355"/>
        <v>10875900.000000035</v>
      </c>
      <c r="M2509" s="21">
        <f t="shared" si="356"/>
        <v>713159.99999999988</v>
      </c>
    </row>
    <row r="2510" spans="1:13" x14ac:dyDescent="0.2">
      <c r="A2510" s="5">
        <v>43832</v>
      </c>
      <c r="C2510" s="4">
        <v>1.704</v>
      </c>
      <c r="D2510" s="4">
        <v>1.716</v>
      </c>
      <c r="E2510" s="4">
        <f t="shared" si="351"/>
        <v>0</v>
      </c>
      <c r="F2510" s="4">
        <f t="shared" si="357"/>
        <v>0</v>
      </c>
      <c r="G2510" s="15">
        <f t="shared" si="352"/>
        <v>0</v>
      </c>
      <c r="H2510" s="8">
        <f t="shared" si="353"/>
        <v>6.0000000000000053E-3</v>
      </c>
      <c r="I2510" s="8">
        <f t="shared" si="354"/>
        <v>1.704</v>
      </c>
      <c r="J2510" s="8">
        <f t="shared" si="358"/>
        <v>1.2999999999999901E-2</v>
      </c>
      <c r="K2510" s="19">
        <f t="shared" si="359"/>
        <v>2.6025000000000085</v>
      </c>
      <c r="L2510" s="19">
        <f t="shared" si="355"/>
        <v>10930500.000000035</v>
      </c>
      <c r="M2510" s="21">
        <f t="shared" si="356"/>
        <v>715680</v>
      </c>
    </row>
    <row r="2511" spans="1:13" x14ac:dyDescent="0.2">
      <c r="A2511" s="5">
        <v>43833</v>
      </c>
      <c r="C2511" s="4">
        <v>1.7490000000000001</v>
      </c>
      <c r="D2511" s="4">
        <v>1.7589999999999999</v>
      </c>
      <c r="E2511" s="4">
        <f t="shared" si="351"/>
        <v>0</v>
      </c>
      <c r="F2511" s="4">
        <f t="shared" si="357"/>
        <v>0</v>
      </c>
      <c r="G2511" s="15">
        <f t="shared" si="352"/>
        <v>0</v>
      </c>
      <c r="H2511" s="8">
        <f t="shared" si="353"/>
        <v>4.5000000000000151E-2</v>
      </c>
      <c r="I2511" s="8">
        <f t="shared" si="354"/>
        <v>1.7490000000000001</v>
      </c>
      <c r="J2511" s="8">
        <f t="shared" si="358"/>
        <v>4.5000000000000151E-2</v>
      </c>
      <c r="K2511" s="19">
        <f t="shared" si="359"/>
        <v>2.6475000000000088</v>
      </c>
      <c r="L2511" s="19">
        <f t="shared" si="355"/>
        <v>11119500.000000039</v>
      </c>
      <c r="M2511" s="21">
        <f t="shared" si="356"/>
        <v>734580</v>
      </c>
    </row>
    <row r="2512" spans="1:13" x14ac:dyDescent="0.2">
      <c r="A2512" s="5">
        <v>43836</v>
      </c>
      <c r="C2512" s="4">
        <v>1.754</v>
      </c>
      <c r="D2512" s="4">
        <v>1.7649999999999999</v>
      </c>
      <c r="E2512" s="4">
        <f t="shared" si="351"/>
        <v>0</v>
      </c>
      <c r="F2512" s="4">
        <f t="shared" si="357"/>
        <v>0</v>
      </c>
      <c r="G2512" s="15">
        <f t="shared" si="352"/>
        <v>0</v>
      </c>
      <c r="H2512" s="8">
        <f t="shared" si="353"/>
        <v>4.9999999999998934E-3</v>
      </c>
      <c r="I2512" s="8">
        <f t="shared" si="354"/>
        <v>1.754</v>
      </c>
      <c r="J2512" s="8">
        <f t="shared" si="358"/>
        <v>4.9999999999998934E-3</v>
      </c>
      <c r="K2512" s="19">
        <f t="shared" si="359"/>
        <v>2.6525000000000087</v>
      </c>
      <c r="L2512" s="19">
        <f t="shared" si="355"/>
        <v>11140500.000000035</v>
      </c>
      <c r="M2512" s="21">
        <f t="shared" si="356"/>
        <v>736680</v>
      </c>
    </row>
    <row r="2513" spans="1:13" x14ac:dyDescent="0.2">
      <c r="A2513" s="5">
        <v>43837</v>
      </c>
      <c r="C2513" s="4">
        <v>1.722</v>
      </c>
      <c r="D2513" s="4">
        <v>1.7330000000000001</v>
      </c>
      <c r="E2513" s="4">
        <f t="shared" si="351"/>
        <v>0</v>
      </c>
      <c r="F2513" s="4">
        <f t="shared" si="357"/>
        <v>0</v>
      </c>
      <c r="G2513" s="15">
        <f t="shared" si="352"/>
        <v>0</v>
      </c>
      <c r="H2513" s="8">
        <f t="shared" si="353"/>
        <v>-3.2000000000000028E-2</v>
      </c>
      <c r="I2513" s="8">
        <f t="shared" si="354"/>
        <v>1.722</v>
      </c>
      <c r="J2513" s="8">
        <f t="shared" si="358"/>
        <v>-3.2000000000000028E-2</v>
      </c>
      <c r="K2513" s="19">
        <f t="shared" si="359"/>
        <v>2.6205000000000087</v>
      </c>
      <c r="L2513" s="19">
        <f t="shared" si="355"/>
        <v>11006100.000000035</v>
      </c>
      <c r="M2513" s="21">
        <f t="shared" si="356"/>
        <v>723240</v>
      </c>
    </row>
    <row r="2514" spans="1:13" x14ac:dyDescent="0.2">
      <c r="A2514" s="5">
        <v>43838</v>
      </c>
      <c r="C2514" s="4">
        <v>1.649</v>
      </c>
      <c r="D2514" s="4">
        <v>1.66</v>
      </c>
      <c r="E2514" s="4">
        <f t="shared" si="351"/>
        <v>0</v>
      </c>
      <c r="F2514" s="4">
        <f t="shared" si="357"/>
        <v>0</v>
      </c>
      <c r="G2514" s="15">
        <f t="shared" si="352"/>
        <v>0</v>
      </c>
      <c r="H2514" s="8">
        <f t="shared" si="353"/>
        <v>-7.2999999999999954E-2</v>
      </c>
      <c r="I2514" s="8">
        <f t="shared" si="354"/>
        <v>1.649</v>
      </c>
      <c r="J2514" s="8">
        <f t="shared" si="358"/>
        <v>-7.2999999999999954E-2</v>
      </c>
      <c r="K2514" s="19">
        <f t="shared" si="359"/>
        <v>2.5475000000000088</v>
      </c>
      <c r="L2514" s="19">
        <f t="shared" si="355"/>
        <v>10699500.000000037</v>
      </c>
      <c r="M2514" s="21">
        <f t="shared" si="356"/>
        <v>692580</v>
      </c>
    </row>
    <row r="2515" spans="1:13" x14ac:dyDescent="0.2">
      <c r="A2515" s="5">
        <v>43839</v>
      </c>
      <c r="C2515" s="4">
        <v>1.653</v>
      </c>
      <c r="D2515" s="4">
        <v>1.663</v>
      </c>
      <c r="E2515" s="4">
        <f t="shared" si="351"/>
        <v>0</v>
      </c>
      <c r="F2515" s="4">
        <f t="shared" si="357"/>
        <v>0</v>
      </c>
      <c r="G2515" s="15">
        <f t="shared" si="352"/>
        <v>0</v>
      </c>
      <c r="H2515" s="8">
        <f t="shared" si="353"/>
        <v>4.0000000000000036E-3</v>
      </c>
      <c r="I2515" s="8">
        <f t="shared" si="354"/>
        <v>1.653</v>
      </c>
      <c r="J2515" s="8">
        <f t="shared" si="358"/>
        <v>4.0000000000000036E-3</v>
      </c>
      <c r="K2515" s="19">
        <f t="shared" si="359"/>
        <v>2.5515000000000088</v>
      </c>
      <c r="L2515" s="19">
        <f t="shared" si="355"/>
        <v>10716300.000000037</v>
      </c>
      <c r="M2515" s="21">
        <f t="shared" si="356"/>
        <v>694260</v>
      </c>
    </row>
    <row r="2516" spans="1:13" x14ac:dyDescent="0.2">
      <c r="A2516" s="5">
        <v>43840</v>
      </c>
      <c r="C2516" s="4">
        <v>1.66</v>
      </c>
      <c r="D2516" s="4">
        <v>1.6679999999999999</v>
      </c>
      <c r="E2516" s="4">
        <f t="shared" si="351"/>
        <v>0</v>
      </c>
      <c r="F2516" s="4">
        <f t="shared" si="357"/>
        <v>0</v>
      </c>
      <c r="G2516" s="15">
        <f t="shared" si="352"/>
        <v>0</v>
      </c>
      <c r="H2516" s="8">
        <f t="shared" si="353"/>
        <v>6.9999999999998952E-3</v>
      </c>
      <c r="I2516" s="8">
        <f t="shared" si="354"/>
        <v>1.66</v>
      </c>
      <c r="J2516" s="8">
        <f t="shared" si="358"/>
        <v>6.9999999999998952E-3</v>
      </c>
      <c r="K2516" s="19">
        <f t="shared" si="359"/>
        <v>2.5585000000000084</v>
      </c>
      <c r="L2516" s="19">
        <f t="shared" si="355"/>
        <v>10745700.000000035</v>
      </c>
      <c r="M2516" s="21">
        <f t="shared" si="356"/>
        <v>697200</v>
      </c>
    </row>
    <row r="2517" spans="1:13" x14ac:dyDescent="0.2">
      <c r="A2517" s="5">
        <v>43843</v>
      </c>
      <c r="C2517" s="4">
        <v>1.657</v>
      </c>
      <c r="D2517" s="4">
        <v>1.665</v>
      </c>
      <c r="E2517" s="4">
        <f t="shared" si="351"/>
        <v>0</v>
      </c>
      <c r="F2517" s="4">
        <f t="shared" si="357"/>
        <v>0</v>
      </c>
      <c r="G2517" s="15">
        <f t="shared" si="352"/>
        <v>0</v>
      </c>
      <c r="H2517" s="8">
        <f t="shared" si="353"/>
        <v>-2.9999999999998916E-3</v>
      </c>
      <c r="I2517" s="8">
        <f t="shared" si="354"/>
        <v>1.657</v>
      </c>
      <c r="J2517" s="8">
        <f t="shared" si="358"/>
        <v>-2.9999999999998916E-3</v>
      </c>
      <c r="K2517" s="19">
        <f t="shared" si="359"/>
        <v>2.5555000000000083</v>
      </c>
      <c r="L2517" s="19">
        <f t="shared" si="355"/>
        <v>10733100.000000035</v>
      </c>
      <c r="M2517" s="21">
        <f t="shared" si="356"/>
        <v>695940</v>
      </c>
    </row>
    <row r="2518" spans="1:13" x14ac:dyDescent="0.2">
      <c r="A2518" s="5">
        <v>43844</v>
      </c>
      <c r="C2518" s="4">
        <v>1.6539999999999999</v>
      </c>
      <c r="D2518" s="4">
        <v>1.6639999999999999</v>
      </c>
      <c r="E2518" s="4">
        <f t="shared" si="351"/>
        <v>0</v>
      </c>
      <c r="F2518" s="4">
        <f t="shared" si="357"/>
        <v>0</v>
      </c>
      <c r="G2518" s="15">
        <f t="shared" si="352"/>
        <v>0</v>
      </c>
      <c r="H2518" s="8">
        <f t="shared" si="353"/>
        <v>-3.0000000000001137E-3</v>
      </c>
      <c r="I2518" s="8">
        <f t="shared" si="354"/>
        <v>1.6539999999999999</v>
      </c>
      <c r="J2518" s="8">
        <f t="shared" si="358"/>
        <v>-3.0000000000001137E-3</v>
      </c>
      <c r="K2518" s="19">
        <f t="shared" si="359"/>
        <v>2.5525000000000082</v>
      </c>
      <c r="L2518" s="19">
        <f t="shared" si="355"/>
        <v>10720500.000000035</v>
      </c>
      <c r="M2518" s="21">
        <f t="shared" si="356"/>
        <v>694679.99999999988</v>
      </c>
    </row>
    <row r="2519" spans="1:13" x14ac:dyDescent="0.2">
      <c r="A2519" s="5">
        <v>43845</v>
      </c>
      <c r="C2519" s="4">
        <v>1.637</v>
      </c>
      <c r="D2519" s="4">
        <v>1.649</v>
      </c>
      <c r="E2519" s="4">
        <f t="shared" si="351"/>
        <v>0</v>
      </c>
      <c r="F2519" s="4">
        <f t="shared" si="357"/>
        <v>0</v>
      </c>
      <c r="G2519" s="15">
        <f t="shared" si="352"/>
        <v>0</v>
      </c>
      <c r="H2519" s="8">
        <f t="shared" si="353"/>
        <v>-1.6999999999999904E-2</v>
      </c>
      <c r="I2519" s="8">
        <f t="shared" si="354"/>
        <v>1.637</v>
      </c>
      <c r="J2519" s="8">
        <f t="shared" si="358"/>
        <v>-1.6999999999999904E-2</v>
      </c>
      <c r="K2519" s="19">
        <f t="shared" si="359"/>
        <v>2.5355000000000083</v>
      </c>
      <c r="L2519" s="19">
        <f t="shared" si="355"/>
        <v>10649100.000000035</v>
      </c>
      <c r="M2519" s="21">
        <f t="shared" si="356"/>
        <v>687540</v>
      </c>
    </row>
    <row r="2520" spans="1:13" x14ac:dyDescent="0.2">
      <c r="A2520" s="5">
        <v>43846</v>
      </c>
      <c r="C2520" s="4">
        <v>1.655</v>
      </c>
      <c r="D2520" s="4">
        <v>1.667</v>
      </c>
      <c r="E2520" s="4">
        <f t="shared" si="351"/>
        <v>0</v>
      </c>
      <c r="F2520" s="4">
        <f t="shared" si="357"/>
        <v>0</v>
      </c>
      <c r="G2520" s="15">
        <f t="shared" si="352"/>
        <v>0</v>
      </c>
      <c r="H2520" s="8">
        <f t="shared" si="353"/>
        <v>1.8000000000000016E-2</v>
      </c>
      <c r="I2520" s="8">
        <f t="shared" si="354"/>
        <v>1.655</v>
      </c>
      <c r="J2520" s="8">
        <f t="shared" si="358"/>
        <v>1.8000000000000016E-2</v>
      </c>
      <c r="K2520" s="19">
        <f t="shared" si="359"/>
        <v>2.5535000000000085</v>
      </c>
      <c r="L2520" s="19">
        <f t="shared" si="355"/>
        <v>10724700.000000035</v>
      </c>
      <c r="M2520" s="21">
        <f t="shared" si="356"/>
        <v>695100</v>
      </c>
    </row>
    <row r="2521" spans="1:13" x14ac:dyDescent="0.2">
      <c r="A2521" s="5">
        <v>43847</v>
      </c>
      <c r="C2521" s="4">
        <v>1.641</v>
      </c>
      <c r="D2521" s="4">
        <v>1.655</v>
      </c>
      <c r="E2521" s="4">
        <f t="shared" si="351"/>
        <v>0</v>
      </c>
      <c r="F2521" s="4">
        <f t="shared" si="357"/>
        <v>0</v>
      </c>
      <c r="G2521" s="15">
        <f t="shared" si="352"/>
        <v>0</v>
      </c>
      <c r="H2521" s="8">
        <f t="shared" si="353"/>
        <v>-1.4000000000000012E-2</v>
      </c>
      <c r="I2521" s="8">
        <f t="shared" si="354"/>
        <v>1.641</v>
      </c>
      <c r="J2521" s="8">
        <f t="shared" si="358"/>
        <v>-1.4000000000000012E-2</v>
      </c>
      <c r="K2521" s="19">
        <f t="shared" si="359"/>
        <v>2.5395000000000083</v>
      </c>
      <c r="L2521" s="19">
        <f t="shared" si="355"/>
        <v>10665900.000000035</v>
      </c>
      <c r="M2521" s="21">
        <f t="shared" si="356"/>
        <v>689220</v>
      </c>
    </row>
    <row r="2522" spans="1:13" x14ac:dyDescent="0.2">
      <c r="A2522" s="5">
        <v>43851</v>
      </c>
      <c r="C2522" s="4">
        <v>1.637</v>
      </c>
      <c r="D2522" s="4">
        <v>1.651</v>
      </c>
      <c r="E2522" s="4">
        <f t="shared" si="351"/>
        <v>0</v>
      </c>
      <c r="F2522" s="4">
        <f t="shared" si="357"/>
        <v>0</v>
      </c>
      <c r="G2522" s="15">
        <f t="shared" si="352"/>
        <v>0</v>
      </c>
      <c r="H2522" s="8">
        <f t="shared" si="353"/>
        <v>-4.0000000000000036E-3</v>
      </c>
      <c r="I2522" s="8">
        <f t="shared" si="354"/>
        <v>1.637</v>
      </c>
      <c r="J2522" s="8">
        <f t="shared" si="358"/>
        <v>-4.0000000000000036E-3</v>
      </c>
      <c r="K2522" s="19">
        <f t="shared" si="359"/>
        <v>2.5355000000000083</v>
      </c>
      <c r="L2522" s="19">
        <f t="shared" si="355"/>
        <v>10649100.000000035</v>
      </c>
      <c r="M2522" s="21">
        <f t="shared" si="356"/>
        <v>687540</v>
      </c>
    </row>
    <row r="2523" spans="1:13" x14ac:dyDescent="0.2">
      <c r="A2523" s="5">
        <v>43852</v>
      </c>
      <c r="C2523" s="4">
        <v>1.58</v>
      </c>
      <c r="D2523" s="4">
        <v>1.593</v>
      </c>
      <c r="E2523" s="4">
        <f t="shared" si="351"/>
        <v>0</v>
      </c>
      <c r="F2523" s="4">
        <f t="shared" si="357"/>
        <v>0</v>
      </c>
      <c r="G2523" s="15">
        <f t="shared" si="352"/>
        <v>0</v>
      </c>
      <c r="H2523" s="8">
        <f t="shared" si="353"/>
        <v>-5.699999999999994E-2</v>
      </c>
      <c r="I2523" s="8">
        <f t="shared" si="354"/>
        <v>1.58</v>
      </c>
      <c r="J2523" s="8">
        <f t="shared" si="358"/>
        <v>-5.699999999999994E-2</v>
      </c>
      <c r="K2523" s="19">
        <f t="shared" si="359"/>
        <v>2.4785000000000084</v>
      </c>
      <c r="L2523" s="19">
        <f t="shared" si="355"/>
        <v>10409700.000000035</v>
      </c>
      <c r="M2523" s="21">
        <f t="shared" si="356"/>
        <v>663600</v>
      </c>
    </row>
    <row r="2524" spans="1:13" x14ac:dyDescent="0.2">
      <c r="A2524" s="5">
        <v>43853</v>
      </c>
      <c r="C2524" s="4">
        <v>1.56</v>
      </c>
      <c r="D2524" s="4">
        <v>1.573</v>
      </c>
      <c r="E2524" s="4">
        <f t="shared" si="351"/>
        <v>0</v>
      </c>
      <c r="F2524" s="4">
        <f t="shared" si="357"/>
        <v>0</v>
      </c>
      <c r="G2524" s="15">
        <f t="shared" si="352"/>
        <v>0</v>
      </c>
      <c r="H2524" s="8">
        <f t="shared" si="353"/>
        <v>-2.0000000000000018E-2</v>
      </c>
      <c r="I2524" s="8">
        <f t="shared" si="354"/>
        <v>1.56</v>
      </c>
      <c r="J2524" s="8">
        <f t="shared" si="358"/>
        <v>-2.0000000000000018E-2</v>
      </c>
      <c r="K2524" s="19">
        <f t="shared" si="359"/>
        <v>2.4585000000000083</v>
      </c>
      <c r="L2524" s="19">
        <f t="shared" si="355"/>
        <v>10325700.000000035</v>
      </c>
      <c r="M2524" s="21">
        <f t="shared" si="356"/>
        <v>655200</v>
      </c>
    </row>
    <row r="2525" spans="1:13" x14ac:dyDescent="0.2">
      <c r="A2525" s="5">
        <v>43854</v>
      </c>
      <c r="C2525" s="4">
        <v>1.5149999999999999</v>
      </c>
      <c r="D2525" s="4">
        <v>1.526</v>
      </c>
      <c r="E2525" s="4">
        <f t="shared" si="351"/>
        <v>1</v>
      </c>
      <c r="F2525" s="4">
        <f t="shared" si="357"/>
        <v>1</v>
      </c>
      <c r="G2525" s="15">
        <f t="shared" si="352"/>
        <v>1E-3</v>
      </c>
      <c r="H2525" s="8">
        <f t="shared" si="353"/>
        <v>-4.5000000000000151E-2</v>
      </c>
      <c r="I2525" s="8">
        <f t="shared" si="354"/>
        <v>1.514</v>
      </c>
      <c r="J2525" s="8">
        <f t="shared" si="358"/>
        <v>-4.5000000000000151E-2</v>
      </c>
      <c r="K2525" s="19">
        <f t="shared" si="359"/>
        <v>2.4125000000000081</v>
      </c>
      <c r="L2525" s="19">
        <f t="shared" si="355"/>
        <v>10132500.000000034</v>
      </c>
      <c r="M2525" s="21">
        <f t="shared" si="356"/>
        <v>635880</v>
      </c>
    </row>
    <row r="2526" spans="1:13" x14ac:dyDescent="0.2">
      <c r="A2526" s="5">
        <v>43857</v>
      </c>
      <c r="C2526" s="4">
        <v>1.484</v>
      </c>
      <c r="D2526" s="4">
        <v>1.4930000000000001</v>
      </c>
      <c r="E2526" s="4">
        <f t="shared" si="351"/>
        <v>0</v>
      </c>
      <c r="F2526" s="4">
        <f t="shared" si="357"/>
        <v>2</v>
      </c>
      <c r="G2526" s="15">
        <f t="shared" si="352"/>
        <v>0</v>
      </c>
      <c r="H2526" s="8">
        <f t="shared" si="353"/>
        <v>-3.0999999999999917E-2</v>
      </c>
      <c r="I2526" s="8">
        <f t="shared" si="354"/>
        <v>1.484</v>
      </c>
      <c r="J2526" s="8">
        <f t="shared" si="358"/>
        <v>-3.2999999999999918E-2</v>
      </c>
      <c r="K2526" s="19">
        <f t="shared" si="359"/>
        <v>2.3795000000000082</v>
      </c>
      <c r="L2526" s="19">
        <f t="shared" si="355"/>
        <v>9993900.0000000335</v>
      </c>
      <c r="M2526" s="21">
        <f t="shared" si="356"/>
        <v>623280</v>
      </c>
    </row>
    <row r="2527" spans="1:13" x14ac:dyDescent="0.2">
      <c r="A2527" s="5">
        <v>43858</v>
      </c>
      <c r="C2527" s="4">
        <v>1.5029999999999999</v>
      </c>
      <c r="D2527" s="4">
        <v>1.514</v>
      </c>
      <c r="E2527" s="4">
        <f t="shared" si="351"/>
        <v>0</v>
      </c>
      <c r="F2527" s="4">
        <f t="shared" si="357"/>
        <v>3</v>
      </c>
      <c r="G2527" s="15">
        <f t="shared" si="352"/>
        <v>0</v>
      </c>
      <c r="H2527" s="8">
        <f t="shared" si="353"/>
        <v>1.8999999999999906E-2</v>
      </c>
      <c r="I2527" s="8">
        <f t="shared" si="354"/>
        <v>1.5029999999999999</v>
      </c>
      <c r="J2527" s="8">
        <f t="shared" si="358"/>
        <v>2.0999999999999908E-2</v>
      </c>
      <c r="K2527" s="19">
        <f t="shared" si="359"/>
        <v>2.4005000000000081</v>
      </c>
      <c r="L2527" s="19">
        <f t="shared" si="355"/>
        <v>10082100.000000034</v>
      </c>
      <c r="M2527" s="21">
        <f t="shared" si="356"/>
        <v>631259.99999999988</v>
      </c>
    </row>
    <row r="2528" spans="1:13" x14ac:dyDescent="0.2">
      <c r="A2528" s="5">
        <v>43859</v>
      </c>
      <c r="C2528" s="4">
        <v>1.5309999999999999</v>
      </c>
      <c r="D2528" s="4">
        <v>1.5409999999999999</v>
      </c>
      <c r="E2528" s="4">
        <f t="shared" si="351"/>
        <v>0</v>
      </c>
      <c r="F2528" s="4">
        <f t="shared" si="357"/>
        <v>4</v>
      </c>
      <c r="G2528" s="15">
        <f t="shared" si="352"/>
        <v>0</v>
      </c>
      <c r="H2528" s="8">
        <f t="shared" si="353"/>
        <v>2.8000000000000025E-2</v>
      </c>
      <c r="I2528" s="8">
        <f t="shared" si="354"/>
        <v>1.5309999999999999</v>
      </c>
      <c r="J2528" s="8">
        <f t="shared" si="358"/>
        <v>2.6999999999999913E-2</v>
      </c>
      <c r="K2528" s="19">
        <f t="shared" si="359"/>
        <v>2.4275000000000082</v>
      </c>
      <c r="L2528" s="19">
        <f t="shared" si="355"/>
        <v>10195500.000000035</v>
      </c>
      <c r="M2528" s="21">
        <f t="shared" si="356"/>
        <v>643020</v>
      </c>
    </row>
    <row r="2529" spans="1:13" x14ac:dyDescent="0.2">
      <c r="A2529" s="5">
        <v>43860</v>
      </c>
      <c r="C2529" s="4">
        <v>1.494</v>
      </c>
      <c r="D2529" s="4">
        <v>1.506</v>
      </c>
      <c r="E2529" s="4">
        <f t="shared" si="351"/>
        <v>0</v>
      </c>
      <c r="F2529" s="4">
        <f t="shared" si="357"/>
        <v>5</v>
      </c>
      <c r="G2529" s="15">
        <f t="shared" si="352"/>
        <v>0</v>
      </c>
      <c r="H2529" s="8">
        <f t="shared" si="353"/>
        <v>-3.6999999999999922E-2</v>
      </c>
      <c r="I2529" s="8">
        <f t="shared" si="354"/>
        <v>1.494</v>
      </c>
      <c r="J2529" s="8">
        <f t="shared" si="358"/>
        <v>-3.499999999999992E-2</v>
      </c>
      <c r="K2529" s="19">
        <f t="shared" si="359"/>
        <v>2.3925000000000081</v>
      </c>
      <c r="L2529" s="19">
        <f t="shared" si="355"/>
        <v>10048500.000000034</v>
      </c>
      <c r="M2529" s="21">
        <f t="shared" si="356"/>
        <v>627480</v>
      </c>
    </row>
    <row r="2530" spans="1:13" x14ac:dyDescent="0.2">
      <c r="A2530" s="5">
        <v>43861</v>
      </c>
      <c r="C2530" s="4">
        <v>1.4890000000000001</v>
      </c>
      <c r="D2530" s="4">
        <v>1.504</v>
      </c>
      <c r="E2530" s="4">
        <f t="shared" si="351"/>
        <v>2</v>
      </c>
      <c r="F2530" s="4">
        <f t="shared" si="357"/>
        <v>0</v>
      </c>
      <c r="G2530" s="15">
        <f t="shared" si="352"/>
        <v>0</v>
      </c>
      <c r="H2530" s="8">
        <f t="shared" si="353"/>
        <v>-4.9999999999998934E-3</v>
      </c>
      <c r="I2530" s="8">
        <f t="shared" si="354"/>
        <v>1.4890000000000001</v>
      </c>
      <c r="J2530" s="8">
        <f t="shared" si="358"/>
        <v>-2.0000000000000018E-3</v>
      </c>
      <c r="K2530" s="19">
        <f t="shared" si="359"/>
        <v>2.3905000000000083</v>
      </c>
      <c r="L2530" s="19">
        <f t="shared" si="355"/>
        <v>10040100.000000035</v>
      </c>
      <c r="M2530" s="21">
        <f t="shared" si="356"/>
        <v>625380</v>
      </c>
    </row>
    <row r="2531" spans="1:13" x14ac:dyDescent="0.2">
      <c r="A2531" s="5">
        <v>43864</v>
      </c>
      <c r="C2531" s="4">
        <v>1.474</v>
      </c>
      <c r="D2531" s="4">
        <v>1.635</v>
      </c>
      <c r="E2531" s="4">
        <f t="shared" si="351"/>
        <v>0</v>
      </c>
      <c r="F2531" s="4">
        <f t="shared" si="357"/>
        <v>0</v>
      </c>
      <c r="G2531" s="15">
        <f t="shared" si="352"/>
        <v>0</v>
      </c>
      <c r="H2531" s="8">
        <f t="shared" si="353"/>
        <v>-1.5000000000000124E-2</v>
      </c>
      <c r="I2531" s="8">
        <f t="shared" si="354"/>
        <v>1.474</v>
      </c>
      <c r="J2531" s="8">
        <f t="shared" si="358"/>
        <v>-3.0000000000000027E-2</v>
      </c>
      <c r="K2531" s="19">
        <f t="shared" si="359"/>
        <v>2.360500000000008</v>
      </c>
      <c r="L2531" s="19">
        <f t="shared" si="355"/>
        <v>9914100.0000000335</v>
      </c>
      <c r="M2531" s="21">
        <f t="shared" si="356"/>
        <v>619080</v>
      </c>
    </row>
    <row r="2532" spans="1:13" x14ac:dyDescent="0.2">
      <c r="A2532" s="5">
        <v>43865</v>
      </c>
      <c r="C2532" s="4">
        <v>1.4430000000000001</v>
      </c>
      <c r="D2532" s="4">
        <v>1.6120000000000001</v>
      </c>
      <c r="E2532" s="4">
        <f t="shared" si="351"/>
        <v>0</v>
      </c>
      <c r="F2532" s="4">
        <f t="shared" si="357"/>
        <v>0</v>
      </c>
      <c r="G2532" s="15">
        <f t="shared" si="352"/>
        <v>0</v>
      </c>
      <c r="H2532" s="8">
        <f t="shared" si="353"/>
        <v>-3.0999999999999917E-2</v>
      </c>
      <c r="I2532" s="8">
        <f t="shared" si="354"/>
        <v>1.4430000000000001</v>
      </c>
      <c r="J2532" s="8">
        <f t="shared" si="358"/>
        <v>-3.0999999999999917E-2</v>
      </c>
      <c r="K2532" s="19">
        <f t="shared" si="359"/>
        <v>2.3295000000000083</v>
      </c>
      <c r="L2532" s="19">
        <f t="shared" si="355"/>
        <v>9783900.0000000354</v>
      </c>
      <c r="M2532" s="21">
        <f t="shared" si="356"/>
        <v>606060</v>
      </c>
    </row>
    <row r="2533" spans="1:13" x14ac:dyDescent="0.2">
      <c r="A2533" s="5">
        <v>43866</v>
      </c>
      <c r="C2533" s="4">
        <v>1.486</v>
      </c>
      <c r="D2533" s="4">
        <v>1.653</v>
      </c>
      <c r="E2533" s="4">
        <f t="shared" si="351"/>
        <v>0</v>
      </c>
      <c r="F2533" s="4">
        <f t="shared" si="357"/>
        <v>0</v>
      </c>
      <c r="G2533" s="15">
        <f t="shared" si="352"/>
        <v>0</v>
      </c>
      <c r="H2533" s="8">
        <f t="shared" si="353"/>
        <v>4.2999999999999927E-2</v>
      </c>
      <c r="I2533" s="8">
        <f t="shared" si="354"/>
        <v>1.486</v>
      </c>
      <c r="J2533" s="8">
        <f t="shared" si="358"/>
        <v>4.2999999999999927E-2</v>
      </c>
      <c r="K2533" s="19">
        <f t="shared" si="359"/>
        <v>2.3725000000000085</v>
      </c>
      <c r="L2533" s="19">
        <f t="shared" si="355"/>
        <v>9964500.0000000354</v>
      </c>
      <c r="M2533" s="21">
        <f t="shared" si="356"/>
        <v>624120</v>
      </c>
    </row>
    <row r="2534" spans="1:13" x14ac:dyDescent="0.2">
      <c r="A2534" s="5">
        <v>43867</v>
      </c>
      <c r="C2534" s="4">
        <v>1.498</v>
      </c>
      <c r="D2534" s="4">
        <v>1.6679999999999999</v>
      </c>
      <c r="E2534" s="4">
        <f t="shared" si="351"/>
        <v>0</v>
      </c>
      <c r="F2534" s="4">
        <f t="shared" si="357"/>
        <v>0</v>
      </c>
      <c r="G2534" s="15">
        <f t="shared" si="352"/>
        <v>0</v>
      </c>
      <c r="H2534" s="8">
        <f t="shared" si="353"/>
        <v>1.2000000000000011E-2</v>
      </c>
      <c r="I2534" s="8">
        <f t="shared" si="354"/>
        <v>1.498</v>
      </c>
      <c r="J2534" s="8">
        <f t="shared" si="358"/>
        <v>1.2000000000000011E-2</v>
      </c>
      <c r="K2534" s="19">
        <f t="shared" si="359"/>
        <v>2.3845000000000085</v>
      </c>
      <c r="L2534" s="19">
        <f t="shared" si="355"/>
        <v>10014900.000000035</v>
      </c>
      <c r="M2534" s="21">
        <f t="shared" si="356"/>
        <v>629160</v>
      </c>
    </row>
    <row r="2535" spans="1:13" x14ac:dyDescent="0.2">
      <c r="A2535" s="5">
        <v>43868</v>
      </c>
      <c r="C2535" s="4">
        <v>1.524</v>
      </c>
      <c r="D2535" s="4">
        <v>1.6779999999999999</v>
      </c>
      <c r="E2535" s="4">
        <f t="shared" si="351"/>
        <v>0</v>
      </c>
      <c r="F2535" s="4">
        <f t="shared" si="357"/>
        <v>0</v>
      </c>
      <c r="G2535" s="15">
        <f t="shared" si="352"/>
        <v>0</v>
      </c>
      <c r="H2535" s="8">
        <f t="shared" si="353"/>
        <v>2.6000000000000023E-2</v>
      </c>
      <c r="I2535" s="8">
        <f t="shared" si="354"/>
        <v>1.524</v>
      </c>
      <c r="J2535" s="8">
        <f t="shared" si="358"/>
        <v>2.6000000000000023E-2</v>
      </c>
      <c r="K2535" s="19">
        <f t="shared" si="359"/>
        <v>2.4105000000000087</v>
      </c>
      <c r="L2535" s="19">
        <f t="shared" si="355"/>
        <v>10124100.000000035</v>
      </c>
      <c r="M2535" s="21">
        <f t="shared" si="356"/>
        <v>640080</v>
      </c>
    </row>
    <row r="2536" spans="1:13" x14ac:dyDescent="0.2">
      <c r="A2536" s="5">
        <v>43871</v>
      </c>
      <c r="C2536" s="4">
        <v>1.5209999999999999</v>
      </c>
      <c r="D2536" s="4">
        <v>1.665</v>
      </c>
      <c r="E2536" s="4">
        <f t="shared" si="351"/>
        <v>0</v>
      </c>
      <c r="F2536" s="4">
        <f t="shared" si="357"/>
        <v>0</v>
      </c>
      <c r="G2536" s="15">
        <f t="shared" si="352"/>
        <v>0</v>
      </c>
      <c r="H2536" s="8">
        <f t="shared" si="353"/>
        <v>-3.0000000000001137E-3</v>
      </c>
      <c r="I2536" s="8">
        <f t="shared" si="354"/>
        <v>1.5209999999999999</v>
      </c>
      <c r="J2536" s="8">
        <f t="shared" si="358"/>
        <v>-3.0000000000001137E-3</v>
      </c>
      <c r="K2536" s="19">
        <f t="shared" si="359"/>
        <v>2.4075000000000086</v>
      </c>
      <c r="L2536" s="19">
        <f t="shared" si="355"/>
        <v>10111500.000000035</v>
      </c>
      <c r="M2536" s="21">
        <f t="shared" si="356"/>
        <v>638820</v>
      </c>
    </row>
    <row r="2537" spans="1:13" x14ac:dyDescent="0.2">
      <c r="A2537" s="5">
        <v>43872</v>
      </c>
      <c r="C2537" s="4">
        <v>1.514</v>
      </c>
      <c r="D2537" s="4">
        <v>1.665</v>
      </c>
      <c r="E2537" s="4">
        <f t="shared" si="351"/>
        <v>0</v>
      </c>
      <c r="F2537" s="4">
        <f t="shared" si="357"/>
        <v>0</v>
      </c>
      <c r="G2537" s="15">
        <f t="shared" si="352"/>
        <v>0</v>
      </c>
      <c r="H2537" s="8">
        <f t="shared" si="353"/>
        <v>-6.9999999999998952E-3</v>
      </c>
      <c r="I2537" s="8">
        <f t="shared" si="354"/>
        <v>1.514</v>
      </c>
      <c r="J2537" s="8">
        <f t="shared" si="358"/>
        <v>-6.9999999999998952E-3</v>
      </c>
      <c r="K2537" s="19">
        <f t="shared" si="359"/>
        <v>2.400500000000009</v>
      </c>
      <c r="L2537" s="19">
        <f t="shared" si="355"/>
        <v>10082100.000000037</v>
      </c>
      <c r="M2537" s="21">
        <f t="shared" si="356"/>
        <v>635880</v>
      </c>
    </row>
    <row r="2538" spans="1:13" x14ac:dyDescent="0.2">
      <c r="A2538" s="5">
        <v>43873</v>
      </c>
      <c r="C2538" s="4">
        <v>1.581</v>
      </c>
      <c r="D2538" s="4">
        <v>1.724</v>
      </c>
      <c r="E2538" s="4">
        <f t="shared" si="351"/>
        <v>0</v>
      </c>
      <c r="F2538" s="4">
        <f t="shared" si="357"/>
        <v>0</v>
      </c>
      <c r="G2538" s="15">
        <f t="shared" si="352"/>
        <v>0</v>
      </c>
      <c r="H2538" s="8">
        <f t="shared" si="353"/>
        <v>6.6999999999999948E-2</v>
      </c>
      <c r="I2538" s="8">
        <f t="shared" si="354"/>
        <v>1.581</v>
      </c>
      <c r="J2538" s="8">
        <f t="shared" si="358"/>
        <v>6.6999999999999948E-2</v>
      </c>
      <c r="K2538" s="19">
        <f t="shared" si="359"/>
        <v>2.4675000000000091</v>
      </c>
      <c r="L2538" s="19">
        <f t="shared" si="355"/>
        <v>10363500.000000039</v>
      </c>
      <c r="M2538" s="21">
        <f t="shared" si="356"/>
        <v>664020</v>
      </c>
    </row>
    <row r="2539" spans="1:13" x14ac:dyDescent="0.2">
      <c r="A2539" s="5">
        <v>43874</v>
      </c>
      <c r="C2539" s="4">
        <v>1.58</v>
      </c>
      <c r="D2539" s="4">
        <v>1.7230000000000001</v>
      </c>
      <c r="E2539" s="4">
        <f t="shared" si="351"/>
        <v>0</v>
      </c>
      <c r="F2539" s="4">
        <f t="shared" si="357"/>
        <v>0</v>
      </c>
      <c r="G2539" s="15">
        <f t="shared" si="352"/>
        <v>0</v>
      </c>
      <c r="H2539" s="8">
        <f t="shared" si="353"/>
        <v>-9.9999999999988987E-4</v>
      </c>
      <c r="I2539" s="8">
        <f t="shared" si="354"/>
        <v>1.58</v>
      </c>
      <c r="J2539" s="8">
        <f t="shared" si="358"/>
        <v>-9.9999999999988987E-4</v>
      </c>
      <c r="K2539" s="19">
        <f t="shared" si="359"/>
        <v>2.4665000000000092</v>
      </c>
      <c r="L2539" s="19">
        <f t="shared" si="355"/>
        <v>10359300.000000039</v>
      </c>
      <c r="M2539" s="21">
        <f t="shared" si="356"/>
        <v>663600</v>
      </c>
    </row>
    <row r="2540" spans="1:13" x14ac:dyDescent="0.2">
      <c r="A2540" s="5">
        <v>43875</v>
      </c>
      <c r="C2540" s="4">
        <v>1.583</v>
      </c>
      <c r="D2540" s="4">
        <v>1.7270000000000001</v>
      </c>
      <c r="E2540" s="4">
        <f t="shared" si="351"/>
        <v>0</v>
      </c>
      <c r="F2540" s="4">
        <f t="shared" si="357"/>
        <v>0</v>
      </c>
      <c r="G2540" s="15">
        <f t="shared" si="352"/>
        <v>0</v>
      </c>
      <c r="H2540" s="8">
        <f t="shared" si="353"/>
        <v>2.9999999999998916E-3</v>
      </c>
      <c r="I2540" s="8">
        <f t="shared" si="354"/>
        <v>1.583</v>
      </c>
      <c r="J2540" s="8">
        <f t="shared" si="358"/>
        <v>2.9999999999998916E-3</v>
      </c>
      <c r="K2540" s="19">
        <f t="shared" si="359"/>
        <v>2.4695000000000089</v>
      </c>
      <c r="L2540" s="19">
        <f t="shared" si="355"/>
        <v>10371900.000000037</v>
      </c>
      <c r="M2540" s="21">
        <f t="shared" si="356"/>
        <v>664859.99999999988</v>
      </c>
    </row>
    <row r="2541" spans="1:13" x14ac:dyDescent="0.2">
      <c r="A2541" s="5">
        <v>43879</v>
      </c>
      <c r="C2541" s="4">
        <v>1.615</v>
      </c>
      <c r="D2541" s="4">
        <v>1.742</v>
      </c>
      <c r="E2541" s="4">
        <f t="shared" si="351"/>
        <v>0</v>
      </c>
      <c r="F2541" s="4">
        <f t="shared" si="357"/>
        <v>0</v>
      </c>
      <c r="G2541" s="15">
        <f t="shared" si="352"/>
        <v>0</v>
      </c>
      <c r="H2541" s="8">
        <f t="shared" si="353"/>
        <v>3.2000000000000028E-2</v>
      </c>
      <c r="I2541" s="8">
        <f t="shared" si="354"/>
        <v>1.615</v>
      </c>
      <c r="J2541" s="8">
        <f t="shared" si="358"/>
        <v>3.2000000000000028E-2</v>
      </c>
      <c r="K2541" s="19">
        <f t="shared" si="359"/>
        <v>2.5015000000000089</v>
      </c>
      <c r="L2541" s="19">
        <f t="shared" si="355"/>
        <v>10506300.000000037</v>
      </c>
      <c r="M2541" s="21">
        <f t="shared" si="356"/>
        <v>678300</v>
      </c>
    </row>
    <row r="2542" spans="1:13" x14ac:dyDescent="0.2">
      <c r="A2542" s="5">
        <v>43880</v>
      </c>
      <c r="C2542" s="4">
        <v>1.663</v>
      </c>
      <c r="D2542" s="4">
        <v>1.782</v>
      </c>
      <c r="E2542" s="4">
        <f t="shared" si="351"/>
        <v>0</v>
      </c>
      <c r="F2542" s="4">
        <f t="shared" si="357"/>
        <v>0</v>
      </c>
      <c r="G2542" s="15">
        <f t="shared" si="352"/>
        <v>0</v>
      </c>
      <c r="H2542" s="8">
        <f t="shared" si="353"/>
        <v>4.8000000000000043E-2</v>
      </c>
      <c r="I2542" s="8">
        <f t="shared" si="354"/>
        <v>1.663</v>
      </c>
      <c r="J2542" s="8">
        <f t="shared" si="358"/>
        <v>4.8000000000000043E-2</v>
      </c>
      <c r="K2542" s="19">
        <f t="shared" si="359"/>
        <v>2.549500000000009</v>
      </c>
      <c r="L2542" s="19">
        <f t="shared" si="355"/>
        <v>10707900.000000037</v>
      </c>
      <c r="M2542" s="21">
        <f t="shared" si="356"/>
        <v>698460</v>
      </c>
    </row>
    <row r="2543" spans="1:13" x14ac:dyDescent="0.2">
      <c r="A2543" s="5">
        <v>43881</v>
      </c>
      <c r="C2543" s="4">
        <v>1.67</v>
      </c>
      <c r="D2543" s="4">
        <v>1.7849999999999999</v>
      </c>
      <c r="E2543" s="4">
        <f t="shared" si="351"/>
        <v>0</v>
      </c>
      <c r="F2543" s="4">
        <f t="shared" si="357"/>
        <v>0</v>
      </c>
      <c r="G2543" s="15">
        <f t="shared" si="352"/>
        <v>0</v>
      </c>
      <c r="H2543" s="8">
        <f t="shared" si="353"/>
        <v>6.9999999999998952E-3</v>
      </c>
      <c r="I2543" s="8">
        <f t="shared" si="354"/>
        <v>1.67</v>
      </c>
      <c r="J2543" s="8">
        <f t="shared" si="358"/>
        <v>6.9999999999998952E-3</v>
      </c>
      <c r="K2543" s="19">
        <f t="shared" si="359"/>
        <v>2.5565000000000087</v>
      </c>
      <c r="L2543" s="19">
        <f t="shared" si="355"/>
        <v>10737300.000000035</v>
      </c>
      <c r="M2543" s="21">
        <f t="shared" si="356"/>
        <v>701400</v>
      </c>
    </row>
    <row r="2544" spans="1:13" x14ac:dyDescent="0.2">
      <c r="A2544" s="5">
        <v>43882</v>
      </c>
      <c r="C2544" s="4">
        <v>1.651</v>
      </c>
      <c r="D2544" s="4">
        <v>1.7609999999999999</v>
      </c>
      <c r="E2544" s="4">
        <f t="shared" si="351"/>
        <v>1</v>
      </c>
      <c r="F2544" s="4">
        <f t="shared" si="357"/>
        <v>1</v>
      </c>
      <c r="G2544" s="15">
        <f t="shared" si="352"/>
        <v>1E-3</v>
      </c>
      <c r="H2544" s="8">
        <f t="shared" si="353"/>
        <v>-1.8999999999999906E-2</v>
      </c>
      <c r="I2544" s="8">
        <f t="shared" si="354"/>
        <v>1.6500000000000001</v>
      </c>
      <c r="J2544" s="8">
        <f t="shared" si="358"/>
        <v>-1.8999999999999906E-2</v>
      </c>
      <c r="K2544" s="19">
        <f t="shared" si="359"/>
        <v>2.5365000000000086</v>
      </c>
      <c r="L2544" s="19">
        <f t="shared" si="355"/>
        <v>10653300.000000035</v>
      </c>
      <c r="M2544" s="21">
        <f t="shared" si="356"/>
        <v>693000</v>
      </c>
    </row>
    <row r="2545" spans="1:13" x14ac:dyDescent="0.2">
      <c r="A2545" s="5">
        <v>43885</v>
      </c>
      <c r="C2545" s="4">
        <v>1.609</v>
      </c>
      <c r="D2545" s="4">
        <v>1.7130000000000001</v>
      </c>
      <c r="E2545" s="4">
        <f t="shared" si="351"/>
        <v>0</v>
      </c>
      <c r="F2545" s="4">
        <f t="shared" si="357"/>
        <v>2</v>
      </c>
      <c r="G2545" s="15">
        <f t="shared" si="352"/>
        <v>0</v>
      </c>
      <c r="H2545" s="8">
        <f t="shared" si="353"/>
        <v>-4.2000000000000037E-2</v>
      </c>
      <c r="I2545" s="8">
        <f t="shared" si="354"/>
        <v>1.609</v>
      </c>
      <c r="J2545" s="8">
        <f t="shared" si="358"/>
        <v>-4.7999999999999821E-2</v>
      </c>
      <c r="K2545" s="19">
        <f t="shared" si="359"/>
        <v>2.488500000000009</v>
      </c>
      <c r="L2545" s="19">
        <f t="shared" si="355"/>
        <v>10451700.000000037</v>
      </c>
      <c r="M2545" s="21">
        <f t="shared" si="356"/>
        <v>675780</v>
      </c>
    </row>
    <row r="2546" spans="1:13" x14ac:dyDescent="0.2">
      <c r="A2546" s="5">
        <v>43886</v>
      </c>
      <c r="C2546" s="4">
        <v>1.532</v>
      </c>
      <c r="D2546" s="4">
        <v>1.6419999999999999</v>
      </c>
      <c r="E2546" s="4">
        <f t="shared" si="351"/>
        <v>0</v>
      </c>
      <c r="F2546" s="4">
        <f t="shared" si="357"/>
        <v>3</v>
      </c>
      <c r="G2546" s="15">
        <f t="shared" si="352"/>
        <v>0</v>
      </c>
      <c r="H2546" s="8">
        <f t="shared" si="353"/>
        <v>-7.6999999999999957E-2</v>
      </c>
      <c r="I2546" s="8">
        <f t="shared" si="354"/>
        <v>1.532</v>
      </c>
      <c r="J2546" s="8">
        <f t="shared" si="358"/>
        <v>-7.1000000000000174E-2</v>
      </c>
      <c r="K2546" s="19">
        <f t="shared" si="359"/>
        <v>2.4175000000000089</v>
      </c>
      <c r="L2546" s="19">
        <f t="shared" si="355"/>
        <v>10153500.000000037</v>
      </c>
      <c r="M2546" s="21">
        <f t="shared" si="356"/>
        <v>643440</v>
      </c>
    </row>
    <row r="2547" spans="1:13" x14ac:dyDescent="0.2">
      <c r="A2547" s="5">
        <v>43887</v>
      </c>
      <c r="C2547" s="4">
        <v>1.4550000000000001</v>
      </c>
      <c r="D2547" s="4">
        <v>1.5649999999999999</v>
      </c>
      <c r="E2547" s="4">
        <f t="shared" si="351"/>
        <v>0</v>
      </c>
      <c r="F2547" s="4">
        <f t="shared" si="357"/>
        <v>4</v>
      </c>
      <c r="G2547" s="15">
        <f t="shared" si="352"/>
        <v>0</v>
      </c>
      <c r="H2547" s="8">
        <f t="shared" si="353"/>
        <v>-7.6999999999999957E-2</v>
      </c>
      <c r="I2547" s="8">
        <f t="shared" si="354"/>
        <v>1.4550000000000001</v>
      </c>
      <c r="J2547" s="8">
        <f t="shared" si="358"/>
        <v>-7.6999999999999957E-2</v>
      </c>
      <c r="K2547" s="19">
        <f t="shared" si="359"/>
        <v>2.3405000000000089</v>
      </c>
      <c r="L2547" s="19">
        <f t="shared" si="355"/>
        <v>9830100.0000000373</v>
      </c>
      <c r="M2547" s="21">
        <f t="shared" si="356"/>
        <v>611100</v>
      </c>
    </row>
    <row r="2548" spans="1:13" x14ac:dyDescent="0.2">
      <c r="A2548" s="5">
        <v>43888</v>
      </c>
      <c r="C2548" s="4">
        <v>1.411</v>
      </c>
      <c r="D2548" s="4">
        <v>1.5209999999999999</v>
      </c>
      <c r="E2548" s="4">
        <f t="shared" si="351"/>
        <v>0</v>
      </c>
      <c r="F2548" s="4">
        <f t="shared" si="357"/>
        <v>5</v>
      </c>
      <c r="G2548" s="15">
        <f t="shared" si="352"/>
        <v>0</v>
      </c>
      <c r="H2548" s="8">
        <f t="shared" si="353"/>
        <v>-4.4000000000000039E-2</v>
      </c>
      <c r="I2548" s="8">
        <f t="shared" si="354"/>
        <v>1.411</v>
      </c>
      <c r="J2548" s="8">
        <f t="shared" si="358"/>
        <v>-4.4000000000000039E-2</v>
      </c>
      <c r="K2548" s="19">
        <f t="shared" si="359"/>
        <v>2.2965000000000089</v>
      </c>
      <c r="L2548" s="19">
        <f t="shared" si="355"/>
        <v>9645300.0000000373</v>
      </c>
      <c r="M2548" s="21">
        <f t="shared" si="356"/>
        <v>592620</v>
      </c>
    </row>
    <row r="2549" spans="1:13" x14ac:dyDescent="0.2">
      <c r="A2549" s="5">
        <v>43889</v>
      </c>
      <c r="C2549" s="4">
        <v>1.3959999999999999</v>
      </c>
      <c r="D2549" s="4">
        <v>1.4830000000000001</v>
      </c>
      <c r="E2549" s="4">
        <f t="shared" si="351"/>
        <v>2</v>
      </c>
      <c r="F2549" s="4">
        <f t="shared" si="357"/>
        <v>0</v>
      </c>
      <c r="G2549" s="15">
        <f t="shared" si="352"/>
        <v>0</v>
      </c>
      <c r="H2549" s="8">
        <f t="shared" si="353"/>
        <v>-1.5000000000000124E-2</v>
      </c>
      <c r="I2549" s="8">
        <f t="shared" si="354"/>
        <v>1.3959999999999999</v>
      </c>
      <c r="J2549" s="8">
        <f t="shared" si="358"/>
        <v>-3.7999999999999812E-2</v>
      </c>
      <c r="K2549" s="19">
        <f t="shared" si="359"/>
        <v>2.2585000000000091</v>
      </c>
      <c r="L2549" s="19">
        <f t="shared" si="355"/>
        <v>9485700.0000000373</v>
      </c>
      <c r="M2549" s="21">
        <f t="shared" si="356"/>
        <v>586320</v>
      </c>
    </row>
    <row r="2550" spans="1:13" x14ac:dyDescent="0.2">
      <c r="A2550" s="5">
        <v>43892</v>
      </c>
      <c r="C2550" s="4">
        <v>1.54</v>
      </c>
      <c r="D2550" s="4">
        <v>1.53</v>
      </c>
      <c r="E2550" s="4">
        <f t="shared" si="351"/>
        <v>0</v>
      </c>
      <c r="F2550" s="4">
        <f t="shared" si="357"/>
        <v>0</v>
      </c>
      <c r="G2550" s="15">
        <f t="shared" si="352"/>
        <v>0</v>
      </c>
      <c r="H2550" s="8">
        <f t="shared" si="353"/>
        <v>0.14400000000000013</v>
      </c>
      <c r="I2550" s="8">
        <f t="shared" si="354"/>
        <v>1.54</v>
      </c>
      <c r="J2550" s="8">
        <f t="shared" si="358"/>
        <v>5.699999999999994E-2</v>
      </c>
      <c r="K2550" s="19">
        <f t="shared" si="359"/>
        <v>2.315500000000009</v>
      </c>
      <c r="L2550" s="19">
        <f t="shared" si="355"/>
        <v>9725100.0000000373</v>
      </c>
      <c r="M2550" s="21">
        <f t="shared" si="356"/>
        <v>646800</v>
      </c>
    </row>
    <row r="2551" spans="1:13" x14ac:dyDescent="0.2">
      <c r="A2551" s="5">
        <v>43893</v>
      </c>
      <c r="C2551" s="4">
        <v>1.5309999999999999</v>
      </c>
      <c r="D2551" s="4">
        <v>1.5229999999999999</v>
      </c>
      <c r="E2551" s="4">
        <f t="shared" si="351"/>
        <v>0</v>
      </c>
      <c r="F2551" s="4">
        <f t="shared" si="357"/>
        <v>0</v>
      </c>
      <c r="G2551" s="15">
        <f t="shared" si="352"/>
        <v>0</v>
      </c>
      <c r="H2551" s="8">
        <f t="shared" si="353"/>
        <v>-9.000000000000119E-3</v>
      </c>
      <c r="I2551" s="8">
        <f t="shared" si="354"/>
        <v>1.5309999999999999</v>
      </c>
      <c r="J2551" s="8">
        <f t="shared" si="358"/>
        <v>-9.000000000000119E-3</v>
      </c>
      <c r="K2551" s="19">
        <f t="shared" si="359"/>
        <v>2.3065000000000087</v>
      </c>
      <c r="L2551" s="19">
        <f t="shared" si="355"/>
        <v>9687300.0000000354</v>
      </c>
      <c r="M2551" s="21">
        <f t="shared" si="356"/>
        <v>643020</v>
      </c>
    </row>
    <row r="2552" spans="1:13" x14ac:dyDescent="0.2">
      <c r="A2552" s="5">
        <v>43894</v>
      </c>
      <c r="C2552" s="4">
        <v>1.556</v>
      </c>
      <c r="D2552" s="4">
        <v>1.5389999999999999</v>
      </c>
      <c r="E2552" s="4">
        <f t="shared" si="351"/>
        <v>0</v>
      </c>
      <c r="F2552" s="4">
        <f t="shared" si="357"/>
        <v>0</v>
      </c>
      <c r="G2552" s="15">
        <f t="shared" si="352"/>
        <v>0</v>
      </c>
      <c r="H2552" s="8">
        <f t="shared" si="353"/>
        <v>2.5000000000000133E-2</v>
      </c>
      <c r="I2552" s="8">
        <f t="shared" si="354"/>
        <v>1.556</v>
      </c>
      <c r="J2552" s="8">
        <f t="shared" si="358"/>
        <v>2.5000000000000133E-2</v>
      </c>
      <c r="K2552" s="19">
        <f t="shared" si="359"/>
        <v>2.331500000000009</v>
      </c>
      <c r="L2552" s="19">
        <f t="shared" si="355"/>
        <v>9792300.0000000373</v>
      </c>
      <c r="M2552" s="21">
        <f t="shared" si="356"/>
        <v>653520</v>
      </c>
    </row>
    <row r="2553" spans="1:13" x14ac:dyDescent="0.2">
      <c r="A2553" s="5">
        <v>43895</v>
      </c>
      <c r="C2553" s="4">
        <v>1.522</v>
      </c>
      <c r="D2553" s="4">
        <v>1.5069999999999999</v>
      </c>
      <c r="E2553" s="4">
        <f t="shared" si="351"/>
        <v>0</v>
      </c>
      <c r="F2553" s="4">
        <f t="shared" si="357"/>
        <v>0</v>
      </c>
      <c r="G2553" s="15">
        <f t="shared" si="352"/>
        <v>0</v>
      </c>
      <c r="H2553" s="8">
        <f t="shared" si="353"/>
        <v>-3.400000000000003E-2</v>
      </c>
      <c r="I2553" s="8">
        <f t="shared" si="354"/>
        <v>1.522</v>
      </c>
      <c r="J2553" s="8">
        <f t="shared" si="358"/>
        <v>-3.400000000000003E-2</v>
      </c>
      <c r="K2553" s="19">
        <f t="shared" si="359"/>
        <v>2.2975000000000092</v>
      </c>
      <c r="L2553" s="19">
        <f t="shared" si="355"/>
        <v>9649500.0000000391</v>
      </c>
      <c r="M2553" s="21">
        <f t="shared" si="356"/>
        <v>639240</v>
      </c>
    </row>
    <row r="2554" spans="1:13" x14ac:dyDescent="0.2">
      <c r="A2554" s="5">
        <v>43896</v>
      </c>
      <c r="C2554" s="4">
        <v>1.389</v>
      </c>
      <c r="D2554" s="4">
        <v>1.381</v>
      </c>
      <c r="E2554" s="4">
        <f t="shared" si="351"/>
        <v>0</v>
      </c>
      <c r="F2554" s="4">
        <f t="shared" si="357"/>
        <v>0</v>
      </c>
      <c r="G2554" s="15">
        <f t="shared" si="352"/>
        <v>0</v>
      </c>
      <c r="H2554" s="8">
        <f t="shared" si="353"/>
        <v>-0.13300000000000001</v>
      </c>
      <c r="I2554" s="8">
        <f t="shared" si="354"/>
        <v>1.389</v>
      </c>
      <c r="J2554" s="8">
        <f t="shared" si="358"/>
        <v>-0.13300000000000001</v>
      </c>
      <c r="K2554" s="19">
        <f t="shared" si="359"/>
        <v>2.1645000000000092</v>
      </c>
      <c r="L2554" s="19">
        <f t="shared" si="355"/>
        <v>9090900.0000000391</v>
      </c>
      <c r="M2554" s="21">
        <f t="shared" si="356"/>
        <v>583380</v>
      </c>
    </row>
    <row r="2555" spans="1:13" x14ac:dyDescent="0.2">
      <c r="A2555" s="5">
        <v>43899</v>
      </c>
      <c r="C2555" s="4">
        <v>1.137</v>
      </c>
      <c r="D2555" s="4">
        <v>1.137</v>
      </c>
      <c r="E2555" s="4">
        <f t="shared" si="351"/>
        <v>0</v>
      </c>
      <c r="F2555" s="4">
        <f t="shared" si="357"/>
        <v>0</v>
      </c>
      <c r="G2555" s="15">
        <f t="shared" si="352"/>
        <v>0</v>
      </c>
      <c r="H2555" s="8">
        <f t="shared" si="353"/>
        <v>-0.252</v>
      </c>
      <c r="I2555" s="8">
        <f t="shared" si="354"/>
        <v>1.137</v>
      </c>
      <c r="J2555" s="8">
        <f t="shared" si="358"/>
        <v>-0.252</v>
      </c>
      <c r="K2555" s="19">
        <f t="shared" si="359"/>
        <v>1.9125000000000092</v>
      </c>
      <c r="L2555" s="19">
        <f t="shared" si="355"/>
        <v>8032500.0000000382</v>
      </c>
      <c r="M2555" s="21">
        <f t="shared" si="356"/>
        <v>477540</v>
      </c>
    </row>
    <row r="2556" spans="1:13" x14ac:dyDescent="0.2">
      <c r="A2556" s="5">
        <v>43900</v>
      </c>
      <c r="C2556" s="4">
        <v>1.157</v>
      </c>
      <c r="D2556" s="4">
        <v>1.1599999999999999</v>
      </c>
      <c r="E2556" s="4">
        <f t="shared" si="351"/>
        <v>0</v>
      </c>
      <c r="F2556" s="4">
        <f t="shared" si="357"/>
        <v>0</v>
      </c>
      <c r="G2556" s="15">
        <f t="shared" si="352"/>
        <v>0</v>
      </c>
      <c r="H2556" s="8">
        <f t="shared" si="353"/>
        <v>2.0000000000000018E-2</v>
      </c>
      <c r="I2556" s="8">
        <f t="shared" si="354"/>
        <v>1.157</v>
      </c>
      <c r="J2556" s="8">
        <f t="shared" si="358"/>
        <v>2.0000000000000018E-2</v>
      </c>
      <c r="K2556" s="19">
        <f t="shared" si="359"/>
        <v>1.9325000000000092</v>
      </c>
      <c r="L2556" s="19">
        <f t="shared" si="355"/>
        <v>8116500.0000000382</v>
      </c>
      <c r="M2556" s="21">
        <f t="shared" si="356"/>
        <v>485940</v>
      </c>
    </row>
    <row r="2557" spans="1:13" x14ac:dyDescent="0.2">
      <c r="A2557" s="5">
        <v>43901</v>
      </c>
      <c r="C2557" s="4">
        <v>1.1100000000000001</v>
      </c>
      <c r="D2557" s="4">
        <v>1.121</v>
      </c>
      <c r="E2557" s="4">
        <f t="shared" si="351"/>
        <v>0</v>
      </c>
      <c r="F2557" s="4">
        <f t="shared" si="357"/>
        <v>0</v>
      </c>
      <c r="G2557" s="15">
        <f t="shared" si="352"/>
        <v>0</v>
      </c>
      <c r="H2557" s="8">
        <f t="shared" si="353"/>
        <v>-4.6999999999999931E-2</v>
      </c>
      <c r="I2557" s="8">
        <f t="shared" si="354"/>
        <v>1.1100000000000001</v>
      </c>
      <c r="J2557" s="8">
        <f t="shared" si="358"/>
        <v>-4.6999999999999931E-2</v>
      </c>
      <c r="K2557" s="19">
        <f t="shared" si="359"/>
        <v>1.8855000000000093</v>
      </c>
      <c r="L2557" s="19">
        <f t="shared" si="355"/>
        <v>7919100.0000000391</v>
      </c>
      <c r="M2557" s="21">
        <f t="shared" si="356"/>
        <v>466200.00000000006</v>
      </c>
    </row>
    <row r="2558" spans="1:13" x14ac:dyDescent="0.2">
      <c r="A2558" s="5">
        <v>43902</v>
      </c>
      <c r="C2558" s="4">
        <v>0.89800000000000002</v>
      </c>
      <c r="D2558" s="4">
        <v>0.91900000000000004</v>
      </c>
      <c r="E2558" s="4">
        <f t="shared" si="351"/>
        <v>0</v>
      </c>
      <c r="F2558" s="4">
        <f t="shared" si="357"/>
        <v>0</v>
      </c>
      <c r="G2558" s="15">
        <f t="shared" si="352"/>
        <v>0</v>
      </c>
      <c r="H2558" s="8">
        <f t="shared" si="353"/>
        <v>-0.21200000000000008</v>
      </c>
      <c r="I2558" s="8">
        <f t="shared" si="354"/>
        <v>0.89800000000000002</v>
      </c>
      <c r="J2558" s="8">
        <f t="shared" si="358"/>
        <v>-0.21200000000000008</v>
      </c>
      <c r="K2558" s="19">
        <f t="shared" si="359"/>
        <v>1.6735000000000091</v>
      </c>
      <c r="L2558" s="19">
        <f t="shared" si="355"/>
        <v>7028700.0000000382</v>
      </c>
      <c r="M2558" s="21">
        <f t="shared" si="356"/>
        <v>377160</v>
      </c>
    </row>
    <row r="2559" spans="1:13" x14ac:dyDescent="0.2">
      <c r="A2559" s="5">
        <v>43903</v>
      </c>
      <c r="C2559" s="4">
        <v>0.89900000000000002</v>
      </c>
      <c r="D2559" s="4">
        <v>0.91400000000000003</v>
      </c>
      <c r="E2559" s="4">
        <f t="shared" si="351"/>
        <v>0</v>
      </c>
      <c r="F2559" s="4">
        <f t="shared" si="357"/>
        <v>0</v>
      </c>
      <c r="G2559" s="15">
        <f t="shared" si="352"/>
        <v>0</v>
      </c>
      <c r="H2559" s="8">
        <f t="shared" si="353"/>
        <v>1.0000000000000009E-3</v>
      </c>
      <c r="I2559" s="8">
        <f t="shared" si="354"/>
        <v>0.89900000000000002</v>
      </c>
      <c r="J2559" s="8">
        <f t="shared" si="358"/>
        <v>1.0000000000000009E-3</v>
      </c>
      <c r="K2559" s="19">
        <f t="shared" si="359"/>
        <v>1.674500000000009</v>
      </c>
      <c r="L2559" s="19">
        <f t="shared" si="355"/>
        <v>7032900.0000000382</v>
      </c>
      <c r="M2559" s="21">
        <f t="shared" si="356"/>
        <v>377580</v>
      </c>
    </row>
    <row r="2560" spans="1:13" x14ac:dyDescent="0.2">
      <c r="A2560" s="5">
        <v>43906</v>
      </c>
      <c r="C2560" s="4">
        <v>0.69</v>
      </c>
      <c r="D2560" s="4">
        <v>0.70199999999999996</v>
      </c>
      <c r="E2560" s="4">
        <f t="shared" si="351"/>
        <v>0</v>
      </c>
      <c r="F2560" s="4">
        <f t="shared" si="357"/>
        <v>0</v>
      </c>
      <c r="G2560" s="15">
        <f t="shared" si="352"/>
        <v>0</v>
      </c>
      <c r="H2560" s="8">
        <f t="shared" si="353"/>
        <v>-0.20900000000000007</v>
      </c>
      <c r="I2560" s="8">
        <f t="shared" si="354"/>
        <v>0.69</v>
      </c>
      <c r="J2560" s="8">
        <f t="shared" si="358"/>
        <v>-0.20900000000000007</v>
      </c>
      <c r="K2560" s="19">
        <f t="shared" si="359"/>
        <v>1.4655000000000089</v>
      </c>
      <c r="L2560" s="19">
        <f t="shared" si="355"/>
        <v>6155100.0000000373</v>
      </c>
      <c r="M2560" s="21">
        <f t="shared" si="356"/>
        <v>289800</v>
      </c>
    </row>
    <row r="2561" spans="1:13" x14ac:dyDescent="0.2">
      <c r="A2561" s="5">
        <v>43907</v>
      </c>
      <c r="C2561" s="4">
        <v>0.71099999999999997</v>
      </c>
      <c r="D2561" s="4">
        <v>0.71899999999999997</v>
      </c>
      <c r="E2561" s="4">
        <f t="shared" si="351"/>
        <v>0</v>
      </c>
      <c r="F2561" s="4">
        <f t="shared" si="357"/>
        <v>0</v>
      </c>
      <c r="G2561" s="15">
        <f t="shared" si="352"/>
        <v>0</v>
      </c>
      <c r="H2561" s="8">
        <f t="shared" si="353"/>
        <v>2.1000000000000019E-2</v>
      </c>
      <c r="I2561" s="8">
        <f t="shared" si="354"/>
        <v>0.71099999999999997</v>
      </c>
      <c r="J2561" s="8">
        <f t="shared" si="358"/>
        <v>2.1000000000000019E-2</v>
      </c>
      <c r="K2561" s="19">
        <f t="shared" si="359"/>
        <v>1.4865000000000088</v>
      </c>
      <c r="L2561" s="19">
        <f t="shared" si="355"/>
        <v>6243300.0000000373</v>
      </c>
      <c r="M2561" s="21">
        <f t="shared" si="356"/>
        <v>298620</v>
      </c>
    </row>
    <row r="2562" spans="1:13" x14ac:dyDescent="0.2">
      <c r="A2562" s="5">
        <v>43908</v>
      </c>
      <c r="C2562" s="4">
        <v>0.63800000000000001</v>
      </c>
      <c r="D2562" s="4">
        <v>0.64600000000000002</v>
      </c>
      <c r="E2562" s="4">
        <f t="shared" ref="E2562:E2625" si="360">IF(COUNTIF($B:$B, A2567) &gt; 0, 1, IF(COUNTIF($B:$B, A2562) &gt; 0, 2, 0))</f>
        <v>0</v>
      </c>
      <c r="F2562" s="4">
        <f t="shared" si="357"/>
        <v>0</v>
      </c>
      <c r="G2562" s="15">
        <f t="shared" si="352"/>
        <v>0</v>
      </c>
      <c r="H2562" s="8">
        <f t="shared" si="353"/>
        <v>-7.2999999999999954E-2</v>
      </c>
      <c r="I2562" s="8">
        <f t="shared" si="354"/>
        <v>0.63800000000000001</v>
      </c>
      <c r="J2562" s="8">
        <f t="shared" si="358"/>
        <v>-7.2999999999999954E-2</v>
      </c>
      <c r="K2562" s="19">
        <f t="shared" si="359"/>
        <v>1.4135000000000089</v>
      </c>
      <c r="L2562" s="19">
        <f t="shared" si="355"/>
        <v>5936700.0000000363</v>
      </c>
      <c r="M2562" s="21">
        <f t="shared" si="356"/>
        <v>267960</v>
      </c>
    </row>
    <row r="2563" spans="1:13" x14ac:dyDescent="0.2">
      <c r="A2563" s="5">
        <v>43909</v>
      </c>
      <c r="C2563" s="4">
        <v>0.68500000000000005</v>
      </c>
      <c r="D2563" s="4">
        <v>0.69299999999999995</v>
      </c>
      <c r="E2563" s="4">
        <f t="shared" si="360"/>
        <v>0</v>
      </c>
      <c r="F2563" s="4">
        <f t="shared" si="357"/>
        <v>0</v>
      </c>
      <c r="G2563" s="15">
        <f t="shared" ref="G2563:G2626" si="361">IF(E2563=1,2*(E2563*0.0005),0)</f>
        <v>0</v>
      </c>
      <c r="H2563" s="8">
        <f t="shared" ref="H2563:H2626" si="362">C2563-C2562</f>
        <v>4.7000000000000042E-2</v>
      </c>
      <c r="I2563" s="8">
        <f t="shared" ref="I2563:I2626" si="363">(C2563-G2563)</f>
        <v>0.68500000000000005</v>
      </c>
      <c r="J2563" s="8">
        <f t="shared" si="358"/>
        <v>4.7000000000000042E-2</v>
      </c>
      <c r="K2563" s="19">
        <f t="shared" si="359"/>
        <v>1.460500000000009</v>
      </c>
      <c r="L2563" s="19">
        <f t="shared" ref="L2563:L2626" si="364">K2563*100*42000</f>
        <v>6134100.0000000373</v>
      </c>
      <c r="M2563" s="21">
        <f t="shared" ref="M2563:M2626" si="365">I2563*100*4200</f>
        <v>287700</v>
      </c>
    </row>
    <row r="2564" spans="1:13" x14ac:dyDescent="0.2">
      <c r="A2564" s="5">
        <v>43910</v>
      </c>
      <c r="C2564" s="4">
        <v>0.60499999999999998</v>
      </c>
      <c r="D2564" s="4">
        <v>0.628</v>
      </c>
      <c r="E2564" s="4">
        <f t="shared" si="360"/>
        <v>0</v>
      </c>
      <c r="F2564" s="4">
        <f t="shared" ref="F2564:F2627" si="366">IF(E2564=1, 1, IF(AND(F2563&gt;0, E2564&lt;&gt;2), F2563+1, 0))</f>
        <v>0</v>
      </c>
      <c r="G2564" s="15">
        <f t="shared" si="361"/>
        <v>0</v>
      </c>
      <c r="H2564" s="8">
        <f t="shared" si="362"/>
        <v>-8.0000000000000071E-2</v>
      </c>
      <c r="I2564" s="8">
        <f t="shared" si="363"/>
        <v>0.60499999999999998</v>
      </c>
      <c r="J2564" s="8">
        <f t="shared" ref="J2564:J2627" si="367">IF(E2563=2,C2564-D2563,IF(F2563&gt;=1,D2564-D2563,C2564-C2563))</f>
        <v>-8.0000000000000071E-2</v>
      </c>
      <c r="K2564" s="19">
        <f t="shared" ref="K2564:K2627" si="368">K2563+J2564-G2564</f>
        <v>1.3805000000000089</v>
      </c>
      <c r="L2564" s="19">
        <f t="shared" si="364"/>
        <v>5798100.0000000373</v>
      </c>
      <c r="M2564" s="21">
        <f t="shared" si="365"/>
        <v>254100</v>
      </c>
    </row>
    <row r="2565" spans="1:13" x14ac:dyDescent="0.2">
      <c r="A2565" s="5">
        <v>43913</v>
      </c>
      <c r="C2565" s="4">
        <v>0.41199999999999998</v>
      </c>
      <c r="D2565" s="4">
        <v>0.495</v>
      </c>
      <c r="E2565" s="4">
        <f t="shared" si="360"/>
        <v>0</v>
      </c>
      <c r="F2565" s="4">
        <f t="shared" si="366"/>
        <v>0</v>
      </c>
      <c r="G2565" s="15">
        <f t="shared" si="361"/>
        <v>0</v>
      </c>
      <c r="H2565" s="8">
        <f t="shared" si="362"/>
        <v>-0.193</v>
      </c>
      <c r="I2565" s="8">
        <f t="shared" si="363"/>
        <v>0.41199999999999998</v>
      </c>
      <c r="J2565" s="8">
        <f t="shared" si="367"/>
        <v>-0.193</v>
      </c>
      <c r="K2565" s="19">
        <f t="shared" si="368"/>
        <v>1.1875000000000089</v>
      </c>
      <c r="L2565" s="19">
        <f t="shared" si="364"/>
        <v>4987500.0000000373</v>
      </c>
      <c r="M2565" s="21">
        <f t="shared" si="365"/>
        <v>173039.99999999997</v>
      </c>
    </row>
    <row r="2566" spans="1:13" x14ac:dyDescent="0.2">
      <c r="A2566" s="5">
        <v>43914</v>
      </c>
      <c r="C2566" s="4">
        <v>0.44400000000000001</v>
      </c>
      <c r="D2566" s="4">
        <v>0.51100000000000001</v>
      </c>
      <c r="E2566" s="4">
        <f t="shared" si="360"/>
        <v>1</v>
      </c>
      <c r="F2566" s="4">
        <f t="shared" si="366"/>
        <v>1</v>
      </c>
      <c r="G2566" s="15">
        <f t="shared" si="361"/>
        <v>1E-3</v>
      </c>
      <c r="H2566" s="8">
        <f t="shared" si="362"/>
        <v>3.2000000000000028E-2</v>
      </c>
      <c r="I2566" s="8">
        <f t="shared" si="363"/>
        <v>0.443</v>
      </c>
      <c r="J2566" s="8">
        <f t="shared" si="367"/>
        <v>3.2000000000000028E-2</v>
      </c>
      <c r="K2566" s="19">
        <f t="shared" si="368"/>
        <v>1.218500000000009</v>
      </c>
      <c r="L2566" s="19">
        <f t="shared" si="364"/>
        <v>5117700.0000000382</v>
      </c>
      <c r="M2566" s="21">
        <f t="shared" si="365"/>
        <v>186060</v>
      </c>
    </row>
    <row r="2567" spans="1:13" x14ac:dyDescent="0.2">
      <c r="A2567" s="5">
        <v>43915</v>
      </c>
      <c r="C2567" s="4">
        <v>0.54700000000000004</v>
      </c>
      <c r="D2567" s="4">
        <v>0.60499999999999998</v>
      </c>
      <c r="E2567" s="4">
        <f t="shared" si="360"/>
        <v>0</v>
      </c>
      <c r="F2567" s="4">
        <f t="shared" si="366"/>
        <v>2</v>
      </c>
      <c r="G2567" s="15">
        <f t="shared" si="361"/>
        <v>0</v>
      </c>
      <c r="H2567" s="8">
        <f t="shared" si="362"/>
        <v>0.10300000000000004</v>
      </c>
      <c r="I2567" s="8">
        <f t="shared" si="363"/>
        <v>0.54700000000000004</v>
      </c>
      <c r="J2567" s="8">
        <f t="shared" si="367"/>
        <v>9.3999999999999972E-2</v>
      </c>
      <c r="K2567" s="19">
        <f t="shared" si="368"/>
        <v>1.3125000000000089</v>
      </c>
      <c r="L2567" s="19">
        <f t="shared" si="364"/>
        <v>5512500.0000000373</v>
      </c>
      <c r="M2567" s="21">
        <f t="shared" si="365"/>
        <v>229740</v>
      </c>
    </row>
    <row r="2568" spans="1:13" x14ac:dyDescent="0.2">
      <c r="A2568" s="5">
        <v>43916</v>
      </c>
      <c r="C2568" s="4">
        <v>0.54400000000000004</v>
      </c>
      <c r="D2568" s="4">
        <v>0.59799999999999998</v>
      </c>
      <c r="E2568" s="4">
        <f t="shared" si="360"/>
        <v>0</v>
      </c>
      <c r="F2568" s="4">
        <f t="shared" si="366"/>
        <v>3</v>
      </c>
      <c r="G2568" s="15">
        <f t="shared" si="361"/>
        <v>0</v>
      </c>
      <c r="H2568" s="8">
        <f t="shared" si="362"/>
        <v>-3.0000000000000027E-3</v>
      </c>
      <c r="I2568" s="8">
        <f t="shared" si="363"/>
        <v>0.54400000000000004</v>
      </c>
      <c r="J2568" s="8">
        <f t="shared" si="367"/>
        <v>-7.0000000000000062E-3</v>
      </c>
      <c r="K2568" s="19">
        <f t="shared" si="368"/>
        <v>1.3055000000000088</v>
      </c>
      <c r="L2568" s="19">
        <f t="shared" si="364"/>
        <v>5483100.0000000363</v>
      </c>
      <c r="M2568" s="21">
        <f t="shared" si="365"/>
        <v>228480.00000000003</v>
      </c>
    </row>
    <row r="2569" spans="1:13" x14ac:dyDescent="0.2">
      <c r="A2569" s="5">
        <v>43917</v>
      </c>
      <c r="C2569" s="4">
        <v>0.57399999999999995</v>
      </c>
      <c r="D2569" s="4">
        <v>0.61399999999999999</v>
      </c>
      <c r="E2569" s="4">
        <f t="shared" si="360"/>
        <v>0</v>
      </c>
      <c r="F2569" s="4">
        <f t="shared" si="366"/>
        <v>4</v>
      </c>
      <c r="G2569" s="15">
        <f t="shared" si="361"/>
        <v>0</v>
      </c>
      <c r="H2569" s="8">
        <f t="shared" si="362"/>
        <v>2.9999999999999916E-2</v>
      </c>
      <c r="I2569" s="8">
        <f t="shared" si="363"/>
        <v>0.57399999999999995</v>
      </c>
      <c r="J2569" s="8">
        <f t="shared" si="367"/>
        <v>1.6000000000000014E-2</v>
      </c>
      <c r="K2569" s="19">
        <f t="shared" si="368"/>
        <v>1.3215000000000088</v>
      </c>
      <c r="L2569" s="19">
        <f t="shared" si="364"/>
        <v>5550300.0000000373</v>
      </c>
      <c r="M2569" s="21">
        <f t="shared" si="365"/>
        <v>241080</v>
      </c>
    </row>
    <row r="2570" spans="1:13" x14ac:dyDescent="0.2">
      <c r="A2570" s="5">
        <v>43920</v>
      </c>
      <c r="C2570" s="4">
        <v>0.58599999999999997</v>
      </c>
      <c r="D2570" s="4">
        <v>0.61699999999999999</v>
      </c>
      <c r="E2570" s="4">
        <f t="shared" si="360"/>
        <v>0</v>
      </c>
      <c r="F2570" s="4">
        <f t="shared" si="366"/>
        <v>5</v>
      </c>
      <c r="G2570" s="15">
        <f t="shared" si="361"/>
        <v>0</v>
      </c>
      <c r="H2570" s="8">
        <f t="shared" si="362"/>
        <v>1.2000000000000011E-2</v>
      </c>
      <c r="I2570" s="8">
        <f t="shared" si="363"/>
        <v>0.58599999999999997</v>
      </c>
      <c r="J2570" s="8">
        <f t="shared" si="367"/>
        <v>3.0000000000000027E-3</v>
      </c>
      <c r="K2570" s="19">
        <f t="shared" si="368"/>
        <v>1.3245000000000089</v>
      </c>
      <c r="L2570" s="19">
        <f t="shared" si="364"/>
        <v>5562900.0000000382</v>
      </c>
      <c r="M2570" s="21">
        <f t="shared" si="365"/>
        <v>246119.99999999997</v>
      </c>
    </row>
    <row r="2571" spans="1:13" x14ac:dyDescent="0.2">
      <c r="A2571" s="5">
        <v>43921</v>
      </c>
      <c r="C2571" s="4">
        <v>0.57299999999999995</v>
      </c>
      <c r="D2571" s="4">
        <v>0.59299999999999997</v>
      </c>
      <c r="E2571" s="4">
        <f t="shared" si="360"/>
        <v>2</v>
      </c>
      <c r="F2571" s="4">
        <f t="shared" si="366"/>
        <v>0</v>
      </c>
      <c r="G2571" s="15">
        <f t="shared" si="361"/>
        <v>0</v>
      </c>
      <c r="H2571" s="8">
        <f t="shared" si="362"/>
        <v>-1.3000000000000012E-2</v>
      </c>
      <c r="I2571" s="8">
        <f t="shared" si="363"/>
        <v>0.57299999999999995</v>
      </c>
      <c r="J2571" s="8">
        <f t="shared" si="367"/>
        <v>-2.4000000000000021E-2</v>
      </c>
      <c r="K2571" s="19">
        <f t="shared" si="368"/>
        <v>1.3005000000000089</v>
      </c>
      <c r="L2571" s="19">
        <f t="shared" si="364"/>
        <v>5462100.0000000373</v>
      </c>
      <c r="M2571" s="21">
        <f t="shared" si="365"/>
        <v>240660</v>
      </c>
    </row>
    <row r="2572" spans="1:13" x14ac:dyDescent="0.2">
      <c r="A2572" s="5">
        <v>43922</v>
      </c>
      <c r="C2572" s="4">
        <v>0.54700000000000004</v>
      </c>
      <c r="D2572" s="4">
        <v>0.61299999999999999</v>
      </c>
      <c r="E2572" s="4">
        <f t="shared" si="360"/>
        <v>0</v>
      </c>
      <c r="F2572" s="4">
        <f t="shared" si="366"/>
        <v>0</v>
      </c>
      <c r="G2572" s="15">
        <f t="shared" si="361"/>
        <v>0</v>
      </c>
      <c r="H2572" s="8">
        <f t="shared" si="362"/>
        <v>-2.5999999999999912E-2</v>
      </c>
      <c r="I2572" s="8">
        <f t="shared" si="363"/>
        <v>0.54700000000000004</v>
      </c>
      <c r="J2572" s="8">
        <f t="shared" si="367"/>
        <v>-4.599999999999993E-2</v>
      </c>
      <c r="K2572" s="19">
        <f t="shared" si="368"/>
        <v>1.2545000000000091</v>
      </c>
      <c r="L2572" s="19">
        <f t="shared" si="364"/>
        <v>5268900.0000000382</v>
      </c>
      <c r="M2572" s="21">
        <f t="shared" si="365"/>
        <v>229740</v>
      </c>
    </row>
    <row r="2573" spans="1:13" x14ac:dyDescent="0.2">
      <c r="A2573" s="5">
        <v>43923</v>
      </c>
      <c r="C2573" s="4">
        <v>0.66300000000000003</v>
      </c>
      <c r="D2573" s="4">
        <v>0.72399999999999998</v>
      </c>
      <c r="E2573" s="4">
        <f t="shared" si="360"/>
        <v>0</v>
      </c>
      <c r="F2573" s="4">
        <f t="shared" si="366"/>
        <v>0</v>
      </c>
      <c r="G2573" s="15">
        <f t="shared" si="361"/>
        <v>0</v>
      </c>
      <c r="H2573" s="8">
        <f t="shared" si="362"/>
        <v>0.11599999999999999</v>
      </c>
      <c r="I2573" s="8">
        <f t="shared" si="363"/>
        <v>0.66300000000000003</v>
      </c>
      <c r="J2573" s="8">
        <f t="shared" si="367"/>
        <v>0.11599999999999999</v>
      </c>
      <c r="K2573" s="19">
        <f t="shared" si="368"/>
        <v>1.3705000000000092</v>
      </c>
      <c r="L2573" s="19">
        <f t="shared" si="364"/>
        <v>5756100.0000000391</v>
      </c>
      <c r="M2573" s="21">
        <f t="shared" si="365"/>
        <v>278460</v>
      </c>
    </row>
    <row r="2574" spans="1:13" x14ac:dyDescent="0.2">
      <c r="A2574" s="5">
        <v>43924</v>
      </c>
      <c r="C2574" s="4">
        <v>0.69199999999999995</v>
      </c>
      <c r="D2574" s="4">
        <v>0.752</v>
      </c>
      <c r="E2574" s="4">
        <f t="shared" si="360"/>
        <v>0</v>
      </c>
      <c r="F2574" s="4">
        <f t="shared" si="366"/>
        <v>0</v>
      </c>
      <c r="G2574" s="15">
        <f t="shared" si="361"/>
        <v>0</v>
      </c>
      <c r="H2574" s="8">
        <f t="shared" si="362"/>
        <v>2.8999999999999915E-2</v>
      </c>
      <c r="I2574" s="8">
        <f t="shared" si="363"/>
        <v>0.69199999999999995</v>
      </c>
      <c r="J2574" s="8">
        <f t="shared" si="367"/>
        <v>2.8999999999999915E-2</v>
      </c>
      <c r="K2574" s="19">
        <f t="shared" si="368"/>
        <v>1.3995000000000091</v>
      </c>
      <c r="L2574" s="19">
        <f t="shared" si="364"/>
        <v>5877900.0000000382</v>
      </c>
      <c r="M2574" s="21">
        <f t="shared" si="365"/>
        <v>290639.99999999994</v>
      </c>
    </row>
    <row r="2575" spans="1:13" x14ac:dyDescent="0.2">
      <c r="A2575" s="5">
        <v>43927</v>
      </c>
      <c r="C2575" s="4">
        <v>0.70199999999999996</v>
      </c>
      <c r="D2575" s="4">
        <v>0.76200000000000001</v>
      </c>
      <c r="E2575" s="4">
        <f t="shared" si="360"/>
        <v>0</v>
      </c>
      <c r="F2575" s="4">
        <f t="shared" si="366"/>
        <v>0</v>
      </c>
      <c r="G2575" s="15">
        <f t="shared" si="361"/>
        <v>0</v>
      </c>
      <c r="H2575" s="8">
        <f t="shared" si="362"/>
        <v>1.0000000000000009E-2</v>
      </c>
      <c r="I2575" s="8">
        <f t="shared" si="363"/>
        <v>0.70199999999999996</v>
      </c>
      <c r="J2575" s="8">
        <f t="shared" si="367"/>
        <v>1.0000000000000009E-2</v>
      </c>
      <c r="K2575" s="19">
        <f t="shared" si="368"/>
        <v>1.4095000000000091</v>
      </c>
      <c r="L2575" s="19">
        <f t="shared" si="364"/>
        <v>5919900.0000000382</v>
      </c>
      <c r="M2575" s="21">
        <f t="shared" si="365"/>
        <v>294839.99999999994</v>
      </c>
    </row>
    <row r="2576" spans="1:13" x14ac:dyDescent="0.2">
      <c r="A2576" s="5">
        <v>43928</v>
      </c>
      <c r="C2576" s="4">
        <v>0.64800000000000002</v>
      </c>
      <c r="D2576" s="4">
        <v>0.71499999999999997</v>
      </c>
      <c r="E2576" s="4">
        <f t="shared" si="360"/>
        <v>0</v>
      </c>
      <c r="F2576" s="4">
        <f t="shared" si="366"/>
        <v>0</v>
      </c>
      <c r="G2576" s="15">
        <f t="shared" si="361"/>
        <v>0</v>
      </c>
      <c r="H2576" s="8">
        <f t="shared" si="362"/>
        <v>-5.3999999999999937E-2</v>
      </c>
      <c r="I2576" s="8">
        <f t="shared" si="363"/>
        <v>0.64800000000000002</v>
      </c>
      <c r="J2576" s="8">
        <f t="shared" si="367"/>
        <v>-5.3999999999999937E-2</v>
      </c>
      <c r="K2576" s="19">
        <f t="shared" si="368"/>
        <v>1.355500000000009</v>
      </c>
      <c r="L2576" s="19">
        <f t="shared" si="364"/>
        <v>5693100.0000000373</v>
      </c>
      <c r="M2576" s="21">
        <f t="shared" si="365"/>
        <v>272160</v>
      </c>
    </row>
    <row r="2577" spans="1:13" x14ac:dyDescent="0.2">
      <c r="A2577" s="5">
        <v>43929</v>
      </c>
      <c r="C2577" s="4">
        <v>0.67800000000000005</v>
      </c>
      <c r="D2577" s="4">
        <v>0.745</v>
      </c>
      <c r="E2577" s="4">
        <f t="shared" si="360"/>
        <v>0</v>
      </c>
      <c r="F2577" s="4">
        <f t="shared" si="366"/>
        <v>0</v>
      </c>
      <c r="G2577" s="15">
        <f t="shared" si="361"/>
        <v>0</v>
      </c>
      <c r="H2577" s="8">
        <f t="shared" si="362"/>
        <v>3.0000000000000027E-2</v>
      </c>
      <c r="I2577" s="8">
        <f t="shared" si="363"/>
        <v>0.67800000000000005</v>
      </c>
      <c r="J2577" s="8">
        <f t="shared" si="367"/>
        <v>3.0000000000000027E-2</v>
      </c>
      <c r="K2577" s="19">
        <f t="shared" si="368"/>
        <v>1.3855000000000091</v>
      </c>
      <c r="L2577" s="19">
        <f t="shared" si="364"/>
        <v>5819100.0000000373</v>
      </c>
      <c r="M2577" s="21">
        <f t="shared" si="365"/>
        <v>284760.00000000006</v>
      </c>
    </row>
    <row r="2578" spans="1:13" x14ac:dyDescent="0.2">
      <c r="A2578" s="5">
        <v>43930</v>
      </c>
      <c r="C2578" s="4">
        <v>0.67700000000000005</v>
      </c>
      <c r="D2578" s="4">
        <v>0.74099999999999999</v>
      </c>
      <c r="E2578" s="4">
        <f t="shared" si="360"/>
        <v>0</v>
      </c>
      <c r="F2578" s="4">
        <f t="shared" si="366"/>
        <v>0</v>
      </c>
      <c r="G2578" s="15">
        <f t="shared" si="361"/>
        <v>0</v>
      </c>
      <c r="H2578" s="8">
        <f t="shared" si="362"/>
        <v>-1.0000000000000009E-3</v>
      </c>
      <c r="I2578" s="8">
        <f t="shared" si="363"/>
        <v>0.67700000000000005</v>
      </c>
      <c r="J2578" s="8">
        <f t="shared" si="367"/>
        <v>-1.0000000000000009E-3</v>
      </c>
      <c r="K2578" s="19">
        <f t="shared" si="368"/>
        <v>1.3845000000000089</v>
      </c>
      <c r="L2578" s="19">
        <f t="shared" si="364"/>
        <v>5814900.0000000382</v>
      </c>
      <c r="M2578" s="21">
        <f t="shared" si="365"/>
        <v>284340</v>
      </c>
    </row>
    <row r="2579" spans="1:13" x14ac:dyDescent="0.2">
      <c r="A2579" s="5">
        <v>43934</v>
      </c>
      <c r="C2579" s="4">
        <v>0.70299999999999996</v>
      </c>
      <c r="D2579" s="4">
        <v>0.76200000000000001</v>
      </c>
      <c r="E2579" s="4">
        <f t="shared" si="360"/>
        <v>0</v>
      </c>
      <c r="F2579" s="4">
        <f t="shared" si="366"/>
        <v>0</v>
      </c>
      <c r="G2579" s="15">
        <f t="shared" si="361"/>
        <v>0</v>
      </c>
      <c r="H2579" s="8">
        <f t="shared" si="362"/>
        <v>2.5999999999999912E-2</v>
      </c>
      <c r="I2579" s="8">
        <f t="shared" si="363"/>
        <v>0.70299999999999996</v>
      </c>
      <c r="J2579" s="8">
        <f t="shared" si="367"/>
        <v>2.5999999999999912E-2</v>
      </c>
      <c r="K2579" s="19">
        <f t="shared" si="368"/>
        <v>1.4105000000000087</v>
      </c>
      <c r="L2579" s="19">
        <f t="shared" si="364"/>
        <v>5924100.0000000363</v>
      </c>
      <c r="M2579" s="21">
        <f t="shared" si="365"/>
        <v>295260</v>
      </c>
    </row>
    <row r="2580" spans="1:13" x14ac:dyDescent="0.2">
      <c r="A2580" s="5">
        <v>43935</v>
      </c>
      <c r="C2580" s="4">
        <v>0.72</v>
      </c>
      <c r="D2580" s="4">
        <v>0.78</v>
      </c>
      <c r="E2580" s="4">
        <f t="shared" si="360"/>
        <v>0</v>
      </c>
      <c r="F2580" s="4">
        <f t="shared" si="366"/>
        <v>0</v>
      </c>
      <c r="G2580" s="15">
        <f t="shared" si="361"/>
        <v>0</v>
      </c>
      <c r="H2580" s="8">
        <f t="shared" si="362"/>
        <v>1.7000000000000015E-2</v>
      </c>
      <c r="I2580" s="8">
        <f t="shared" si="363"/>
        <v>0.72</v>
      </c>
      <c r="J2580" s="8">
        <f t="shared" si="367"/>
        <v>1.7000000000000015E-2</v>
      </c>
      <c r="K2580" s="19">
        <f t="shared" si="368"/>
        <v>1.4275000000000087</v>
      </c>
      <c r="L2580" s="19">
        <f t="shared" si="364"/>
        <v>5995500.0000000354</v>
      </c>
      <c r="M2580" s="21">
        <f t="shared" si="365"/>
        <v>302400</v>
      </c>
    </row>
    <row r="2581" spans="1:13" x14ac:dyDescent="0.2">
      <c r="A2581" s="5">
        <v>43936</v>
      </c>
      <c r="C2581" s="4">
        <v>0.72</v>
      </c>
      <c r="D2581" s="4">
        <v>0.76800000000000002</v>
      </c>
      <c r="E2581" s="4">
        <f t="shared" si="360"/>
        <v>0</v>
      </c>
      <c r="F2581" s="4">
        <f t="shared" si="366"/>
        <v>0</v>
      </c>
      <c r="G2581" s="15">
        <f t="shared" si="361"/>
        <v>0</v>
      </c>
      <c r="H2581" s="8">
        <f t="shared" si="362"/>
        <v>0</v>
      </c>
      <c r="I2581" s="8">
        <f t="shared" si="363"/>
        <v>0.72</v>
      </c>
      <c r="J2581" s="8">
        <f t="shared" si="367"/>
        <v>0</v>
      </c>
      <c r="K2581" s="19">
        <f t="shared" si="368"/>
        <v>1.4275000000000087</v>
      </c>
      <c r="L2581" s="19">
        <f t="shared" si="364"/>
        <v>5995500.0000000354</v>
      </c>
      <c r="M2581" s="21">
        <f t="shared" si="365"/>
        <v>302400</v>
      </c>
    </row>
    <row r="2582" spans="1:13" x14ac:dyDescent="0.2">
      <c r="A2582" s="5">
        <v>43937</v>
      </c>
      <c r="C2582" s="4">
        <v>0.70499999999999996</v>
      </c>
      <c r="D2582" s="4">
        <v>0.75700000000000001</v>
      </c>
      <c r="E2582" s="4">
        <f t="shared" si="360"/>
        <v>0</v>
      </c>
      <c r="F2582" s="4">
        <f t="shared" si="366"/>
        <v>0</v>
      </c>
      <c r="G2582" s="15">
        <f t="shared" si="361"/>
        <v>0</v>
      </c>
      <c r="H2582" s="8">
        <f t="shared" si="362"/>
        <v>-1.5000000000000013E-2</v>
      </c>
      <c r="I2582" s="8">
        <f t="shared" si="363"/>
        <v>0.70499999999999996</v>
      </c>
      <c r="J2582" s="8">
        <f t="shared" si="367"/>
        <v>-1.5000000000000013E-2</v>
      </c>
      <c r="K2582" s="19">
        <f t="shared" si="368"/>
        <v>1.4125000000000085</v>
      </c>
      <c r="L2582" s="19">
        <f t="shared" si="364"/>
        <v>5932500.0000000354</v>
      </c>
      <c r="M2582" s="21">
        <f t="shared" si="365"/>
        <v>296100</v>
      </c>
    </row>
    <row r="2583" spans="1:13" x14ac:dyDescent="0.2">
      <c r="A2583" s="5">
        <v>43938</v>
      </c>
      <c r="C2583" s="4">
        <v>0.71099999999999997</v>
      </c>
      <c r="D2583" s="4">
        <v>0.76500000000000001</v>
      </c>
      <c r="E2583" s="4">
        <f t="shared" si="360"/>
        <v>0</v>
      </c>
      <c r="F2583" s="4">
        <f t="shared" si="366"/>
        <v>0</v>
      </c>
      <c r="G2583" s="15">
        <f t="shared" si="361"/>
        <v>0</v>
      </c>
      <c r="H2583" s="8">
        <f t="shared" si="362"/>
        <v>6.0000000000000053E-3</v>
      </c>
      <c r="I2583" s="8">
        <f t="shared" si="363"/>
        <v>0.71099999999999997</v>
      </c>
      <c r="J2583" s="8">
        <f t="shared" si="367"/>
        <v>6.0000000000000053E-3</v>
      </c>
      <c r="K2583" s="19">
        <f t="shared" si="368"/>
        <v>1.4185000000000085</v>
      </c>
      <c r="L2583" s="19">
        <f t="shared" si="364"/>
        <v>5957700.0000000354</v>
      </c>
      <c r="M2583" s="21">
        <f t="shared" si="365"/>
        <v>298620</v>
      </c>
    </row>
    <row r="2584" spans="1:13" x14ac:dyDescent="0.2">
      <c r="A2584" s="5">
        <v>43941</v>
      </c>
      <c r="C2584" s="4">
        <v>0.66800000000000004</v>
      </c>
      <c r="D2584" s="4">
        <v>0.72599999999999998</v>
      </c>
      <c r="E2584" s="4">
        <f t="shared" si="360"/>
        <v>0</v>
      </c>
      <c r="F2584" s="4">
        <f t="shared" si="366"/>
        <v>0</v>
      </c>
      <c r="G2584" s="15">
        <f t="shared" si="361"/>
        <v>0</v>
      </c>
      <c r="H2584" s="8">
        <f t="shared" si="362"/>
        <v>-4.2999999999999927E-2</v>
      </c>
      <c r="I2584" s="8">
        <f t="shared" si="363"/>
        <v>0.66800000000000004</v>
      </c>
      <c r="J2584" s="8">
        <f t="shared" si="367"/>
        <v>-4.2999999999999927E-2</v>
      </c>
      <c r="K2584" s="19">
        <f t="shared" si="368"/>
        <v>1.3755000000000086</v>
      </c>
      <c r="L2584" s="19">
        <f t="shared" si="364"/>
        <v>5777100.0000000363</v>
      </c>
      <c r="M2584" s="21">
        <f t="shared" si="365"/>
        <v>280560</v>
      </c>
    </row>
    <row r="2585" spans="1:13" x14ac:dyDescent="0.2">
      <c r="A2585" s="5">
        <v>43942</v>
      </c>
      <c r="C2585" s="4">
        <v>0.51</v>
      </c>
      <c r="D2585" s="4">
        <v>0.56999999999999995</v>
      </c>
      <c r="E2585" s="4">
        <f t="shared" si="360"/>
        <v>0</v>
      </c>
      <c r="F2585" s="4">
        <f t="shared" si="366"/>
        <v>0</v>
      </c>
      <c r="G2585" s="15">
        <f t="shared" si="361"/>
        <v>0</v>
      </c>
      <c r="H2585" s="8">
        <f t="shared" si="362"/>
        <v>-0.15800000000000003</v>
      </c>
      <c r="I2585" s="8">
        <f t="shared" si="363"/>
        <v>0.51</v>
      </c>
      <c r="J2585" s="8">
        <f t="shared" si="367"/>
        <v>-0.15800000000000003</v>
      </c>
      <c r="K2585" s="19">
        <f t="shared" si="368"/>
        <v>1.2175000000000087</v>
      </c>
      <c r="L2585" s="19">
        <f t="shared" si="364"/>
        <v>5113500.0000000363</v>
      </c>
      <c r="M2585" s="21">
        <f t="shared" si="365"/>
        <v>214200</v>
      </c>
    </row>
    <row r="2586" spans="1:13" x14ac:dyDescent="0.2">
      <c r="A2586" s="5">
        <v>43943</v>
      </c>
      <c r="C2586" s="4">
        <v>0.63800000000000001</v>
      </c>
      <c r="D2586" s="4">
        <v>0.68799999999999994</v>
      </c>
      <c r="E2586" s="4">
        <f t="shared" si="360"/>
        <v>0</v>
      </c>
      <c r="F2586" s="4">
        <f t="shared" si="366"/>
        <v>0</v>
      </c>
      <c r="G2586" s="15">
        <f t="shared" si="361"/>
        <v>0</v>
      </c>
      <c r="H2586" s="8">
        <f t="shared" si="362"/>
        <v>0.128</v>
      </c>
      <c r="I2586" s="8">
        <f t="shared" si="363"/>
        <v>0.63800000000000001</v>
      </c>
      <c r="J2586" s="8">
        <f t="shared" si="367"/>
        <v>0.128</v>
      </c>
      <c r="K2586" s="19">
        <f t="shared" si="368"/>
        <v>1.3455000000000088</v>
      </c>
      <c r="L2586" s="19">
        <f t="shared" si="364"/>
        <v>5651100.0000000373</v>
      </c>
      <c r="M2586" s="21">
        <f t="shared" si="365"/>
        <v>267960</v>
      </c>
    </row>
    <row r="2587" spans="1:13" x14ac:dyDescent="0.2">
      <c r="A2587" s="5">
        <v>43944</v>
      </c>
      <c r="C2587" s="4">
        <v>0.64400000000000002</v>
      </c>
      <c r="D2587" s="4">
        <v>0.68200000000000005</v>
      </c>
      <c r="E2587" s="4">
        <f t="shared" si="360"/>
        <v>1</v>
      </c>
      <c r="F2587" s="4">
        <f t="shared" si="366"/>
        <v>1</v>
      </c>
      <c r="G2587" s="15">
        <f t="shared" si="361"/>
        <v>1E-3</v>
      </c>
      <c r="H2587" s="8">
        <f t="shared" si="362"/>
        <v>6.0000000000000053E-3</v>
      </c>
      <c r="I2587" s="8">
        <f t="shared" si="363"/>
        <v>0.64300000000000002</v>
      </c>
      <c r="J2587" s="8">
        <f t="shared" si="367"/>
        <v>6.0000000000000053E-3</v>
      </c>
      <c r="K2587" s="19">
        <f t="shared" si="368"/>
        <v>1.3505000000000089</v>
      </c>
      <c r="L2587" s="19">
        <f t="shared" si="364"/>
        <v>5672100.0000000373</v>
      </c>
      <c r="M2587" s="21">
        <f t="shared" si="365"/>
        <v>270060</v>
      </c>
    </row>
    <row r="2588" spans="1:13" x14ac:dyDescent="0.2">
      <c r="A2588" s="5">
        <v>43945</v>
      </c>
      <c r="C2588" s="4">
        <v>0.66100000000000003</v>
      </c>
      <c r="D2588" s="4">
        <v>0.7</v>
      </c>
      <c r="E2588" s="4">
        <f t="shared" si="360"/>
        <v>0</v>
      </c>
      <c r="F2588" s="4">
        <f t="shared" si="366"/>
        <v>2</v>
      </c>
      <c r="G2588" s="15">
        <f t="shared" si="361"/>
        <v>0</v>
      </c>
      <c r="H2588" s="8">
        <f t="shared" si="362"/>
        <v>1.7000000000000015E-2</v>
      </c>
      <c r="I2588" s="8">
        <f t="shared" si="363"/>
        <v>0.66100000000000003</v>
      </c>
      <c r="J2588" s="8">
        <f t="shared" si="367"/>
        <v>1.7999999999999905E-2</v>
      </c>
      <c r="K2588" s="19">
        <f t="shared" si="368"/>
        <v>1.3685000000000089</v>
      </c>
      <c r="L2588" s="19">
        <f t="shared" si="364"/>
        <v>5747700.0000000382</v>
      </c>
      <c r="M2588" s="21">
        <f t="shared" si="365"/>
        <v>277620.00000000006</v>
      </c>
    </row>
    <row r="2589" spans="1:13" x14ac:dyDescent="0.2">
      <c r="A2589" s="5">
        <v>43948</v>
      </c>
      <c r="C2589" s="4">
        <v>0.64800000000000002</v>
      </c>
      <c r="D2589" s="4">
        <v>0.68500000000000005</v>
      </c>
      <c r="E2589" s="4">
        <f t="shared" si="360"/>
        <v>0</v>
      </c>
      <c r="F2589" s="4">
        <f t="shared" si="366"/>
        <v>3</v>
      </c>
      <c r="G2589" s="15">
        <f t="shared" si="361"/>
        <v>0</v>
      </c>
      <c r="H2589" s="8">
        <f t="shared" si="362"/>
        <v>-1.3000000000000012E-2</v>
      </c>
      <c r="I2589" s="8">
        <f t="shared" si="363"/>
        <v>0.64800000000000002</v>
      </c>
      <c r="J2589" s="8">
        <f t="shared" si="367"/>
        <v>-1.4999999999999902E-2</v>
      </c>
      <c r="K2589" s="19">
        <f t="shared" si="368"/>
        <v>1.353500000000009</v>
      </c>
      <c r="L2589" s="19">
        <f t="shared" si="364"/>
        <v>5684700.0000000382</v>
      </c>
      <c r="M2589" s="21">
        <f t="shared" si="365"/>
        <v>272160</v>
      </c>
    </row>
    <row r="2590" spans="1:13" x14ac:dyDescent="0.2">
      <c r="A2590" s="5">
        <v>43949</v>
      </c>
      <c r="C2590" s="4">
        <v>0.66700000000000004</v>
      </c>
      <c r="D2590" s="4">
        <v>0.70399999999999996</v>
      </c>
      <c r="E2590" s="4">
        <f t="shared" si="360"/>
        <v>0</v>
      </c>
      <c r="F2590" s="4">
        <f t="shared" si="366"/>
        <v>4</v>
      </c>
      <c r="G2590" s="15">
        <f t="shared" si="361"/>
        <v>0</v>
      </c>
      <c r="H2590" s="8">
        <f t="shared" si="362"/>
        <v>1.9000000000000017E-2</v>
      </c>
      <c r="I2590" s="8">
        <f t="shared" si="363"/>
        <v>0.66700000000000004</v>
      </c>
      <c r="J2590" s="8">
        <f t="shared" si="367"/>
        <v>1.8999999999999906E-2</v>
      </c>
      <c r="K2590" s="19">
        <f t="shared" si="368"/>
        <v>1.3725000000000089</v>
      </c>
      <c r="L2590" s="19">
        <f t="shared" si="364"/>
        <v>5764500.0000000373</v>
      </c>
      <c r="M2590" s="21">
        <f t="shared" si="365"/>
        <v>280140</v>
      </c>
    </row>
    <row r="2591" spans="1:13" x14ac:dyDescent="0.2">
      <c r="A2591" s="5">
        <v>43950</v>
      </c>
      <c r="C2591" s="4">
        <v>0.72699999999999998</v>
      </c>
      <c r="D2591" s="4">
        <v>0.755</v>
      </c>
      <c r="E2591" s="4">
        <f t="shared" si="360"/>
        <v>0</v>
      </c>
      <c r="F2591" s="4">
        <f t="shared" si="366"/>
        <v>5</v>
      </c>
      <c r="G2591" s="15">
        <f t="shared" si="361"/>
        <v>0</v>
      </c>
      <c r="H2591" s="8">
        <f t="shared" si="362"/>
        <v>5.9999999999999942E-2</v>
      </c>
      <c r="I2591" s="8">
        <f t="shared" si="363"/>
        <v>0.72699999999999998</v>
      </c>
      <c r="J2591" s="8">
        <f t="shared" si="367"/>
        <v>5.1000000000000045E-2</v>
      </c>
      <c r="K2591" s="19">
        <f t="shared" si="368"/>
        <v>1.4235000000000091</v>
      </c>
      <c r="L2591" s="19">
        <f t="shared" si="364"/>
        <v>5978700.0000000382</v>
      </c>
      <c r="M2591" s="21">
        <f t="shared" si="365"/>
        <v>305340</v>
      </c>
    </row>
    <row r="2592" spans="1:13" x14ac:dyDescent="0.2">
      <c r="A2592" s="5">
        <v>43951</v>
      </c>
      <c r="C2592" s="4">
        <v>0.69799999999999995</v>
      </c>
      <c r="D2592" s="4">
        <v>0.78400000000000003</v>
      </c>
      <c r="E2592" s="4">
        <f t="shared" si="360"/>
        <v>2</v>
      </c>
      <c r="F2592" s="4">
        <f t="shared" si="366"/>
        <v>0</v>
      </c>
      <c r="G2592" s="15">
        <f t="shared" si="361"/>
        <v>0</v>
      </c>
      <c r="H2592" s="8">
        <f t="shared" si="362"/>
        <v>-2.9000000000000026E-2</v>
      </c>
      <c r="I2592" s="8">
        <f t="shared" si="363"/>
        <v>0.69799999999999995</v>
      </c>
      <c r="J2592" s="8">
        <f t="shared" si="367"/>
        <v>2.9000000000000026E-2</v>
      </c>
      <c r="K2592" s="19">
        <f t="shared" si="368"/>
        <v>1.452500000000009</v>
      </c>
      <c r="L2592" s="19">
        <f t="shared" si="364"/>
        <v>6100500.0000000382</v>
      </c>
      <c r="M2592" s="21">
        <f t="shared" si="365"/>
        <v>293160</v>
      </c>
    </row>
    <row r="2593" spans="1:13" x14ac:dyDescent="0.2">
      <c r="A2593" s="5">
        <v>43952</v>
      </c>
      <c r="C2593" s="4">
        <v>0.76600000000000001</v>
      </c>
      <c r="D2593" s="4">
        <v>0.79100000000000004</v>
      </c>
      <c r="E2593" s="4">
        <f t="shared" si="360"/>
        <v>0</v>
      </c>
      <c r="F2593" s="4">
        <f t="shared" si="366"/>
        <v>0</v>
      </c>
      <c r="G2593" s="15">
        <f t="shared" si="361"/>
        <v>0</v>
      </c>
      <c r="H2593" s="8">
        <f t="shared" si="362"/>
        <v>6.800000000000006E-2</v>
      </c>
      <c r="I2593" s="8">
        <f t="shared" si="363"/>
        <v>0.76600000000000001</v>
      </c>
      <c r="J2593" s="8">
        <f t="shared" si="367"/>
        <v>-1.8000000000000016E-2</v>
      </c>
      <c r="K2593" s="19">
        <f t="shared" si="368"/>
        <v>1.434500000000009</v>
      </c>
      <c r="L2593" s="19">
        <f t="shared" si="364"/>
        <v>6024900.0000000382</v>
      </c>
      <c r="M2593" s="21">
        <f t="shared" si="365"/>
        <v>321720</v>
      </c>
    </row>
    <row r="2594" spans="1:13" x14ac:dyDescent="0.2">
      <c r="A2594" s="5">
        <v>43955</v>
      </c>
      <c r="C2594" s="4">
        <v>0.82199999999999995</v>
      </c>
      <c r="D2594" s="4">
        <v>0.84099999999999997</v>
      </c>
      <c r="E2594" s="4">
        <f t="shared" si="360"/>
        <v>0</v>
      </c>
      <c r="F2594" s="4">
        <f t="shared" si="366"/>
        <v>0</v>
      </c>
      <c r="G2594" s="15">
        <f t="shared" si="361"/>
        <v>0</v>
      </c>
      <c r="H2594" s="8">
        <f t="shared" si="362"/>
        <v>5.5999999999999939E-2</v>
      </c>
      <c r="I2594" s="8">
        <f t="shared" si="363"/>
        <v>0.82199999999999995</v>
      </c>
      <c r="J2594" s="8">
        <f t="shared" si="367"/>
        <v>5.5999999999999939E-2</v>
      </c>
      <c r="K2594" s="19">
        <f t="shared" si="368"/>
        <v>1.4905000000000088</v>
      </c>
      <c r="L2594" s="19">
        <f t="shared" si="364"/>
        <v>6260100.0000000373</v>
      </c>
      <c r="M2594" s="21">
        <f t="shared" si="365"/>
        <v>345239.99999999994</v>
      </c>
    </row>
    <row r="2595" spans="1:13" x14ac:dyDescent="0.2">
      <c r="A2595" s="5">
        <v>43956</v>
      </c>
      <c r="C2595" s="4">
        <v>0.90100000000000002</v>
      </c>
      <c r="D2595" s="4">
        <v>0.91500000000000004</v>
      </c>
      <c r="E2595" s="4">
        <f t="shared" si="360"/>
        <v>0</v>
      </c>
      <c r="F2595" s="4">
        <f t="shared" si="366"/>
        <v>0</v>
      </c>
      <c r="G2595" s="15">
        <f t="shared" si="361"/>
        <v>0</v>
      </c>
      <c r="H2595" s="8">
        <f t="shared" si="362"/>
        <v>7.900000000000007E-2</v>
      </c>
      <c r="I2595" s="8">
        <f t="shared" si="363"/>
        <v>0.90100000000000002</v>
      </c>
      <c r="J2595" s="8">
        <f t="shared" si="367"/>
        <v>7.900000000000007E-2</v>
      </c>
      <c r="K2595" s="19">
        <f t="shared" si="368"/>
        <v>1.569500000000009</v>
      </c>
      <c r="L2595" s="19">
        <f t="shared" si="364"/>
        <v>6591900.0000000382</v>
      </c>
      <c r="M2595" s="21">
        <f t="shared" si="365"/>
        <v>378420.00000000006</v>
      </c>
    </row>
    <row r="2596" spans="1:13" x14ac:dyDescent="0.2">
      <c r="A2596" s="5">
        <v>43957</v>
      </c>
      <c r="C2596" s="4">
        <v>0.877</v>
      </c>
      <c r="D2596" s="4">
        <v>0.88700000000000001</v>
      </c>
      <c r="E2596" s="4">
        <f t="shared" si="360"/>
        <v>0</v>
      </c>
      <c r="F2596" s="4">
        <f t="shared" si="366"/>
        <v>0</v>
      </c>
      <c r="G2596" s="15">
        <f t="shared" si="361"/>
        <v>0</v>
      </c>
      <c r="H2596" s="8">
        <f t="shared" si="362"/>
        <v>-2.4000000000000021E-2</v>
      </c>
      <c r="I2596" s="8">
        <f t="shared" si="363"/>
        <v>0.877</v>
      </c>
      <c r="J2596" s="8">
        <f t="shared" si="367"/>
        <v>-2.4000000000000021E-2</v>
      </c>
      <c r="K2596" s="19">
        <f t="shared" si="368"/>
        <v>1.545500000000009</v>
      </c>
      <c r="L2596" s="19">
        <f t="shared" si="364"/>
        <v>6491100.0000000373</v>
      </c>
      <c r="M2596" s="21">
        <f t="shared" si="365"/>
        <v>368340</v>
      </c>
    </row>
    <row r="2597" spans="1:13" x14ac:dyDescent="0.2">
      <c r="A2597" s="5">
        <v>43958</v>
      </c>
      <c r="C2597" s="4">
        <v>0.93100000000000005</v>
      </c>
      <c r="D2597" s="4">
        <v>0.93500000000000005</v>
      </c>
      <c r="E2597" s="4">
        <f t="shared" si="360"/>
        <v>0</v>
      </c>
      <c r="F2597" s="4">
        <f t="shared" si="366"/>
        <v>0</v>
      </c>
      <c r="G2597" s="15">
        <f t="shared" si="361"/>
        <v>0</v>
      </c>
      <c r="H2597" s="8">
        <f t="shared" si="362"/>
        <v>5.4000000000000048E-2</v>
      </c>
      <c r="I2597" s="8">
        <f t="shared" si="363"/>
        <v>0.93100000000000005</v>
      </c>
      <c r="J2597" s="8">
        <f t="shared" si="367"/>
        <v>5.4000000000000048E-2</v>
      </c>
      <c r="K2597" s="19">
        <f t="shared" si="368"/>
        <v>1.599500000000009</v>
      </c>
      <c r="L2597" s="19">
        <f t="shared" si="364"/>
        <v>6717900.0000000382</v>
      </c>
      <c r="M2597" s="21">
        <f t="shared" si="365"/>
        <v>391020.00000000006</v>
      </c>
    </row>
    <row r="2598" spans="1:13" x14ac:dyDescent="0.2">
      <c r="A2598" s="5">
        <v>43959</v>
      </c>
      <c r="C2598" s="4">
        <v>0.95199999999999996</v>
      </c>
      <c r="D2598" s="4">
        <v>0.96299999999999997</v>
      </c>
      <c r="E2598" s="4">
        <f t="shared" si="360"/>
        <v>0</v>
      </c>
      <c r="F2598" s="4">
        <f t="shared" si="366"/>
        <v>0</v>
      </c>
      <c r="G2598" s="15">
        <f t="shared" si="361"/>
        <v>0</v>
      </c>
      <c r="H2598" s="8">
        <f t="shared" si="362"/>
        <v>2.0999999999999908E-2</v>
      </c>
      <c r="I2598" s="8">
        <f t="shared" si="363"/>
        <v>0.95199999999999996</v>
      </c>
      <c r="J2598" s="8">
        <f t="shared" si="367"/>
        <v>2.0999999999999908E-2</v>
      </c>
      <c r="K2598" s="19">
        <f t="shared" si="368"/>
        <v>1.6205000000000089</v>
      </c>
      <c r="L2598" s="19">
        <f t="shared" si="364"/>
        <v>6806100.0000000373</v>
      </c>
      <c r="M2598" s="21">
        <f t="shared" si="365"/>
        <v>399839.99999999994</v>
      </c>
    </row>
    <row r="2599" spans="1:13" x14ac:dyDescent="0.2">
      <c r="A2599" s="5">
        <v>43962</v>
      </c>
      <c r="C2599" s="4">
        <v>0.92400000000000004</v>
      </c>
      <c r="D2599" s="4">
        <v>0.93899999999999995</v>
      </c>
      <c r="E2599" s="4">
        <f t="shared" si="360"/>
        <v>0</v>
      </c>
      <c r="F2599" s="4">
        <f t="shared" si="366"/>
        <v>0</v>
      </c>
      <c r="G2599" s="15">
        <f t="shared" si="361"/>
        <v>0</v>
      </c>
      <c r="H2599" s="8">
        <f t="shared" si="362"/>
        <v>-2.7999999999999914E-2</v>
      </c>
      <c r="I2599" s="8">
        <f t="shared" si="363"/>
        <v>0.92400000000000004</v>
      </c>
      <c r="J2599" s="8">
        <f t="shared" si="367"/>
        <v>-2.7999999999999914E-2</v>
      </c>
      <c r="K2599" s="19">
        <f t="shared" si="368"/>
        <v>1.5925000000000091</v>
      </c>
      <c r="L2599" s="19">
        <f t="shared" si="364"/>
        <v>6688500.0000000382</v>
      </c>
      <c r="M2599" s="21">
        <f t="shared" si="365"/>
        <v>388080</v>
      </c>
    </row>
    <row r="2600" spans="1:13" x14ac:dyDescent="0.2">
      <c r="A2600" s="5">
        <v>43963</v>
      </c>
      <c r="C2600" s="4">
        <v>0.91900000000000004</v>
      </c>
      <c r="D2600" s="4">
        <v>0.93600000000000005</v>
      </c>
      <c r="E2600" s="4">
        <f t="shared" si="360"/>
        <v>0</v>
      </c>
      <c r="F2600" s="4">
        <f t="shared" si="366"/>
        <v>0</v>
      </c>
      <c r="G2600" s="15">
        <f t="shared" si="361"/>
        <v>0</v>
      </c>
      <c r="H2600" s="8">
        <f t="shared" si="362"/>
        <v>-5.0000000000000044E-3</v>
      </c>
      <c r="I2600" s="8">
        <f t="shared" si="363"/>
        <v>0.91900000000000004</v>
      </c>
      <c r="J2600" s="8">
        <f t="shared" si="367"/>
        <v>-5.0000000000000044E-3</v>
      </c>
      <c r="K2600" s="19">
        <f t="shared" si="368"/>
        <v>1.5875000000000092</v>
      </c>
      <c r="L2600" s="19">
        <f t="shared" si="364"/>
        <v>6667500.0000000382</v>
      </c>
      <c r="M2600" s="21">
        <f t="shared" si="365"/>
        <v>385980</v>
      </c>
    </row>
    <row r="2601" spans="1:13" x14ac:dyDescent="0.2">
      <c r="A2601" s="5">
        <v>43964</v>
      </c>
      <c r="C2601" s="4">
        <v>0.85299999999999998</v>
      </c>
      <c r="D2601" s="4">
        <v>0.88200000000000001</v>
      </c>
      <c r="E2601" s="4">
        <f t="shared" si="360"/>
        <v>0</v>
      </c>
      <c r="F2601" s="4">
        <f t="shared" si="366"/>
        <v>0</v>
      </c>
      <c r="G2601" s="15">
        <f t="shared" si="361"/>
        <v>0</v>
      </c>
      <c r="H2601" s="8">
        <f t="shared" si="362"/>
        <v>-6.6000000000000059E-2</v>
      </c>
      <c r="I2601" s="8">
        <f t="shared" si="363"/>
        <v>0.85299999999999998</v>
      </c>
      <c r="J2601" s="8">
        <f t="shared" si="367"/>
        <v>-6.6000000000000059E-2</v>
      </c>
      <c r="K2601" s="19">
        <f t="shared" si="368"/>
        <v>1.5215000000000092</v>
      </c>
      <c r="L2601" s="19">
        <f t="shared" si="364"/>
        <v>6390300.0000000382</v>
      </c>
      <c r="M2601" s="21">
        <f t="shared" si="365"/>
        <v>358260</v>
      </c>
    </row>
    <row r="2602" spans="1:13" x14ac:dyDescent="0.2">
      <c r="A2602" s="5">
        <v>43965</v>
      </c>
      <c r="C2602" s="4">
        <v>0.91500000000000004</v>
      </c>
      <c r="D2602" s="4">
        <v>0.93700000000000006</v>
      </c>
      <c r="E2602" s="4">
        <f t="shared" si="360"/>
        <v>0</v>
      </c>
      <c r="F2602" s="4">
        <f t="shared" si="366"/>
        <v>0</v>
      </c>
      <c r="G2602" s="15">
        <f t="shared" si="361"/>
        <v>0</v>
      </c>
      <c r="H2602" s="8">
        <f t="shared" si="362"/>
        <v>6.2000000000000055E-2</v>
      </c>
      <c r="I2602" s="8">
        <f t="shared" si="363"/>
        <v>0.91500000000000004</v>
      </c>
      <c r="J2602" s="8">
        <f t="shared" si="367"/>
        <v>6.2000000000000055E-2</v>
      </c>
      <c r="K2602" s="19">
        <f t="shared" si="368"/>
        <v>1.5835000000000092</v>
      </c>
      <c r="L2602" s="19">
        <f t="shared" si="364"/>
        <v>6650700.0000000391</v>
      </c>
      <c r="M2602" s="21">
        <f t="shared" si="365"/>
        <v>384300</v>
      </c>
    </row>
    <row r="2603" spans="1:13" x14ac:dyDescent="0.2">
      <c r="A2603" s="5">
        <v>43966</v>
      </c>
      <c r="C2603" s="4">
        <v>0.97</v>
      </c>
      <c r="D2603" s="4">
        <v>0.98399999999999999</v>
      </c>
      <c r="E2603" s="4">
        <f t="shared" si="360"/>
        <v>0</v>
      </c>
      <c r="F2603" s="4">
        <f t="shared" si="366"/>
        <v>0</v>
      </c>
      <c r="G2603" s="15">
        <f t="shared" si="361"/>
        <v>0</v>
      </c>
      <c r="H2603" s="8">
        <f t="shared" si="362"/>
        <v>5.4999999999999938E-2</v>
      </c>
      <c r="I2603" s="8">
        <f t="shared" si="363"/>
        <v>0.97</v>
      </c>
      <c r="J2603" s="8">
        <f t="shared" si="367"/>
        <v>5.4999999999999938E-2</v>
      </c>
      <c r="K2603" s="19">
        <f t="shared" si="368"/>
        <v>1.6385000000000092</v>
      </c>
      <c r="L2603" s="19">
        <f t="shared" si="364"/>
        <v>6881700.0000000382</v>
      </c>
      <c r="M2603" s="21">
        <f t="shared" si="365"/>
        <v>407400</v>
      </c>
    </row>
    <row r="2604" spans="1:13" x14ac:dyDescent="0.2">
      <c r="A2604" s="5">
        <v>43969</v>
      </c>
      <c r="C2604" s="4">
        <v>1.026</v>
      </c>
      <c r="D2604" s="4">
        <v>1.0429999999999999</v>
      </c>
      <c r="E2604" s="4">
        <f t="shared" si="360"/>
        <v>0</v>
      </c>
      <c r="F2604" s="4">
        <f t="shared" si="366"/>
        <v>0</v>
      </c>
      <c r="G2604" s="15">
        <f t="shared" si="361"/>
        <v>0</v>
      </c>
      <c r="H2604" s="8">
        <f t="shared" si="362"/>
        <v>5.600000000000005E-2</v>
      </c>
      <c r="I2604" s="8">
        <f t="shared" si="363"/>
        <v>1.026</v>
      </c>
      <c r="J2604" s="8">
        <f t="shared" si="367"/>
        <v>5.600000000000005E-2</v>
      </c>
      <c r="K2604" s="19">
        <f t="shared" si="368"/>
        <v>1.6945000000000092</v>
      </c>
      <c r="L2604" s="19">
        <f t="shared" si="364"/>
        <v>7116900.0000000391</v>
      </c>
      <c r="M2604" s="21">
        <f t="shared" si="365"/>
        <v>430920.00000000006</v>
      </c>
    </row>
    <row r="2605" spans="1:13" x14ac:dyDescent="0.2">
      <c r="A2605" s="5">
        <v>43970</v>
      </c>
      <c r="C2605" s="4">
        <v>1.0449999999999999</v>
      </c>
      <c r="D2605" s="4">
        <v>1.0549999999999999</v>
      </c>
      <c r="E2605" s="4">
        <f t="shared" si="360"/>
        <v>0</v>
      </c>
      <c r="F2605" s="4">
        <f t="shared" si="366"/>
        <v>0</v>
      </c>
      <c r="G2605" s="15">
        <f t="shared" si="361"/>
        <v>0</v>
      </c>
      <c r="H2605" s="8">
        <f t="shared" si="362"/>
        <v>1.8999999999999906E-2</v>
      </c>
      <c r="I2605" s="8">
        <f t="shared" si="363"/>
        <v>1.0449999999999999</v>
      </c>
      <c r="J2605" s="8">
        <f t="shared" si="367"/>
        <v>1.8999999999999906E-2</v>
      </c>
      <c r="K2605" s="19">
        <f t="shared" si="368"/>
        <v>1.7135000000000091</v>
      </c>
      <c r="L2605" s="19">
        <f t="shared" si="364"/>
        <v>7196700.0000000382</v>
      </c>
      <c r="M2605" s="21">
        <f t="shared" si="365"/>
        <v>438900</v>
      </c>
    </row>
    <row r="2606" spans="1:13" x14ac:dyDescent="0.2">
      <c r="A2606" s="5">
        <v>43971</v>
      </c>
      <c r="C2606" s="4">
        <v>1.044</v>
      </c>
      <c r="D2606" s="4">
        <v>1.056</v>
      </c>
      <c r="E2606" s="4">
        <f t="shared" si="360"/>
        <v>0</v>
      </c>
      <c r="F2606" s="4">
        <f t="shared" si="366"/>
        <v>0</v>
      </c>
      <c r="G2606" s="15">
        <f t="shared" si="361"/>
        <v>0</v>
      </c>
      <c r="H2606" s="8">
        <f t="shared" si="362"/>
        <v>-9.9999999999988987E-4</v>
      </c>
      <c r="I2606" s="8">
        <f t="shared" si="363"/>
        <v>1.044</v>
      </c>
      <c r="J2606" s="8">
        <f t="shared" si="367"/>
        <v>-9.9999999999988987E-4</v>
      </c>
      <c r="K2606" s="19">
        <f t="shared" si="368"/>
        <v>1.7125000000000092</v>
      </c>
      <c r="L2606" s="19">
        <f t="shared" si="364"/>
        <v>7192500.0000000382</v>
      </c>
      <c r="M2606" s="21">
        <f t="shared" si="365"/>
        <v>438480</v>
      </c>
    </row>
    <row r="2607" spans="1:13" x14ac:dyDescent="0.2">
      <c r="A2607" s="5">
        <v>43972</v>
      </c>
      <c r="C2607" s="4">
        <v>1.0449999999999999</v>
      </c>
      <c r="D2607" s="4">
        <v>1.0620000000000001</v>
      </c>
      <c r="E2607" s="4">
        <f t="shared" si="360"/>
        <v>1</v>
      </c>
      <c r="F2607" s="4">
        <f t="shared" si="366"/>
        <v>1</v>
      </c>
      <c r="G2607" s="15">
        <f t="shared" si="361"/>
        <v>1E-3</v>
      </c>
      <c r="H2607" s="8">
        <f t="shared" si="362"/>
        <v>9.9999999999988987E-4</v>
      </c>
      <c r="I2607" s="8">
        <f t="shared" si="363"/>
        <v>1.044</v>
      </c>
      <c r="J2607" s="8">
        <f t="shared" si="367"/>
        <v>9.9999999999988987E-4</v>
      </c>
      <c r="K2607" s="19">
        <f t="shared" si="368"/>
        <v>1.7125000000000092</v>
      </c>
      <c r="L2607" s="19">
        <f t="shared" si="364"/>
        <v>7192500.0000000382</v>
      </c>
      <c r="M2607" s="21">
        <f t="shared" si="365"/>
        <v>438480</v>
      </c>
    </row>
    <row r="2608" spans="1:13" x14ac:dyDescent="0.2">
      <c r="A2608" s="5">
        <v>43973</v>
      </c>
      <c r="C2608" s="4">
        <v>1.038</v>
      </c>
      <c r="D2608" s="4">
        <v>1.052</v>
      </c>
      <c r="E2608" s="4">
        <f t="shared" si="360"/>
        <v>0</v>
      </c>
      <c r="F2608" s="4">
        <f t="shared" si="366"/>
        <v>2</v>
      </c>
      <c r="G2608" s="15">
        <f t="shared" si="361"/>
        <v>0</v>
      </c>
      <c r="H2608" s="8">
        <f t="shared" si="362"/>
        <v>-6.9999999999998952E-3</v>
      </c>
      <c r="I2608" s="8">
        <f t="shared" si="363"/>
        <v>1.038</v>
      </c>
      <c r="J2608" s="8">
        <f t="shared" si="367"/>
        <v>-1.0000000000000009E-2</v>
      </c>
      <c r="K2608" s="19">
        <f t="shared" si="368"/>
        <v>1.7025000000000092</v>
      </c>
      <c r="L2608" s="19">
        <f t="shared" si="364"/>
        <v>7150500.0000000382</v>
      </c>
      <c r="M2608" s="21">
        <f t="shared" si="365"/>
        <v>435960</v>
      </c>
    </row>
    <row r="2609" spans="1:13" x14ac:dyDescent="0.2">
      <c r="A2609" s="5">
        <v>43977</v>
      </c>
      <c r="C2609" s="4">
        <v>1.0489999999999999</v>
      </c>
      <c r="D2609" s="4">
        <v>1.0649999999999999</v>
      </c>
      <c r="E2609" s="4">
        <f t="shared" si="360"/>
        <v>0</v>
      </c>
      <c r="F2609" s="4">
        <f t="shared" si="366"/>
        <v>3</v>
      </c>
      <c r="G2609" s="15">
        <f t="shared" si="361"/>
        <v>0</v>
      </c>
      <c r="H2609" s="8">
        <f t="shared" si="362"/>
        <v>1.0999999999999899E-2</v>
      </c>
      <c r="I2609" s="8">
        <f t="shared" si="363"/>
        <v>1.0489999999999999</v>
      </c>
      <c r="J2609" s="8">
        <f t="shared" si="367"/>
        <v>1.2999999999999901E-2</v>
      </c>
      <c r="K2609" s="19">
        <f t="shared" si="368"/>
        <v>1.7155000000000091</v>
      </c>
      <c r="L2609" s="19">
        <f t="shared" si="364"/>
        <v>7205100.0000000391</v>
      </c>
      <c r="M2609" s="21">
        <f t="shared" si="365"/>
        <v>440579.99999999994</v>
      </c>
    </row>
    <row r="2610" spans="1:13" x14ac:dyDescent="0.2">
      <c r="A2610" s="5">
        <v>43978</v>
      </c>
      <c r="C2610" s="4">
        <v>0.99299999999999999</v>
      </c>
      <c r="D2610" s="4">
        <v>1.018</v>
      </c>
      <c r="E2610" s="4">
        <f t="shared" si="360"/>
        <v>0</v>
      </c>
      <c r="F2610" s="4">
        <f t="shared" si="366"/>
        <v>4</v>
      </c>
      <c r="G2610" s="15">
        <f t="shared" si="361"/>
        <v>0</v>
      </c>
      <c r="H2610" s="8">
        <f t="shared" si="362"/>
        <v>-5.5999999999999939E-2</v>
      </c>
      <c r="I2610" s="8">
        <f t="shared" si="363"/>
        <v>0.99299999999999999</v>
      </c>
      <c r="J2610" s="8">
        <f t="shared" si="367"/>
        <v>-4.6999999999999931E-2</v>
      </c>
      <c r="K2610" s="19">
        <f t="shared" si="368"/>
        <v>1.6685000000000092</v>
      </c>
      <c r="L2610" s="19">
        <f t="shared" si="364"/>
        <v>7007700.0000000391</v>
      </c>
      <c r="M2610" s="21">
        <f t="shared" si="365"/>
        <v>417060</v>
      </c>
    </row>
    <row r="2611" spans="1:13" x14ac:dyDescent="0.2">
      <c r="A2611" s="5">
        <v>43979</v>
      </c>
      <c r="C2611" s="4">
        <v>0.999</v>
      </c>
      <c r="D2611" s="4">
        <v>1.026</v>
      </c>
      <c r="E2611" s="4">
        <f t="shared" si="360"/>
        <v>0</v>
      </c>
      <c r="F2611" s="4">
        <f t="shared" si="366"/>
        <v>5</v>
      </c>
      <c r="G2611" s="15">
        <f t="shared" si="361"/>
        <v>0</v>
      </c>
      <c r="H2611" s="8">
        <f t="shared" si="362"/>
        <v>6.0000000000000053E-3</v>
      </c>
      <c r="I2611" s="8">
        <f t="shared" si="363"/>
        <v>0.999</v>
      </c>
      <c r="J2611" s="8">
        <f t="shared" si="367"/>
        <v>8.0000000000000071E-3</v>
      </c>
      <c r="K2611" s="19">
        <f t="shared" si="368"/>
        <v>1.6765000000000092</v>
      </c>
      <c r="L2611" s="19">
        <f t="shared" si="364"/>
        <v>7041300.0000000382</v>
      </c>
      <c r="M2611" s="21">
        <f t="shared" si="365"/>
        <v>419580</v>
      </c>
    </row>
    <row r="2612" spans="1:13" x14ac:dyDescent="0.2">
      <c r="A2612" s="5">
        <v>43980</v>
      </c>
      <c r="C2612" s="4">
        <v>1.026</v>
      </c>
      <c r="D2612" s="4">
        <v>1.079</v>
      </c>
      <c r="E2612" s="4">
        <f t="shared" si="360"/>
        <v>2</v>
      </c>
      <c r="F2612" s="4">
        <f t="shared" si="366"/>
        <v>0</v>
      </c>
      <c r="G2612" s="15">
        <f t="shared" si="361"/>
        <v>0</v>
      </c>
      <c r="H2612" s="8">
        <f t="shared" si="362"/>
        <v>2.7000000000000024E-2</v>
      </c>
      <c r="I2612" s="8">
        <f t="shared" si="363"/>
        <v>1.026</v>
      </c>
      <c r="J2612" s="8">
        <f t="shared" si="367"/>
        <v>5.2999999999999936E-2</v>
      </c>
      <c r="K2612" s="19">
        <f t="shared" si="368"/>
        <v>1.7295000000000091</v>
      </c>
      <c r="L2612" s="19">
        <f t="shared" si="364"/>
        <v>7263900.0000000391</v>
      </c>
      <c r="M2612" s="21">
        <f t="shared" si="365"/>
        <v>430920.00000000006</v>
      </c>
    </row>
    <row r="2613" spans="1:13" x14ac:dyDescent="0.2">
      <c r="A2613" s="5">
        <v>43983</v>
      </c>
      <c r="C2613" s="4">
        <v>1.0669999999999999</v>
      </c>
      <c r="D2613" s="4">
        <v>1.081</v>
      </c>
      <c r="E2613" s="4">
        <f t="shared" si="360"/>
        <v>0</v>
      </c>
      <c r="F2613" s="4">
        <f t="shared" si="366"/>
        <v>0</v>
      </c>
      <c r="G2613" s="15">
        <f t="shared" si="361"/>
        <v>0</v>
      </c>
      <c r="H2613" s="8">
        <f t="shared" si="362"/>
        <v>4.0999999999999925E-2</v>
      </c>
      <c r="I2613" s="8">
        <f t="shared" si="363"/>
        <v>1.0669999999999999</v>
      </c>
      <c r="J2613" s="8">
        <f t="shared" si="367"/>
        <v>-1.2000000000000011E-2</v>
      </c>
      <c r="K2613" s="19">
        <f t="shared" si="368"/>
        <v>1.7175000000000091</v>
      </c>
      <c r="L2613" s="19">
        <f t="shared" si="364"/>
        <v>7213500.0000000382</v>
      </c>
      <c r="M2613" s="21">
        <f t="shared" si="365"/>
        <v>448139.99999999994</v>
      </c>
    </row>
    <row r="2614" spans="1:13" x14ac:dyDescent="0.2">
      <c r="A2614" s="5">
        <v>43984</v>
      </c>
      <c r="C2614" s="4">
        <v>1.1180000000000001</v>
      </c>
      <c r="D2614" s="4">
        <v>1.129</v>
      </c>
      <c r="E2614" s="4">
        <f t="shared" si="360"/>
        <v>0</v>
      </c>
      <c r="F2614" s="4">
        <f t="shared" si="366"/>
        <v>0</v>
      </c>
      <c r="G2614" s="15">
        <f t="shared" si="361"/>
        <v>0</v>
      </c>
      <c r="H2614" s="8">
        <f t="shared" si="362"/>
        <v>5.1000000000000156E-2</v>
      </c>
      <c r="I2614" s="8">
        <f t="shared" si="363"/>
        <v>1.1180000000000001</v>
      </c>
      <c r="J2614" s="8">
        <f t="shared" si="367"/>
        <v>5.1000000000000156E-2</v>
      </c>
      <c r="K2614" s="19">
        <f t="shared" si="368"/>
        <v>1.7685000000000093</v>
      </c>
      <c r="L2614" s="19">
        <f t="shared" si="364"/>
        <v>7427700.0000000391</v>
      </c>
      <c r="M2614" s="21">
        <f t="shared" si="365"/>
        <v>469560.00000000006</v>
      </c>
    </row>
    <row r="2615" spans="1:13" x14ac:dyDescent="0.2">
      <c r="A2615" s="5">
        <v>43985</v>
      </c>
      <c r="C2615" s="4">
        <v>1.119</v>
      </c>
      <c r="D2615" s="4">
        <v>1.1339999999999999</v>
      </c>
      <c r="E2615" s="4">
        <f t="shared" si="360"/>
        <v>0</v>
      </c>
      <c r="F2615" s="4">
        <f t="shared" si="366"/>
        <v>0</v>
      </c>
      <c r="G2615" s="15">
        <f t="shared" si="361"/>
        <v>0</v>
      </c>
      <c r="H2615" s="8">
        <f t="shared" si="362"/>
        <v>9.9999999999988987E-4</v>
      </c>
      <c r="I2615" s="8">
        <f t="shared" si="363"/>
        <v>1.119</v>
      </c>
      <c r="J2615" s="8">
        <f t="shared" si="367"/>
        <v>9.9999999999988987E-4</v>
      </c>
      <c r="K2615" s="19">
        <f t="shared" si="368"/>
        <v>1.7695000000000092</v>
      </c>
      <c r="L2615" s="19">
        <f t="shared" si="364"/>
        <v>7431900.0000000391</v>
      </c>
      <c r="M2615" s="21">
        <f t="shared" si="365"/>
        <v>469980</v>
      </c>
    </row>
    <row r="2616" spans="1:13" x14ac:dyDescent="0.2">
      <c r="A2616" s="5">
        <v>43986</v>
      </c>
      <c r="C2616" s="4">
        <v>1.149</v>
      </c>
      <c r="D2616" s="4">
        <v>1.1619999999999999</v>
      </c>
      <c r="E2616" s="4">
        <f t="shared" si="360"/>
        <v>0</v>
      </c>
      <c r="F2616" s="4">
        <f t="shared" si="366"/>
        <v>0</v>
      </c>
      <c r="G2616" s="15">
        <f t="shared" si="361"/>
        <v>0</v>
      </c>
      <c r="H2616" s="8">
        <f t="shared" si="362"/>
        <v>3.0000000000000027E-2</v>
      </c>
      <c r="I2616" s="8">
        <f t="shared" si="363"/>
        <v>1.149</v>
      </c>
      <c r="J2616" s="8">
        <f t="shared" si="367"/>
        <v>3.0000000000000027E-2</v>
      </c>
      <c r="K2616" s="19">
        <f t="shared" si="368"/>
        <v>1.7995000000000092</v>
      </c>
      <c r="L2616" s="19">
        <f t="shared" si="364"/>
        <v>7557900.0000000391</v>
      </c>
      <c r="M2616" s="21">
        <f t="shared" si="365"/>
        <v>482580</v>
      </c>
    </row>
    <row r="2617" spans="1:13" x14ac:dyDescent="0.2">
      <c r="A2617" s="5">
        <v>43987</v>
      </c>
      <c r="C2617" s="4">
        <v>1.214</v>
      </c>
      <c r="D2617" s="4">
        <v>1.2270000000000001</v>
      </c>
      <c r="E2617" s="4">
        <f t="shared" si="360"/>
        <v>0</v>
      </c>
      <c r="F2617" s="4">
        <f t="shared" si="366"/>
        <v>0</v>
      </c>
      <c r="G2617" s="15">
        <f t="shared" si="361"/>
        <v>0</v>
      </c>
      <c r="H2617" s="8">
        <f t="shared" si="362"/>
        <v>6.4999999999999947E-2</v>
      </c>
      <c r="I2617" s="8">
        <f t="shared" si="363"/>
        <v>1.214</v>
      </c>
      <c r="J2617" s="8">
        <f t="shared" si="367"/>
        <v>6.4999999999999947E-2</v>
      </c>
      <c r="K2617" s="19">
        <f t="shared" si="368"/>
        <v>1.8645000000000092</v>
      </c>
      <c r="L2617" s="19">
        <f t="shared" si="364"/>
        <v>7830900.0000000391</v>
      </c>
      <c r="M2617" s="21">
        <f t="shared" si="365"/>
        <v>509879.99999999994</v>
      </c>
    </row>
    <row r="2618" spans="1:13" x14ac:dyDescent="0.2">
      <c r="A2618" s="5">
        <v>43990</v>
      </c>
      <c r="C2618" s="4">
        <v>1.1950000000000001</v>
      </c>
      <c r="D2618" s="4">
        <v>1.2070000000000001</v>
      </c>
      <c r="E2618" s="4">
        <f t="shared" si="360"/>
        <v>0</v>
      </c>
      <c r="F2618" s="4">
        <f t="shared" si="366"/>
        <v>0</v>
      </c>
      <c r="G2618" s="15">
        <f t="shared" si="361"/>
        <v>0</v>
      </c>
      <c r="H2618" s="8">
        <f t="shared" si="362"/>
        <v>-1.8999999999999906E-2</v>
      </c>
      <c r="I2618" s="8">
        <f t="shared" si="363"/>
        <v>1.1950000000000001</v>
      </c>
      <c r="J2618" s="8">
        <f t="shared" si="367"/>
        <v>-1.8999999999999906E-2</v>
      </c>
      <c r="K2618" s="19">
        <f t="shared" si="368"/>
        <v>1.8455000000000092</v>
      </c>
      <c r="L2618" s="19">
        <f t="shared" si="364"/>
        <v>7751100.0000000391</v>
      </c>
      <c r="M2618" s="21">
        <f t="shared" si="365"/>
        <v>501900</v>
      </c>
    </row>
    <row r="2619" spans="1:13" x14ac:dyDescent="0.2">
      <c r="A2619" s="5">
        <v>43991</v>
      </c>
      <c r="C2619" s="4">
        <v>1.21</v>
      </c>
      <c r="D2619" s="4">
        <v>1.224</v>
      </c>
      <c r="E2619" s="4">
        <f t="shared" si="360"/>
        <v>0</v>
      </c>
      <c r="F2619" s="4">
        <f t="shared" si="366"/>
        <v>0</v>
      </c>
      <c r="G2619" s="15">
        <f t="shared" si="361"/>
        <v>0</v>
      </c>
      <c r="H2619" s="8">
        <f t="shared" si="362"/>
        <v>1.4999999999999902E-2</v>
      </c>
      <c r="I2619" s="8">
        <f t="shared" si="363"/>
        <v>1.21</v>
      </c>
      <c r="J2619" s="8">
        <f t="shared" si="367"/>
        <v>1.4999999999999902E-2</v>
      </c>
      <c r="K2619" s="19">
        <f t="shared" si="368"/>
        <v>1.8605000000000091</v>
      </c>
      <c r="L2619" s="19">
        <f t="shared" si="364"/>
        <v>7814100.0000000391</v>
      </c>
      <c r="M2619" s="21">
        <f t="shared" si="365"/>
        <v>508200</v>
      </c>
    </row>
    <row r="2620" spans="1:13" x14ac:dyDescent="0.2">
      <c r="A2620" s="5">
        <v>43992</v>
      </c>
      <c r="C2620" s="4">
        <v>1.21</v>
      </c>
      <c r="D2620" s="4">
        <v>1.2250000000000001</v>
      </c>
      <c r="E2620" s="4">
        <f t="shared" si="360"/>
        <v>0</v>
      </c>
      <c r="F2620" s="4">
        <f t="shared" si="366"/>
        <v>0</v>
      </c>
      <c r="G2620" s="15">
        <f t="shared" si="361"/>
        <v>0</v>
      </c>
      <c r="H2620" s="8">
        <f t="shared" si="362"/>
        <v>0</v>
      </c>
      <c r="I2620" s="8">
        <f t="shared" si="363"/>
        <v>1.21</v>
      </c>
      <c r="J2620" s="8">
        <f t="shared" si="367"/>
        <v>0</v>
      </c>
      <c r="K2620" s="19">
        <f t="shared" si="368"/>
        <v>1.8605000000000091</v>
      </c>
      <c r="L2620" s="19">
        <f t="shared" si="364"/>
        <v>7814100.0000000391</v>
      </c>
      <c r="M2620" s="21">
        <f t="shared" si="365"/>
        <v>508200</v>
      </c>
    </row>
    <row r="2621" spans="1:13" x14ac:dyDescent="0.2">
      <c r="A2621" s="5">
        <v>43993</v>
      </c>
      <c r="C2621" s="4">
        <v>1.119</v>
      </c>
      <c r="D2621" s="4">
        <v>1.135</v>
      </c>
      <c r="E2621" s="4">
        <f t="shared" si="360"/>
        <v>0</v>
      </c>
      <c r="F2621" s="4">
        <f t="shared" si="366"/>
        <v>0</v>
      </c>
      <c r="G2621" s="15">
        <f t="shared" si="361"/>
        <v>0</v>
      </c>
      <c r="H2621" s="8">
        <f t="shared" si="362"/>
        <v>-9.099999999999997E-2</v>
      </c>
      <c r="I2621" s="8">
        <f t="shared" si="363"/>
        <v>1.119</v>
      </c>
      <c r="J2621" s="8">
        <f t="shared" si="367"/>
        <v>-9.099999999999997E-2</v>
      </c>
      <c r="K2621" s="19">
        <f t="shared" si="368"/>
        <v>1.7695000000000092</v>
      </c>
      <c r="L2621" s="19">
        <f t="shared" si="364"/>
        <v>7431900.0000000391</v>
      </c>
      <c r="M2621" s="21">
        <f t="shared" si="365"/>
        <v>469980</v>
      </c>
    </row>
    <row r="2622" spans="1:13" x14ac:dyDescent="0.2">
      <c r="A2622" s="5">
        <v>43994</v>
      </c>
      <c r="C2622" s="4">
        <v>1.1240000000000001</v>
      </c>
      <c r="D2622" s="4">
        <v>1.137</v>
      </c>
      <c r="E2622" s="4">
        <f t="shared" si="360"/>
        <v>0</v>
      </c>
      <c r="F2622" s="4">
        <f t="shared" si="366"/>
        <v>0</v>
      </c>
      <c r="G2622" s="15">
        <f t="shared" si="361"/>
        <v>0</v>
      </c>
      <c r="H2622" s="8">
        <f t="shared" si="362"/>
        <v>5.0000000000001155E-3</v>
      </c>
      <c r="I2622" s="8">
        <f t="shared" si="363"/>
        <v>1.1240000000000001</v>
      </c>
      <c r="J2622" s="8">
        <f t="shared" si="367"/>
        <v>5.0000000000001155E-3</v>
      </c>
      <c r="K2622" s="19">
        <f t="shared" si="368"/>
        <v>1.7745000000000093</v>
      </c>
      <c r="L2622" s="19">
        <f t="shared" si="364"/>
        <v>7452900.0000000391</v>
      </c>
      <c r="M2622" s="21">
        <f t="shared" si="365"/>
        <v>472080</v>
      </c>
    </row>
    <row r="2623" spans="1:13" x14ac:dyDescent="0.2">
      <c r="A2623" s="5">
        <v>43997</v>
      </c>
      <c r="C2623" s="4">
        <v>1.1659999999999999</v>
      </c>
      <c r="D2623" s="4">
        <v>1.173</v>
      </c>
      <c r="E2623" s="4">
        <f t="shared" si="360"/>
        <v>0</v>
      </c>
      <c r="F2623" s="4">
        <f t="shared" si="366"/>
        <v>0</v>
      </c>
      <c r="G2623" s="15">
        <f t="shared" si="361"/>
        <v>0</v>
      </c>
      <c r="H2623" s="8">
        <f t="shared" si="362"/>
        <v>4.1999999999999815E-2</v>
      </c>
      <c r="I2623" s="8">
        <f t="shared" si="363"/>
        <v>1.1659999999999999</v>
      </c>
      <c r="J2623" s="8">
        <f t="shared" si="367"/>
        <v>4.1999999999999815E-2</v>
      </c>
      <c r="K2623" s="19">
        <f t="shared" si="368"/>
        <v>1.8165000000000091</v>
      </c>
      <c r="L2623" s="19">
        <f t="shared" si="364"/>
        <v>7629300.0000000382</v>
      </c>
      <c r="M2623" s="21">
        <f t="shared" si="365"/>
        <v>489720</v>
      </c>
    </row>
    <row r="2624" spans="1:13" x14ac:dyDescent="0.2">
      <c r="A2624" s="5">
        <v>43998</v>
      </c>
      <c r="C2624" s="4">
        <v>1.2070000000000001</v>
      </c>
      <c r="D2624" s="4">
        <v>1.2150000000000001</v>
      </c>
      <c r="E2624" s="4">
        <f t="shared" si="360"/>
        <v>0</v>
      </c>
      <c r="F2624" s="4">
        <f t="shared" si="366"/>
        <v>0</v>
      </c>
      <c r="G2624" s="15">
        <f t="shared" si="361"/>
        <v>0</v>
      </c>
      <c r="H2624" s="8">
        <f t="shared" si="362"/>
        <v>4.1000000000000147E-2</v>
      </c>
      <c r="I2624" s="8">
        <f t="shared" si="363"/>
        <v>1.2070000000000001</v>
      </c>
      <c r="J2624" s="8">
        <f t="shared" si="367"/>
        <v>4.1000000000000147E-2</v>
      </c>
      <c r="K2624" s="19">
        <f t="shared" si="368"/>
        <v>1.8575000000000093</v>
      </c>
      <c r="L2624" s="19">
        <f t="shared" si="364"/>
        <v>7801500.0000000391</v>
      </c>
      <c r="M2624" s="21">
        <f t="shared" si="365"/>
        <v>506940</v>
      </c>
    </row>
    <row r="2625" spans="1:13" x14ac:dyDescent="0.2">
      <c r="A2625" s="5">
        <v>43999</v>
      </c>
      <c r="C2625" s="4">
        <v>1.2150000000000001</v>
      </c>
      <c r="D2625" s="4">
        <v>1.222</v>
      </c>
      <c r="E2625" s="4">
        <f t="shared" si="360"/>
        <v>0</v>
      </c>
      <c r="F2625" s="4">
        <f t="shared" si="366"/>
        <v>0</v>
      </c>
      <c r="G2625" s="15">
        <f t="shared" si="361"/>
        <v>0</v>
      </c>
      <c r="H2625" s="8">
        <f t="shared" si="362"/>
        <v>8.0000000000000071E-3</v>
      </c>
      <c r="I2625" s="8">
        <f t="shared" si="363"/>
        <v>1.2150000000000001</v>
      </c>
      <c r="J2625" s="8">
        <f t="shared" si="367"/>
        <v>8.0000000000000071E-3</v>
      </c>
      <c r="K2625" s="19">
        <f t="shared" si="368"/>
        <v>1.8655000000000093</v>
      </c>
      <c r="L2625" s="19">
        <f t="shared" si="364"/>
        <v>7835100.0000000391</v>
      </c>
      <c r="M2625" s="21">
        <f t="shared" si="365"/>
        <v>510300.00000000006</v>
      </c>
    </row>
    <row r="2626" spans="1:13" x14ac:dyDescent="0.2">
      <c r="A2626" s="5">
        <v>44000</v>
      </c>
      <c r="C2626" s="4">
        <v>1.258</v>
      </c>
      <c r="D2626" s="4">
        <v>1.258</v>
      </c>
      <c r="E2626" s="4">
        <f t="shared" ref="E2626:E2689" si="369">IF(COUNTIF($B:$B, A2631) &gt; 0, 1, IF(COUNTIF($B:$B, A2626) &gt; 0, 2, 0))</f>
        <v>0</v>
      </c>
      <c r="F2626" s="4">
        <f t="shared" si="366"/>
        <v>0</v>
      </c>
      <c r="G2626" s="15">
        <f t="shared" si="361"/>
        <v>0</v>
      </c>
      <c r="H2626" s="8">
        <f t="shared" si="362"/>
        <v>4.2999999999999927E-2</v>
      </c>
      <c r="I2626" s="8">
        <f t="shared" si="363"/>
        <v>1.258</v>
      </c>
      <c r="J2626" s="8">
        <f t="shared" si="367"/>
        <v>4.2999999999999927E-2</v>
      </c>
      <c r="K2626" s="19">
        <f t="shared" si="368"/>
        <v>1.9085000000000092</v>
      </c>
      <c r="L2626" s="19">
        <f t="shared" si="364"/>
        <v>8015700.0000000391</v>
      </c>
      <c r="M2626" s="21">
        <f t="shared" si="365"/>
        <v>528360</v>
      </c>
    </row>
    <row r="2627" spans="1:13" x14ac:dyDescent="0.2">
      <c r="A2627" s="5">
        <v>44001</v>
      </c>
      <c r="C2627" s="4">
        <v>1.272</v>
      </c>
      <c r="D2627" s="4">
        <v>1.2709999999999999</v>
      </c>
      <c r="E2627" s="4">
        <f t="shared" si="369"/>
        <v>0</v>
      </c>
      <c r="F2627" s="4">
        <f t="shared" si="366"/>
        <v>0</v>
      </c>
      <c r="G2627" s="15">
        <f t="shared" ref="G2627:G2690" si="370">IF(E2627=1,2*(E2627*0.0005),0)</f>
        <v>0</v>
      </c>
      <c r="H2627" s="8">
        <f t="shared" ref="H2627:H2690" si="371">C2627-C2626</f>
        <v>1.4000000000000012E-2</v>
      </c>
      <c r="I2627" s="8">
        <f t="shared" ref="I2627:I2690" si="372">(C2627-G2627)</f>
        <v>1.272</v>
      </c>
      <c r="J2627" s="8">
        <f t="shared" si="367"/>
        <v>1.4000000000000012E-2</v>
      </c>
      <c r="K2627" s="19">
        <f t="shared" si="368"/>
        <v>1.9225000000000092</v>
      </c>
      <c r="L2627" s="19">
        <f t="shared" ref="L2627:L2690" si="373">K2627*100*42000</f>
        <v>8074500.0000000382</v>
      </c>
      <c r="M2627" s="21">
        <f t="shared" ref="M2627:M2690" si="374">I2627*100*4200</f>
        <v>534240</v>
      </c>
    </row>
    <row r="2628" spans="1:13" x14ac:dyDescent="0.2">
      <c r="A2628" s="5">
        <v>44004</v>
      </c>
      <c r="C2628" s="4">
        <v>1.2909999999999999</v>
      </c>
      <c r="D2628" s="4">
        <v>1.29</v>
      </c>
      <c r="E2628" s="4">
        <f t="shared" si="369"/>
        <v>0</v>
      </c>
      <c r="F2628" s="4">
        <f t="shared" ref="F2628:F2691" si="375">IF(E2628=1, 1, IF(AND(F2627&gt;0, E2628&lt;&gt;2), F2627+1, 0))</f>
        <v>0</v>
      </c>
      <c r="G2628" s="15">
        <f t="shared" si="370"/>
        <v>0</v>
      </c>
      <c r="H2628" s="8">
        <f t="shared" si="371"/>
        <v>1.8999999999999906E-2</v>
      </c>
      <c r="I2628" s="8">
        <f t="shared" si="372"/>
        <v>1.2909999999999999</v>
      </c>
      <c r="J2628" s="8">
        <f t="shared" ref="J2628:J2691" si="376">IF(E2627=2,C2628-D2627,IF(F2627&gt;=1,D2628-D2627,C2628-C2627))</f>
        <v>1.8999999999999906E-2</v>
      </c>
      <c r="K2628" s="19">
        <f t="shared" ref="K2628:K2691" si="377">K2627+J2628-G2628</f>
        <v>1.9415000000000091</v>
      </c>
      <c r="L2628" s="19">
        <f t="shared" si="373"/>
        <v>8154300.0000000382</v>
      </c>
      <c r="M2628" s="21">
        <f t="shared" si="374"/>
        <v>542220</v>
      </c>
    </row>
    <row r="2629" spans="1:13" x14ac:dyDescent="0.2">
      <c r="A2629" s="5">
        <v>44005</v>
      </c>
      <c r="C2629" s="4">
        <v>1.2989999999999999</v>
      </c>
      <c r="D2629" s="4">
        <v>1.298</v>
      </c>
      <c r="E2629" s="4">
        <f t="shared" si="369"/>
        <v>1</v>
      </c>
      <c r="F2629" s="4">
        <f t="shared" si="375"/>
        <v>1</v>
      </c>
      <c r="G2629" s="15">
        <f t="shared" si="370"/>
        <v>1E-3</v>
      </c>
      <c r="H2629" s="8">
        <f t="shared" si="371"/>
        <v>8.0000000000000071E-3</v>
      </c>
      <c r="I2629" s="8">
        <f t="shared" si="372"/>
        <v>1.298</v>
      </c>
      <c r="J2629" s="8">
        <f t="shared" si="376"/>
        <v>8.0000000000000071E-3</v>
      </c>
      <c r="K2629" s="19">
        <f t="shared" si="377"/>
        <v>1.9485000000000092</v>
      </c>
      <c r="L2629" s="19">
        <f t="shared" si="373"/>
        <v>8183700.0000000391</v>
      </c>
      <c r="M2629" s="21">
        <f t="shared" si="374"/>
        <v>545160</v>
      </c>
    </row>
    <row r="2630" spans="1:13" x14ac:dyDescent="0.2">
      <c r="A2630" s="5">
        <v>44006</v>
      </c>
      <c r="C2630" s="4">
        <v>1.196</v>
      </c>
      <c r="D2630" s="4">
        <v>1.1990000000000001</v>
      </c>
      <c r="E2630" s="4">
        <f t="shared" si="369"/>
        <v>0</v>
      </c>
      <c r="F2630" s="4">
        <f t="shared" si="375"/>
        <v>2</v>
      </c>
      <c r="G2630" s="15">
        <f t="shared" si="370"/>
        <v>0</v>
      </c>
      <c r="H2630" s="8">
        <f t="shared" si="371"/>
        <v>-0.10299999999999998</v>
      </c>
      <c r="I2630" s="8">
        <f t="shared" si="372"/>
        <v>1.196</v>
      </c>
      <c r="J2630" s="8">
        <f t="shared" si="376"/>
        <v>-9.8999999999999977E-2</v>
      </c>
      <c r="K2630" s="19">
        <f t="shared" si="377"/>
        <v>1.8495000000000092</v>
      </c>
      <c r="L2630" s="19">
        <f t="shared" si="373"/>
        <v>7767900.0000000391</v>
      </c>
      <c r="M2630" s="21">
        <f t="shared" si="374"/>
        <v>502320</v>
      </c>
    </row>
    <row r="2631" spans="1:13" x14ac:dyDescent="0.2">
      <c r="A2631" s="5">
        <v>44007</v>
      </c>
      <c r="C2631" s="4">
        <v>1.194</v>
      </c>
      <c r="D2631" s="4">
        <v>1.1970000000000001</v>
      </c>
      <c r="E2631" s="4">
        <f t="shared" si="369"/>
        <v>0</v>
      </c>
      <c r="F2631" s="4">
        <f t="shared" si="375"/>
        <v>3</v>
      </c>
      <c r="G2631" s="15">
        <f t="shared" si="370"/>
        <v>0</v>
      </c>
      <c r="H2631" s="8">
        <f t="shared" si="371"/>
        <v>-2.0000000000000018E-3</v>
      </c>
      <c r="I2631" s="8">
        <f t="shared" si="372"/>
        <v>1.194</v>
      </c>
      <c r="J2631" s="8">
        <f t="shared" si="376"/>
        <v>-2.0000000000000018E-3</v>
      </c>
      <c r="K2631" s="19">
        <f t="shared" si="377"/>
        <v>1.8475000000000092</v>
      </c>
      <c r="L2631" s="19">
        <f t="shared" si="373"/>
        <v>7759500.0000000391</v>
      </c>
      <c r="M2631" s="21">
        <f t="shared" si="374"/>
        <v>501479.99999999994</v>
      </c>
    </row>
    <row r="2632" spans="1:13" x14ac:dyDescent="0.2">
      <c r="A2632" s="5">
        <v>44008</v>
      </c>
      <c r="C2632" s="4">
        <v>1.153</v>
      </c>
      <c r="D2632" s="4">
        <v>1.157</v>
      </c>
      <c r="E2632" s="4">
        <f t="shared" si="369"/>
        <v>0</v>
      </c>
      <c r="F2632" s="4">
        <f t="shared" si="375"/>
        <v>4</v>
      </c>
      <c r="G2632" s="15">
        <f t="shared" si="370"/>
        <v>0</v>
      </c>
      <c r="H2632" s="8">
        <f t="shared" si="371"/>
        <v>-4.0999999999999925E-2</v>
      </c>
      <c r="I2632" s="8">
        <f t="shared" si="372"/>
        <v>1.153</v>
      </c>
      <c r="J2632" s="8">
        <f t="shared" si="376"/>
        <v>-4.0000000000000036E-2</v>
      </c>
      <c r="K2632" s="19">
        <f t="shared" si="377"/>
        <v>1.8075000000000092</v>
      </c>
      <c r="L2632" s="19">
        <f t="shared" si="373"/>
        <v>7591500.0000000382</v>
      </c>
      <c r="M2632" s="21">
        <f t="shared" si="374"/>
        <v>484260</v>
      </c>
    </row>
    <row r="2633" spans="1:13" x14ac:dyDescent="0.2">
      <c r="A2633" s="5">
        <v>44011</v>
      </c>
      <c r="C2633" s="4">
        <v>1.1839999999999999</v>
      </c>
      <c r="D2633" s="4">
        <v>1.1879999999999999</v>
      </c>
      <c r="E2633" s="4">
        <f t="shared" si="369"/>
        <v>0</v>
      </c>
      <c r="F2633" s="4">
        <f t="shared" si="375"/>
        <v>5</v>
      </c>
      <c r="G2633" s="15">
        <f t="shared" si="370"/>
        <v>0</v>
      </c>
      <c r="H2633" s="8">
        <f t="shared" si="371"/>
        <v>3.0999999999999917E-2</v>
      </c>
      <c r="I2633" s="8">
        <f t="shared" si="372"/>
        <v>1.1839999999999999</v>
      </c>
      <c r="J2633" s="8">
        <f t="shared" si="376"/>
        <v>3.0999999999999917E-2</v>
      </c>
      <c r="K2633" s="19">
        <f t="shared" si="377"/>
        <v>1.8385000000000091</v>
      </c>
      <c r="L2633" s="19">
        <f t="shared" si="373"/>
        <v>7721700.0000000382</v>
      </c>
      <c r="M2633" s="21">
        <f t="shared" si="374"/>
        <v>497279.99999999994</v>
      </c>
    </row>
    <row r="2634" spans="1:13" x14ac:dyDescent="0.2">
      <c r="A2634" s="5">
        <v>44012</v>
      </c>
      <c r="C2634" s="4">
        <v>1.2</v>
      </c>
      <c r="D2634" s="4">
        <v>1.202</v>
      </c>
      <c r="E2634" s="4">
        <f t="shared" si="369"/>
        <v>2</v>
      </c>
      <c r="F2634" s="4">
        <f t="shared" si="375"/>
        <v>0</v>
      </c>
      <c r="G2634" s="15">
        <f t="shared" si="370"/>
        <v>0</v>
      </c>
      <c r="H2634" s="8">
        <f t="shared" si="371"/>
        <v>1.6000000000000014E-2</v>
      </c>
      <c r="I2634" s="8">
        <f t="shared" si="372"/>
        <v>1.2</v>
      </c>
      <c r="J2634" s="8">
        <f t="shared" si="376"/>
        <v>1.4000000000000012E-2</v>
      </c>
      <c r="K2634" s="19">
        <f t="shared" si="377"/>
        <v>1.8525000000000091</v>
      </c>
      <c r="L2634" s="19">
        <f t="shared" si="373"/>
        <v>7780500.0000000382</v>
      </c>
      <c r="M2634" s="21">
        <f t="shared" si="374"/>
        <v>504000</v>
      </c>
    </row>
    <row r="2635" spans="1:13" x14ac:dyDescent="0.2">
      <c r="A2635" s="5">
        <v>44013</v>
      </c>
      <c r="C2635" s="4">
        <v>1.2170000000000001</v>
      </c>
      <c r="D2635" s="4">
        <v>1.2010000000000001</v>
      </c>
      <c r="E2635" s="4">
        <f t="shared" si="369"/>
        <v>0</v>
      </c>
      <c r="F2635" s="4">
        <f t="shared" si="375"/>
        <v>0</v>
      </c>
      <c r="G2635" s="15">
        <f t="shared" si="370"/>
        <v>0</v>
      </c>
      <c r="H2635" s="8">
        <f t="shared" si="371"/>
        <v>1.7000000000000126E-2</v>
      </c>
      <c r="I2635" s="8">
        <f t="shared" si="372"/>
        <v>1.2170000000000001</v>
      </c>
      <c r="J2635" s="8">
        <f t="shared" si="376"/>
        <v>1.5000000000000124E-2</v>
      </c>
      <c r="K2635" s="19">
        <f t="shared" si="377"/>
        <v>1.8675000000000093</v>
      </c>
      <c r="L2635" s="19">
        <f t="shared" si="373"/>
        <v>7843500.0000000391</v>
      </c>
      <c r="M2635" s="21">
        <f t="shared" si="374"/>
        <v>511140</v>
      </c>
    </row>
    <row r="2636" spans="1:13" x14ac:dyDescent="0.2">
      <c r="A2636" s="5">
        <v>44014</v>
      </c>
      <c r="C2636" s="4">
        <v>1.2589999999999999</v>
      </c>
      <c r="D2636" s="4">
        <v>1.242</v>
      </c>
      <c r="E2636" s="4">
        <f t="shared" si="369"/>
        <v>0</v>
      </c>
      <c r="F2636" s="4">
        <f t="shared" si="375"/>
        <v>0</v>
      </c>
      <c r="G2636" s="15">
        <f t="shared" si="370"/>
        <v>0</v>
      </c>
      <c r="H2636" s="8">
        <f t="shared" si="371"/>
        <v>4.1999999999999815E-2</v>
      </c>
      <c r="I2636" s="8">
        <f t="shared" si="372"/>
        <v>1.2589999999999999</v>
      </c>
      <c r="J2636" s="8">
        <f t="shared" si="376"/>
        <v>4.1999999999999815E-2</v>
      </c>
      <c r="K2636" s="19">
        <f t="shared" si="377"/>
        <v>1.9095000000000091</v>
      </c>
      <c r="L2636" s="19">
        <f t="shared" si="373"/>
        <v>8019900.0000000382</v>
      </c>
      <c r="M2636" s="21">
        <f t="shared" si="374"/>
        <v>528780</v>
      </c>
    </row>
    <row r="2637" spans="1:13" x14ac:dyDescent="0.2">
      <c r="A2637" s="5">
        <v>44018</v>
      </c>
      <c r="C2637" s="4">
        <v>1.2410000000000001</v>
      </c>
      <c r="D2637" s="4">
        <v>1.226</v>
      </c>
      <c r="E2637" s="4">
        <f t="shared" si="369"/>
        <v>0</v>
      </c>
      <c r="F2637" s="4">
        <f t="shared" si="375"/>
        <v>0</v>
      </c>
      <c r="G2637" s="15">
        <f t="shared" si="370"/>
        <v>0</v>
      </c>
      <c r="H2637" s="8">
        <f t="shared" si="371"/>
        <v>-1.7999999999999794E-2</v>
      </c>
      <c r="I2637" s="8">
        <f t="shared" si="372"/>
        <v>1.2410000000000001</v>
      </c>
      <c r="J2637" s="8">
        <f t="shared" si="376"/>
        <v>-1.7999999999999794E-2</v>
      </c>
      <c r="K2637" s="19">
        <f t="shared" si="377"/>
        <v>1.8915000000000093</v>
      </c>
      <c r="L2637" s="19">
        <f t="shared" si="373"/>
        <v>7944300.0000000382</v>
      </c>
      <c r="M2637" s="21">
        <f t="shared" si="374"/>
        <v>521220.00000000006</v>
      </c>
    </row>
    <row r="2638" spans="1:13" x14ac:dyDescent="0.2">
      <c r="A2638" s="5">
        <v>44019</v>
      </c>
      <c r="C2638" s="4">
        <v>1.2749999999999999</v>
      </c>
      <c r="D2638" s="4">
        <v>1.252</v>
      </c>
      <c r="E2638" s="4">
        <f t="shared" si="369"/>
        <v>0</v>
      </c>
      <c r="F2638" s="4">
        <f t="shared" si="375"/>
        <v>0</v>
      </c>
      <c r="G2638" s="15">
        <f t="shared" si="370"/>
        <v>0</v>
      </c>
      <c r="H2638" s="8">
        <f t="shared" si="371"/>
        <v>3.3999999999999808E-2</v>
      </c>
      <c r="I2638" s="8">
        <f t="shared" si="372"/>
        <v>1.2749999999999999</v>
      </c>
      <c r="J2638" s="8">
        <f t="shared" si="376"/>
        <v>3.3999999999999808E-2</v>
      </c>
      <c r="K2638" s="19">
        <f t="shared" si="377"/>
        <v>1.9255000000000091</v>
      </c>
      <c r="L2638" s="19">
        <f t="shared" si="373"/>
        <v>8087100.0000000391</v>
      </c>
      <c r="M2638" s="21">
        <f t="shared" si="374"/>
        <v>535499.99999999988</v>
      </c>
    </row>
    <row r="2639" spans="1:13" x14ac:dyDescent="0.2">
      <c r="A2639" s="5">
        <v>44020</v>
      </c>
      <c r="C2639" s="4">
        <v>1.2909999999999999</v>
      </c>
      <c r="D2639" s="4">
        <v>1.2689999999999999</v>
      </c>
      <c r="E2639" s="4">
        <f t="shared" si="369"/>
        <v>0</v>
      </c>
      <c r="F2639" s="4">
        <f t="shared" si="375"/>
        <v>0</v>
      </c>
      <c r="G2639" s="15">
        <f t="shared" si="370"/>
        <v>0</v>
      </c>
      <c r="H2639" s="8">
        <f t="shared" si="371"/>
        <v>1.6000000000000014E-2</v>
      </c>
      <c r="I2639" s="8">
        <f t="shared" si="372"/>
        <v>1.2909999999999999</v>
      </c>
      <c r="J2639" s="8">
        <f t="shared" si="376"/>
        <v>1.6000000000000014E-2</v>
      </c>
      <c r="K2639" s="19">
        <f t="shared" si="377"/>
        <v>1.9415000000000091</v>
      </c>
      <c r="L2639" s="19">
        <f t="shared" si="373"/>
        <v>8154300.0000000382</v>
      </c>
      <c r="M2639" s="21">
        <f t="shared" si="374"/>
        <v>542220</v>
      </c>
    </row>
    <row r="2640" spans="1:13" x14ac:dyDescent="0.2">
      <c r="A2640" s="5">
        <v>44021</v>
      </c>
      <c r="C2640" s="4">
        <v>1.2509999999999999</v>
      </c>
      <c r="D2640" s="4">
        <v>1.2310000000000001</v>
      </c>
      <c r="E2640" s="4">
        <f t="shared" si="369"/>
        <v>0</v>
      </c>
      <c r="F2640" s="4">
        <f t="shared" si="375"/>
        <v>0</v>
      </c>
      <c r="G2640" s="15">
        <f t="shared" si="370"/>
        <v>0</v>
      </c>
      <c r="H2640" s="8">
        <f t="shared" si="371"/>
        <v>-4.0000000000000036E-2</v>
      </c>
      <c r="I2640" s="8">
        <f t="shared" si="372"/>
        <v>1.2509999999999999</v>
      </c>
      <c r="J2640" s="8">
        <f t="shared" si="376"/>
        <v>-4.0000000000000036E-2</v>
      </c>
      <c r="K2640" s="19">
        <f t="shared" si="377"/>
        <v>1.9015000000000091</v>
      </c>
      <c r="L2640" s="19">
        <f t="shared" si="373"/>
        <v>7986300.0000000382</v>
      </c>
      <c r="M2640" s="21">
        <f t="shared" si="374"/>
        <v>525420</v>
      </c>
    </row>
    <row r="2641" spans="1:13" x14ac:dyDescent="0.2">
      <c r="A2641" s="5">
        <v>44022</v>
      </c>
      <c r="C2641" s="4">
        <v>1.2829999999999999</v>
      </c>
      <c r="D2641" s="4">
        <v>1.2589999999999999</v>
      </c>
      <c r="E2641" s="4">
        <f t="shared" si="369"/>
        <v>0</v>
      </c>
      <c r="F2641" s="4">
        <f t="shared" si="375"/>
        <v>0</v>
      </c>
      <c r="G2641" s="15">
        <f t="shared" si="370"/>
        <v>0</v>
      </c>
      <c r="H2641" s="8">
        <f t="shared" si="371"/>
        <v>3.2000000000000028E-2</v>
      </c>
      <c r="I2641" s="8">
        <f t="shared" si="372"/>
        <v>1.2829999999999999</v>
      </c>
      <c r="J2641" s="8">
        <f t="shared" si="376"/>
        <v>3.2000000000000028E-2</v>
      </c>
      <c r="K2641" s="19">
        <f t="shared" si="377"/>
        <v>1.9335000000000091</v>
      </c>
      <c r="L2641" s="19">
        <f t="shared" si="373"/>
        <v>8120700.0000000382</v>
      </c>
      <c r="M2641" s="21">
        <f t="shared" si="374"/>
        <v>538859.99999999988</v>
      </c>
    </row>
    <row r="2642" spans="1:13" x14ac:dyDescent="0.2">
      <c r="A2642" s="5">
        <v>44025</v>
      </c>
      <c r="C2642" s="4">
        <v>1.2729999999999999</v>
      </c>
      <c r="D2642" s="4">
        <v>1.2470000000000001</v>
      </c>
      <c r="E2642" s="4">
        <f t="shared" si="369"/>
        <v>0</v>
      </c>
      <c r="F2642" s="4">
        <f t="shared" si="375"/>
        <v>0</v>
      </c>
      <c r="G2642" s="15">
        <f t="shared" si="370"/>
        <v>0</v>
      </c>
      <c r="H2642" s="8">
        <f t="shared" si="371"/>
        <v>-1.0000000000000009E-2</v>
      </c>
      <c r="I2642" s="8">
        <f t="shared" si="372"/>
        <v>1.2729999999999999</v>
      </c>
      <c r="J2642" s="8">
        <f t="shared" si="376"/>
        <v>-1.0000000000000009E-2</v>
      </c>
      <c r="K2642" s="19">
        <f t="shared" si="377"/>
        <v>1.9235000000000091</v>
      </c>
      <c r="L2642" s="19">
        <f t="shared" si="373"/>
        <v>8078700.0000000382</v>
      </c>
      <c r="M2642" s="21">
        <f t="shared" si="374"/>
        <v>534660</v>
      </c>
    </row>
    <row r="2643" spans="1:13" x14ac:dyDescent="0.2">
      <c r="A2643" s="5">
        <v>44026</v>
      </c>
      <c r="C2643" s="4">
        <v>1.2470000000000001</v>
      </c>
      <c r="D2643" s="4">
        <v>1.226</v>
      </c>
      <c r="E2643" s="4">
        <f t="shared" si="369"/>
        <v>0</v>
      </c>
      <c r="F2643" s="4">
        <f t="shared" si="375"/>
        <v>0</v>
      </c>
      <c r="G2643" s="15">
        <f t="shared" si="370"/>
        <v>0</v>
      </c>
      <c r="H2643" s="8">
        <f t="shared" si="371"/>
        <v>-2.5999999999999801E-2</v>
      </c>
      <c r="I2643" s="8">
        <f t="shared" si="372"/>
        <v>1.2470000000000001</v>
      </c>
      <c r="J2643" s="8">
        <f t="shared" si="376"/>
        <v>-2.5999999999999801E-2</v>
      </c>
      <c r="K2643" s="19">
        <f t="shared" si="377"/>
        <v>1.8975000000000093</v>
      </c>
      <c r="L2643" s="19">
        <f t="shared" si="373"/>
        <v>7969500.0000000391</v>
      </c>
      <c r="M2643" s="21">
        <f t="shared" si="374"/>
        <v>523740.00000000006</v>
      </c>
    </row>
    <row r="2644" spans="1:13" x14ac:dyDescent="0.2">
      <c r="A2644" s="5">
        <v>44027</v>
      </c>
      <c r="C2644" s="4">
        <v>1.2649999999999999</v>
      </c>
      <c r="D2644" s="4">
        <v>1.2430000000000001</v>
      </c>
      <c r="E2644" s="4">
        <f t="shared" si="369"/>
        <v>0</v>
      </c>
      <c r="F2644" s="4">
        <f t="shared" si="375"/>
        <v>0</v>
      </c>
      <c r="G2644" s="15">
        <f t="shared" si="370"/>
        <v>0</v>
      </c>
      <c r="H2644" s="8">
        <f t="shared" si="371"/>
        <v>1.7999999999999794E-2</v>
      </c>
      <c r="I2644" s="8">
        <f t="shared" si="372"/>
        <v>1.2649999999999999</v>
      </c>
      <c r="J2644" s="8">
        <f t="shared" si="376"/>
        <v>1.7999999999999794E-2</v>
      </c>
      <c r="K2644" s="19">
        <f t="shared" si="377"/>
        <v>1.9155000000000091</v>
      </c>
      <c r="L2644" s="19">
        <f t="shared" si="373"/>
        <v>8045100.0000000391</v>
      </c>
      <c r="M2644" s="21">
        <f t="shared" si="374"/>
        <v>531299.99999999988</v>
      </c>
    </row>
    <row r="2645" spans="1:13" x14ac:dyDescent="0.2">
      <c r="A2645" s="5">
        <v>44028</v>
      </c>
      <c r="C2645" s="4">
        <v>1.234</v>
      </c>
      <c r="D2645" s="4">
        <v>1.216</v>
      </c>
      <c r="E2645" s="4">
        <f t="shared" si="369"/>
        <v>0</v>
      </c>
      <c r="F2645" s="4">
        <f t="shared" si="375"/>
        <v>0</v>
      </c>
      <c r="G2645" s="15">
        <f t="shared" si="370"/>
        <v>0</v>
      </c>
      <c r="H2645" s="8">
        <f t="shared" si="371"/>
        <v>-3.0999999999999917E-2</v>
      </c>
      <c r="I2645" s="8">
        <f t="shared" si="372"/>
        <v>1.234</v>
      </c>
      <c r="J2645" s="8">
        <f t="shared" si="376"/>
        <v>-3.0999999999999917E-2</v>
      </c>
      <c r="K2645" s="19">
        <f t="shared" si="377"/>
        <v>1.8845000000000092</v>
      </c>
      <c r="L2645" s="19">
        <f t="shared" si="373"/>
        <v>7914900.0000000391</v>
      </c>
      <c r="M2645" s="21">
        <f t="shared" si="374"/>
        <v>518280</v>
      </c>
    </row>
    <row r="2646" spans="1:13" x14ac:dyDescent="0.2">
      <c r="A2646" s="5">
        <v>44029</v>
      </c>
      <c r="C2646" s="4">
        <v>1.2250000000000001</v>
      </c>
      <c r="D2646" s="4">
        <v>1.206</v>
      </c>
      <c r="E2646" s="4">
        <f t="shared" si="369"/>
        <v>0</v>
      </c>
      <c r="F2646" s="4">
        <f t="shared" si="375"/>
        <v>0</v>
      </c>
      <c r="G2646" s="15">
        <f t="shared" si="370"/>
        <v>0</v>
      </c>
      <c r="H2646" s="8">
        <f t="shared" si="371"/>
        <v>-8.999999999999897E-3</v>
      </c>
      <c r="I2646" s="8">
        <f t="shared" si="372"/>
        <v>1.2250000000000001</v>
      </c>
      <c r="J2646" s="8">
        <f t="shared" si="376"/>
        <v>-8.999999999999897E-3</v>
      </c>
      <c r="K2646" s="19">
        <f t="shared" si="377"/>
        <v>1.8755000000000093</v>
      </c>
      <c r="L2646" s="19">
        <f t="shared" si="373"/>
        <v>7877100.0000000391</v>
      </c>
      <c r="M2646" s="21">
        <f t="shared" si="374"/>
        <v>514500.00000000006</v>
      </c>
    </row>
    <row r="2647" spans="1:13" x14ac:dyDescent="0.2">
      <c r="A2647" s="5">
        <v>44032</v>
      </c>
      <c r="C2647" s="4">
        <v>1.2290000000000001</v>
      </c>
      <c r="D2647" s="4">
        <v>1.2130000000000001</v>
      </c>
      <c r="E2647" s="4">
        <f t="shared" si="369"/>
        <v>0</v>
      </c>
      <c r="F2647" s="4">
        <f t="shared" si="375"/>
        <v>0</v>
      </c>
      <c r="G2647" s="15">
        <f t="shared" si="370"/>
        <v>0</v>
      </c>
      <c r="H2647" s="8">
        <f t="shared" si="371"/>
        <v>4.0000000000000036E-3</v>
      </c>
      <c r="I2647" s="8">
        <f t="shared" si="372"/>
        <v>1.2290000000000001</v>
      </c>
      <c r="J2647" s="8">
        <f t="shared" si="376"/>
        <v>4.0000000000000036E-3</v>
      </c>
      <c r="K2647" s="19">
        <f t="shared" si="377"/>
        <v>1.8795000000000093</v>
      </c>
      <c r="L2647" s="19">
        <f t="shared" si="373"/>
        <v>7893900.0000000391</v>
      </c>
      <c r="M2647" s="21">
        <f t="shared" si="374"/>
        <v>516180</v>
      </c>
    </row>
    <row r="2648" spans="1:13" x14ac:dyDescent="0.2">
      <c r="A2648" s="5">
        <v>44033</v>
      </c>
      <c r="C2648" s="4">
        <v>1.28</v>
      </c>
      <c r="D2648" s="4">
        <v>1.26</v>
      </c>
      <c r="E2648" s="4">
        <f t="shared" si="369"/>
        <v>0</v>
      </c>
      <c r="F2648" s="4">
        <f t="shared" si="375"/>
        <v>0</v>
      </c>
      <c r="G2648" s="15">
        <f t="shared" si="370"/>
        <v>0</v>
      </c>
      <c r="H2648" s="8">
        <f t="shared" si="371"/>
        <v>5.0999999999999934E-2</v>
      </c>
      <c r="I2648" s="8">
        <f t="shared" si="372"/>
        <v>1.28</v>
      </c>
      <c r="J2648" s="8">
        <f t="shared" si="376"/>
        <v>5.0999999999999934E-2</v>
      </c>
      <c r="K2648" s="19">
        <f t="shared" si="377"/>
        <v>1.9305000000000092</v>
      </c>
      <c r="L2648" s="19">
        <f t="shared" si="373"/>
        <v>8108100.0000000391</v>
      </c>
      <c r="M2648" s="21">
        <f t="shared" si="374"/>
        <v>537600</v>
      </c>
    </row>
    <row r="2649" spans="1:13" x14ac:dyDescent="0.2">
      <c r="A2649" s="5">
        <v>44034</v>
      </c>
      <c r="C2649" s="4">
        <v>1.2829999999999999</v>
      </c>
      <c r="D2649" s="4">
        <v>1.26</v>
      </c>
      <c r="E2649" s="4">
        <f t="shared" si="369"/>
        <v>0</v>
      </c>
      <c r="F2649" s="4">
        <f t="shared" si="375"/>
        <v>0</v>
      </c>
      <c r="G2649" s="15">
        <f t="shared" si="370"/>
        <v>0</v>
      </c>
      <c r="H2649" s="8">
        <f t="shared" si="371"/>
        <v>2.9999999999998916E-3</v>
      </c>
      <c r="I2649" s="8">
        <f t="shared" si="372"/>
        <v>1.2829999999999999</v>
      </c>
      <c r="J2649" s="8">
        <f t="shared" si="376"/>
        <v>2.9999999999998916E-3</v>
      </c>
      <c r="K2649" s="19">
        <f t="shared" si="377"/>
        <v>1.9335000000000091</v>
      </c>
      <c r="L2649" s="19">
        <f t="shared" si="373"/>
        <v>8120700.0000000382</v>
      </c>
      <c r="M2649" s="21">
        <f t="shared" si="374"/>
        <v>538859.99999999988</v>
      </c>
    </row>
    <row r="2650" spans="1:13" x14ac:dyDescent="0.2">
      <c r="A2650" s="5">
        <v>44035</v>
      </c>
      <c r="C2650" s="4">
        <v>1.2589999999999999</v>
      </c>
      <c r="D2650" s="4">
        <v>1.236</v>
      </c>
      <c r="E2650" s="4">
        <f t="shared" si="369"/>
        <v>0</v>
      </c>
      <c r="F2650" s="4">
        <f t="shared" si="375"/>
        <v>0</v>
      </c>
      <c r="G2650" s="15">
        <f t="shared" si="370"/>
        <v>0</v>
      </c>
      <c r="H2650" s="8">
        <f t="shared" si="371"/>
        <v>-2.4000000000000021E-2</v>
      </c>
      <c r="I2650" s="8">
        <f t="shared" si="372"/>
        <v>1.2589999999999999</v>
      </c>
      <c r="J2650" s="8">
        <f t="shared" si="376"/>
        <v>-2.4000000000000021E-2</v>
      </c>
      <c r="K2650" s="19">
        <f t="shared" si="377"/>
        <v>1.9095000000000091</v>
      </c>
      <c r="L2650" s="19">
        <f t="shared" si="373"/>
        <v>8019900.0000000382</v>
      </c>
      <c r="M2650" s="21">
        <f t="shared" si="374"/>
        <v>528780</v>
      </c>
    </row>
    <row r="2651" spans="1:13" x14ac:dyDescent="0.2">
      <c r="A2651" s="5">
        <v>44036</v>
      </c>
      <c r="C2651" s="4">
        <v>1.2849999999999999</v>
      </c>
      <c r="D2651" s="4">
        <v>1.256</v>
      </c>
      <c r="E2651" s="4">
        <f t="shared" si="369"/>
        <v>1</v>
      </c>
      <c r="F2651" s="4">
        <f t="shared" si="375"/>
        <v>1</v>
      </c>
      <c r="G2651" s="15">
        <f t="shared" si="370"/>
        <v>1E-3</v>
      </c>
      <c r="H2651" s="8">
        <f t="shared" si="371"/>
        <v>2.6000000000000023E-2</v>
      </c>
      <c r="I2651" s="8">
        <f t="shared" si="372"/>
        <v>1.284</v>
      </c>
      <c r="J2651" s="8">
        <f t="shared" si="376"/>
        <v>2.6000000000000023E-2</v>
      </c>
      <c r="K2651" s="19">
        <f t="shared" si="377"/>
        <v>1.9345000000000092</v>
      </c>
      <c r="L2651" s="19">
        <f t="shared" si="373"/>
        <v>8124900.0000000391</v>
      </c>
      <c r="M2651" s="21">
        <f t="shared" si="374"/>
        <v>539280</v>
      </c>
    </row>
    <row r="2652" spans="1:13" x14ac:dyDescent="0.2">
      <c r="A2652" s="5">
        <v>44039</v>
      </c>
      <c r="C2652" s="4">
        <v>1.2749999999999999</v>
      </c>
      <c r="D2652" s="4">
        <v>1.2450000000000001</v>
      </c>
      <c r="E2652" s="4">
        <f t="shared" si="369"/>
        <v>0</v>
      </c>
      <c r="F2652" s="4">
        <f t="shared" si="375"/>
        <v>2</v>
      </c>
      <c r="G2652" s="15">
        <f t="shared" si="370"/>
        <v>0</v>
      </c>
      <c r="H2652" s="8">
        <f t="shared" si="371"/>
        <v>-1.0000000000000009E-2</v>
      </c>
      <c r="I2652" s="8">
        <f t="shared" si="372"/>
        <v>1.2749999999999999</v>
      </c>
      <c r="J2652" s="8">
        <f t="shared" si="376"/>
        <v>-1.0999999999999899E-2</v>
      </c>
      <c r="K2652" s="19">
        <f t="shared" si="377"/>
        <v>1.9235000000000093</v>
      </c>
      <c r="L2652" s="19">
        <f t="shared" si="373"/>
        <v>8078700.0000000391</v>
      </c>
      <c r="M2652" s="21">
        <f t="shared" si="374"/>
        <v>535499.99999999988</v>
      </c>
    </row>
    <row r="2653" spans="1:13" x14ac:dyDescent="0.2">
      <c r="A2653" s="5">
        <v>44040</v>
      </c>
      <c r="C2653" s="4">
        <v>1.266</v>
      </c>
      <c r="D2653" s="4">
        <v>1.2350000000000001</v>
      </c>
      <c r="E2653" s="4">
        <f t="shared" si="369"/>
        <v>0</v>
      </c>
      <c r="F2653" s="4">
        <f t="shared" si="375"/>
        <v>3</v>
      </c>
      <c r="G2653" s="15">
        <f t="shared" si="370"/>
        <v>0</v>
      </c>
      <c r="H2653" s="8">
        <f t="shared" si="371"/>
        <v>-8.999999999999897E-3</v>
      </c>
      <c r="I2653" s="8">
        <f t="shared" si="372"/>
        <v>1.266</v>
      </c>
      <c r="J2653" s="8">
        <f t="shared" si="376"/>
        <v>-1.0000000000000009E-2</v>
      </c>
      <c r="K2653" s="19">
        <f t="shared" si="377"/>
        <v>1.9135000000000093</v>
      </c>
      <c r="L2653" s="19">
        <f t="shared" si="373"/>
        <v>8036700.0000000391</v>
      </c>
      <c r="M2653" s="21">
        <f t="shared" si="374"/>
        <v>531720</v>
      </c>
    </row>
    <row r="2654" spans="1:13" x14ac:dyDescent="0.2">
      <c r="A2654" s="5">
        <v>44041</v>
      </c>
      <c r="C2654" s="4">
        <v>1.242</v>
      </c>
      <c r="D2654" s="4">
        <v>1.2130000000000001</v>
      </c>
      <c r="E2654" s="4">
        <f t="shared" si="369"/>
        <v>0</v>
      </c>
      <c r="F2654" s="4">
        <f t="shared" si="375"/>
        <v>4</v>
      </c>
      <c r="G2654" s="15">
        <f t="shared" si="370"/>
        <v>0</v>
      </c>
      <c r="H2654" s="8">
        <f t="shared" si="371"/>
        <v>-2.4000000000000021E-2</v>
      </c>
      <c r="I2654" s="8">
        <f t="shared" si="372"/>
        <v>1.242</v>
      </c>
      <c r="J2654" s="8">
        <f t="shared" si="376"/>
        <v>-2.200000000000002E-2</v>
      </c>
      <c r="K2654" s="19">
        <f t="shared" si="377"/>
        <v>1.8915000000000093</v>
      </c>
      <c r="L2654" s="19">
        <f t="shared" si="373"/>
        <v>7944300.0000000382</v>
      </c>
      <c r="M2654" s="21">
        <f t="shared" si="374"/>
        <v>521640</v>
      </c>
    </row>
    <row r="2655" spans="1:13" x14ac:dyDescent="0.2">
      <c r="A2655" s="5">
        <v>44042</v>
      </c>
      <c r="C2655" s="4">
        <v>1.22</v>
      </c>
      <c r="D2655" s="4">
        <v>1.1910000000000001</v>
      </c>
      <c r="E2655" s="4">
        <f t="shared" si="369"/>
        <v>0</v>
      </c>
      <c r="F2655" s="4">
        <f t="shared" si="375"/>
        <v>5</v>
      </c>
      <c r="G2655" s="15">
        <f t="shared" si="370"/>
        <v>0</v>
      </c>
      <c r="H2655" s="8">
        <f t="shared" si="371"/>
        <v>-2.200000000000002E-2</v>
      </c>
      <c r="I2655" s="8">
        <f t="shared" si="372"/>
        <v>1.22</v>
      </c>
      <c r="J2655" s="8">
        <f t="shared" si="376"/>
        <v>-2.200000000000002E-2</v>
      </c>
      <c r="K2655" s="19">
        <f t="shared" si="377"/>
        <v>1.8695000000000093</v>
      </c>
      <c r="L2655" s="19">
        <f t="shared" si="373"/>
        <v>7851900.0000000391</v>
      </c>
      <c r="M2655" s="21">
        <f t="shared" si="374"/>
        <v>512400</v>
      </c>
    </row>
    <row r="2656" spans="1:13" x14ac:dyDescent="0.2">
      <c r="A2656" s="5">
        <v>44043</v>
      </c>
      <c r="C2656" s="4">
        <v>1.1870000000000001</v>
      </c>
      <c r="D2656" s="4">
        <v>1.171</v>
      </c>
      <c r="E2656" s="4">
        <f t="shared" si="369"/>
        <v>2</v>
      </c>
      <c r="F2656" s="4">
        <f t="shared" si="375"/>
        <v>0</v>
      </c>
      <c r="G2656" s="15">
        <f t="shared" si="370"/>
        <v>0</v>
      </c>
      <c r="H2656" s="8">
        <f t="shared" si="371"/>
        <v>-3.2999999999999918E-2</v>
      </c>
      <c r="I2656" s="8">
        <f t="shared" si="372"/>
        <v>1.1870000000000001</v>
      </c>
      <c r="J2656" s="8">
        <f t="shared" si="376"/>
        <v>-2.0000000000000018E-2</v>
      </c>
      <c r="K2656" s="19">
        <f t="shared" si="377"/>
        <v>1.8495000000000092</v>
      </c>
      <c r="L2656" s="19">
        <f t="shared" si="373"/>
        <v>7767900.0000000391</v>
      </c>
      <c r="M2656" s="21">
        <f t="shared" si="374"/>
        <v>498540</v>
      </c>
    </row>
    <row r="2657" spans="1:13" x14ac:dyDescent="0.2">
      <c r="A2657" s="5">
        <v>44046</v>
      </c>
      <c r="C2657" s="4">
        <v>1.2130000000000001</v>
      </c>
      <c r="D2657" s="4">
        <v>1.1399999999999999</v>
      </c>
      <c r="E2657" s="4">
        <f t="shared" si="369"/>
        <v>0</v>
      </c>
      <c r="F2657" s="4">
        <f t="shared" si="375"/>
        <v>0</v>
      </c>
      <c r="G2657" s="15">
        <f t="shared" si="370"/>
        <v>0</v>
      </c>
      <c r="H2657" s="8">
        <f t="shared" si="371"/>
        <v>2.6000000000000023E-2</v>
      </c>
      <c r="I2657" s="8">
        <f t="shared" si="372"/>
        <v>1.2130000000000001</v>
      </c>
      <c r="J2657" s="8">
        <f t="shared" si="376"/>
        <v>4.2000000000000037E-2</v>
      </c>
      <c r="K2657" s="19">
        <f t="shared" si="377"/>
        <v>1.8915000000000093</v>
      </c>
      <c r="L2657" s="19">
        <f t="shared" si="373"/>
        <v>7944300.0000000382</v>
      </c>
      <c r="M2657" s="21">
        <f t="shared" si="374"/>
        <v>509460.00000000006</v>
      </c>
    </row>
    <row r="2658" spans="1:13" x14ac:dyDescent="0.2">
      <c r="A2658" s="5">
        <v>44047</v>
      </c>
      <c r="C2658" s="4">
        <v>1.214</v>
      </c>
      <c r="D2658" s="4">
        <v>1.1439999999999999</v>
      </c>
      <c r="E2658" s="4">
        <f t="shared" si="369"/>
        <v>0</v>
      </c>
      <c r="F2658" s="4">
        <f t="shared" si="375"/>
        <v>0</v>
      </c>
      <c r="G2658" s="15">
        <f t="shared" si="370"/>
        <v>0</v>
      </c>
      <c r="H2658" s="8">
        <f t="shared" si="371"/>
        <v>9.9999999999988987E-4</v>
      </c>
      <c r="I2658" s="8">
        <f t="shared" si="372"/>
        <v>1.214</v>
      </c>
      <c r="J2658" s="8">
        <f t="shared" si="376"/>
        <v>9.9999999999988987E-4</v>
      </c>
      <c r="K2658" s="19">
        <f t="shared" si="377"/>
        <v>1.8925000000000092</v>
      </c>
      <c r="L2658" s="19">
        <f t="shared" si="373"/>
        <v>7948500.0000000382</v>
      </c>
      <c r="M2658" s="21">
        <f t="shared" si="374"/>
        <v>509879.99999999994</v>
      </c>
    </row>
    <row r="2659" spans="1:13" x14ac:dyDescent="0.2">
      <c r="A2659" s="5">
        <v>44048</v>
      </c>
      <c r="C2659" s="4">
        <v>1.2230000000000001</v>
      </c>
      <c r="D2659" s="4">
        <v>1.1539999999999999</v>
      </c>
      <c r="E2659" s="4">
        <f t="shared" si="369"/>
        <v>0</v>
      </c>
      <c r="F2659" s="4">
        <f t="shared" si="375"/>
        <v>0</v>
      </c>
      <c r="G2659" s="15">
        <f t="shared" si="370"/>
        <v>0</v>
      </c>
      <c r="H2659" s="8">
        <f t="shared" si="371"/>
        <v>9.000000000000119E-3</v>
      </c>
      <c r="I2659" s="8">
        <f t="shared" si="372"/>
        <v>1.2230000000000001</v>
      </c>
      <c r="J2659" s="8">
        <f t="shared" si="376"/>
        <v>9.000000000000119E-3</v>
      </c>
      <c r="K2659" s="19">
        <f t="shared" si="377"/>
        <v>1.9015000000000093</v>
      </c>
      <c r="L2659" s="19">
        <f t="shared" si="373"/>
        <v>7986300.00000004</v>
      </c>
      <c r="M2659" s="21">
        <f t="shared" si="374"/>
        <v>513660.00000000006</v>
      </c>
    </row>
    <row r="2660" spans="1:13" x14ac:dyDescent="0.2">
      <c r="A2660" s="5">
        <v>44049</v>
      </c>
      <c r="C2660" s="4">
        <v>1.228</v>
      </c>
      <c r="D2660" s="4">
        <v>1.161</v>
      </c>
      <c r="E2660" s="4">
        <f t="shared" si="369"/>
        <v>0</v>
      </c>
      <c r="F2660" s="4">
        <f t="shared" si="375"/>
        <v>0</v>
      </c>
      <c r="G2660" s="15">
        <f t="shared" si="370"/>
        <v>0</v>
      </c>
      <c r="H2660" s="8">
        <f t="shared" si="371"/>
        <v>4.9999999999998934E-3</v>
      </c>
      <c r="I2660" s="8">
        <f t="shared" si="372"/>
        <v>1.228</v>
      </c>
      <c r="J2660" s="8">
        <f t="shared" si="376"/>
        <v>4.9999999999998934E-3</v>
      </c>
      <c r="K2660" s="19">
        <f t="shared" si="377"/>
        <v>1.9065000000000092</v>
      </c>
      <c r="L2660" s="19">
        <f t="shared" si="373"/>
        <v>8007300.0000000382</v>
      </c>
      <c r="M2660" s="21">
        <f t="shared" si="374"/>
        <v>515760</v>
      </c>
    </row>
    <row r="2661" spans="1:13" x14ac:dyDescent="0.2">
      <c r="A2661" s="5">
        <v>44050</v>
      </c>
      <c r="C2661" s="4">
        <v>1.208</v>
      </c>
      <c r="D2661" s="4">
        <v>1.1459999999999999</v>
      </c>
      <c r="E2661" s="4">
        <f t="shared" si="369"/>
        <v>0</v>
      </c>
      <c r="F2661" s="4">
        <f t="shared" si="375"/>
        <v>0</v>
      </c>
      <c r="G2661" s="15">
        <f t="shared" si="370"/>
        <v>0</v>
      </c>
      <c r="H2661" s="8">
        <f t="shared" si="371"/>
        <v>-2.0000000000000018E-2</v>
      </c>
      <c r="I2661" s="8">
        <f t="shared" si="372"/>
        <v>1.208</v>
      </c>
      <c r="J2661" s="8">
        <f t="shared" si="376"/>
        <v>-2.0000000000000018E-2</v>
      </c>
      <c r="K2661" s="19">
        <f t="shared" si="377"/>
        <v>1.8865000000000092</v>
      </c>
      <c r="L2661" s="19">
        <f t="shared" si="373"/>
        <v>7923300.0000000382</v>
      </c>
      <c r="M2661" s="21">
        <f t="shared" si="374"/>
        <v>507360</v>
      </c>
    </row>
    <row r="2662" spans="1:13" x14ac:dyDescent="0.2">
      <c r="A2662" s="5">
        <v>44053</v>
      </c>
      <c r="C2662" s="4">
        <v>1.2290000000000001</v>
      </c>
      <c r="D2662" s="4">
        <v>1.167</v>
      </c>
      <c r="E2662" s="4">
        <f t="shared" si="369"/>
        <v>0</v>
      </c>
      <c r="F2662" s="4">
        <f t="shared" si="375"/>
        <v>0</v>
      </c>
      <c r="G2662" s="15">
        <f t="shared" si="370"/>
        <v>0</v>
      </c>
      <c r="H2662" s="8">
        <f t="shared" si="371"/>
        <v>2.100000000000013E-2</v>
      </c>
      <c r="I2662" s="8">
        <f t="shared" si="372"/>
        <v>1.2290000000000001</v>
      </c>
      <c r="J2662" s="8">
        <f t="shared" si="376"/>
        <v>2.100000000000013E-2</v>
      </c>
      <c r="K2662" s="19">
        <f t="shared" si="377"/>
        <v>1.9075000000000093</v>
      </c>
      <c r="L2662" s="19">
        <f t="shared" si="373"/>
        <v>8011500.0000000391</v>
      </c>
      <c r="M2662" s="21">
        <f t="shared" si="374"/>
        <v>516180</v>
      </c>
    </row>
    <row r="2663" spans="1:13" x14ac:dyDescent="0.2">
      <c r="A2663" s="5">
        <v>44054</v>
      </c>
      <c r="C2663" s="4">
        <v>1.2050000000000001</v>
      </c>
      <c r="D2663" s="4">
        <v>1.149</v>
      </c>
      <c r="E2663" s="4">
        <f t="shared" si="369"/>
        <v>0</v>
      </c>
      <c r="F2663" s="4">
        <f t="shared" si="375"/>
        <v>0</v>
      </c>
      <c r="G2663" s="15">
        <f t="shared" si="370"/>
        <v>0</v>
      </c>
      <c r="H2663" s="8">
        <f t="shared" si="371"/>
        <v>-2.4000000000000021E-2</v>
      </c>
      <c r="I2663" s="8">
        <f t="shared" si="372"/>
        <v>1.2050000000000001</v>
      </c>
      <c r="J2663" s="8">
        <f t="shared" si="376"/>
        <v>-2.4000000000000021E-2</v>
      </c>
      <c r="K2663" s="19">
        <f t="shared" si="377"/>
        <v>1.8835000000000093</v>
      </c>
      <c r="L2663" s="19">
        <f t="shared" si="373"/>
        <v>7910700.0000000391</v>
      </c>
      <c r="M2663" s="21">
        <f t="shared" si="374"/>
        <v>506100</v>
      </c>
    </row>
    <row r="2664" spans="1:13" x14ac:dyDescent="0.2">
      <c r="A2664" s="5">
        <v>44055</v>
      </c>
      <c r="C2664" s="4">
        <v>1.244</v>
      </c>
      <c r="D2664" s="4">
        <v>1.1859999999999999</v>
      </c>
      <c r="E2664" s="4">
        <f t="shared" si="369"/>
        <v>0</v>
      </c>
      <c r="F2664" s="4">
        <f t="shared" si="375"/>
        <v>0</v>
      </c>
      <c r="G2664" s="15">
        <f t="shared" si="370"/>
        <v>0</v>
      </c>
      <c r="H2664" s="8">
        <f t="shared" si="371"/>
        <v>3.8999999999999924E-2</v>
      </c>
      <c r="I2664" s="8">
        <f t="shared" si="372"/>
        <v>1.244</v>
      </c>
      <c r="J2664" s="8">
        <f t="shared" si="376"/>
        <v>3.8999999999999924E-2</v>
      </c>
      <c r="K2664" s="19">
        <f t="shared" si="377"/>
        <v>1.9225000000000092</v>
      </c>
      <c r="L2664" s="19">
        <f t="shared" si="373"/>
        <v>8074500.0000000382</v>
      </c>
      <c r="M2664" s="21">
        <f t="shared" si="374"/>
        <v>522480</v>
      </c>
    </row>
    <row r="2665" spans="1:13" x14ac:dyDescent="0.2">
      <c r="A2665" s="5">
        <v>44056</v>
      </c>
      <c r="C2665" s="4">
        <v>1.2350000000000001</v>
      </c>
      <c r="D2665" s="4">
        <v>1.179</v>
      </c>
      <c r="E2665" s="4">
        <f t="shared" si="369"/>
        <v>0</v>
      </c>
      <c r="F2665" s="4">
        <f t="shared" si="375"/>
        <v>0</v>
      </c>
      <c r="G2665" s="15">
        <f t="shared" si="370"/>
        <v>0</v>
      </c>
      <c r="H2665" s="8">
        <f t="shared" si="371"/>
        <v>-8.999999999999897E-3</v>
      </c>
      <c r="I2665" s="8">
        <f t="shared" si="372"/>
        <v>1.2350000000000001</v>
      </c>
      <c r="J2665" s="8">
        <f t="shared" si="376"/>
        <v>-8.999999999999897E-3</v>
      </c>
      <c r="K2665" s="19">
        <f t="shared" si="377"/>
        <v>1.9135000000000093</v>
      </c>
      <c r="L2665" s="19">
        <f t="shared" si="373"/>
        <v>8036700.0000000391</v>
      </c>
      <c r="M2665" s="21">
        <f t="shared" si="374"/>
        <v>518700.00000000006</v>
      </c>
    </row>
    <row r="2666" spans="1:13" x14ac:dyDescent="0.2">
      <c r="A2666" s="5">
        <v>44057</v>
      </c>
      <c r="C2666" s="4">
        <v>1.2450000000000001</v>
      </c>
      <c r="D2666" s="4">
        <v>1.1879999999999999</v>
      </c>
      <c r="E2666" s="4">
        <f t="shared" si="369"/>
        <v>0</v>
      </c>
      <c r="F2666" s="4">
        <f t="shared" si="375"/>
        <v>0</v>
      </c>
      <c r="G2666" s="15">
        <f t="shared" si="370"/>
        <v>0</v>
      </c>
      <c r="H2666" s="8">
        <f t="shared" si="371"/>
        <v>1.0000000000000009E-2</v>
      </c>
      <c r="I2666" s="8">
        <f t="shared" si="372"/>
        <v>1.2450000000000001</v>
      </c>
      <c r="J2666" s="8">
        <f t="shared" si="376"/>
        <v>1.0000000000000009E-2</v>
      </c>
      <c r="K2666" s="19">
        <f t="shared" si="377"/>
        <v>1.9235000000000093</v>
      </c>
      <c r="L2666" s="19">
        <f t="shared" si="373"/>
        <v>8078700.0000000391</v>
      </c>
      <c r="M2666" s="21">
        <f t="shared" si="374"/>
        <v>522900.00000000006</v>
      </c>
    </row>
    <row r="2667" spans="1:13" x14ac:dyDescent="0.2">
      <c r="A2667" s="5">
        <v>44060</v>
      </c>
      <c r="C2667" s="4">
        <v>1.27</v>
      </c>
      <c r="D2667" s="4">
        <v>1.2130000000000001</v>
      </c>
      <c r="E2667" s="4">
        <f t="shared" si="369"/>
        <v>0</v>
      </c>
      <c r="F2667" s="4">
        <f t="shared" si="375"/>
        <v>0</v>
      </c>
      <c r="G2667" s="15">
        <f t="shared" si="370"/>
        <v>0</v>
      </c>
      <c r="H2667" s="8">
        <f t="shared" si="371"/>
        <v>2.4999999999999911E-2</v>
      </c>
      <c r="I2667" s="8">
        <f t="shared" si="372"/>
        <v>1.27</v>
      </c>
      <c r="J2667" s="8">
        <f t="shared" si="376"/>
        <v>2.4999999999999911E-2</v>
      </c>
      <c r="K2667" s="19">
        <f t="shared" si="377"/>
        <v>1.9485000000000092</v>
      </c>
      <c r="L2667" s="19">
        <f t="shared" si="373"/>
        <v>8183700.0000000391</v>
      </c>
      <c r="M2667" s="21">
        <f t="shared" si="374"/>
        <v>533400</v>
      </c>
    </row>
    <row r="2668" spans="1:13" x14ac:dyDescent="0.2">
      <c r="A2668" s="5">
        <v>44061</v>
      </c>
      <c r="C2668" s="4">
        <v>1.2829999999999999</v>
      </c>
      <c r="D2668" s="4">
        <v>1.2250000000000001</v>
      </c>
      <c r="E2668" s="4">
        <f t="shared" si="369"/>
        <v>0</v>
      </c>
      <c r="F2668" s="4">
        <f t="shared" si="375"/>
        <v>0</v>
      </c>
      <c r="G2668" s="15">
        <f t="shared" si="370"/>
        <v>0</v>
      </c>
      <c r="H2668" s="8">
        <f t="shared" si="371"/>
        <v>1.2999999999999901E-2</v>
      </c>
      <c r="I2668" s="8">
        <f t="shared" si="372"/>
        <v>1.2829999999999999</v>
      </c>
      <c r="J2668" s="8">
        <f t="shared" si="376"/>
        <v>1.2999999999999901E-2</v>
      </c>
      <c r="K2668" s="19">
        <f t="shared" si="377"/>
        <v>1.9615000000000091</v>
      </c>
      <c r="L2668" s="19">
        <f t="shared" si="373"/>
        <v>8238300.0000000382</v>
      </c>
      <c r="M2668" s="21">
        <f t="shared" si="374"/>
        <v>538859.99999999988</v>
      </c>
    </row>
    <row r="2669" spans="1:13" x14ac:dyDescent="0.2">
      <c r="A2669" s="5">
        <v>44062</v>
      </c>
      <c r="C2669" s="4">
        <v>1.2909999999999999</v>
      </c>
      <c r="D2669" s="4">
        <v>1.2290000000000001</v>
      </c>
      <c r="E2669" s="4">
        <f t="shared" si="369"/>
        <v>0</v>
      </c>
      <c r="F2669" s="4">
        <f t="shared" si="375"/>
        <v>0</v>
      </c>
      <c r="G2669" s="15">
        <f t="shared" si="370"/>
        <v>0</v>
      </c>
      <c r="H2669" s="8">
        <f t="shared" si="371"/>
        <v>8.0000000000000071E-3</v>
      </c>
      <c r="I2669" s="8">
        <f t="shared" si="372"/>
        <v>1.2909999999999999</v>
      </c>
      <c r="J2669" s="8">
        <f t="shared" si="376"/>
        <v>8.0000000000000071E-3</v>
      </c>
      <c r="K2669" s="19">
        <f t="shared" si="377"/>
        <v>1.9695000000000091</v>
      </c>
      <c r="L2669" s="19">
        <f t="shared" si="373"/>
        <v>8271900.0000000391</v>
      </c>
      <c r="M2669" s="21">
        <f t="shared" si="374"/>
        <v>542220</v>
      </c>
    </row>
    <row r="2670" spans="1:13" x14ac:dyDescent="0.2">
      <c r="A2670" s="5">
        <v>44063</v>
      </c>
      <c r="C2670" s="4">
        <v>1.2969999999999999</v>
      </c>
      <c r="D2670" s="4">
        <v>1.226</v>
      </c>
      <c r="E2670" s="4">
        <f t="shared" si="369"/>
        <v>0</v>
      </c>
      <c r="F2670" s="4">
        <f t="shared" si="375"/>
        <v>0</v>
      </c>
      <c r="G2670" s="15">
        <f t="shared" si="370"/>
        <v>0</v>
      </c>
      <c r="H2670" s="8">
        <f t="shared" si="371"/>
        <v>6.0000000000000053E-3</v>
      </c>
      <c r="I2670" s="8">
        <f t="shared" si="372"/>
        <v>1.2969999999999999</v>
      </c>
      <c r="J2670" s="8">
        <f t="shared" si="376"/>
        <v>6.0000000000000053E-3</v>
      </c>
      <c r="K2670" s="19">
        <f t="shared" si="377"/>
        <v>1.9755000000000091</v>
      </c>
      <c r="L2670" s="19">
        <f t="shared" si="373"/>
        <v>8297100.0000000391</v>
      </c>
      <c r="M2670" s="21">
        <f t="shared" si="374"/>
        <v>544740</v>
      </c>
    </row>
    <row r="2671" spans="1:13" x14ac:dyDescent="0.2">
      <c r="A2671" s="5">
        <v>44064</v>
      </c>
      <c r="C2671" s="4">
        <v>1.284</v>
      </c>
      <c r="D2671" s="4">
        <v>1.2130000000000001</v>
      </c>
      <c r="E2671" s="4">
        <f t="shared" si="369"/>
        <v>0</v>
      </c>
      <c r="F2671" s="4">
        <f t="shared" si="375"/>
        <v>0</v>
      </c>
      <c r="G2671" s="15">
        <f t="shared" si="370"/>
        <v>0</v>
      </c>
      <c r="H2671" s="8">
        <f t="shared" si="371"/>
        <v>-1.2999999999999901E-2</v>
      </c>
      <c r="I2671" s="8">
        <f t="shared" si="372"/>
        <v>1.284</v>
      </c>
      <c r="J2671" s="8">
        <f t="shared" si="376"/>
        <v>-1.2999999999999901E-2</v>
      </c>
      <c r="K2671" s="19">
        <f t="shared" si="377"/>
        <v>1.9625000000000092</v>
      </c>
      <c r="L2671" s="19">
        <f t="shared" si="373"/>
        <v>8242500.0000000382</v>
      </c>
      <c r="M2671" s="21">
        <f t="shared" si="374"/>
        <v>539280</v>
      </c>
    </row>
    <row r="2672" spans="1:13" x14ac:dyDescent="0.2">
      <c r="A2672" s="5">
        <v>44067</v>
      </c>
      <c r="C2672" s="4">
        <v>1.367</v>
      </c>
      <c r="D2672" s="4">
        <v>1.26</v>
      </c>
      <c r="E2672" s="4">
        <f t="shared" si="369"/>
        <v>1</v>
      </c>
      <c r="F2672" s="4">
        <f t="shared" si="375"/>
        <v>1</v>
      </c>
      <c r="G2672" s="15">
        <f t="shared" si="370"/>
        <v>1E-3</v>
      </c>
      <c r="H2672" s="8">
        <f t="shared" si="371"/>
        <v>8.2999999999999963E-2</v>
      </c>
      <c r="I2672" s="8">
        <f t="shared" si="372"/>
        <v>1.3660000000000001</v>
      </c>
      <c r="J2672" s="8">
        <f t="shared" si="376"/>
        <v>8.2999999999999963E-2</v>
      </c>
      <c r="K2672" s="19">
        <f t="shared" si="377"/>
        <v>2.0445000000000095</v>
      </c>
      <c r="L2672" s="19">
        <f t="shared" si="373"/>
        <v>8586900.000000041</v>
      </c>
      <c r="M2672" s="21">
        <f t="shared" si="374"/>
        <v>573720.00000000012</v>
      </c>
    </row>
    <row r="2673" spans="1:13" x14ac:dyDescent="0.2">
      <c r="A2673" s="5">
        <v>44068</v>
      </c>
      <c r="C2673" s="4">
        <v>1.3959999999999999</v>
      </c>
      <c r="D2673" s="4">
        <v>1.2689999999999999</v>
      </c>
      <c r="E2673" s="4">
        <f t="shared" si="369"/>
        <v>0</v>
      </c>
      <c r="F2673" s="4">
        <f t="shared" si="375"/>
        <v>2</v>
      </c>
      <c r="G2673" s="15">
        <f t="shared" si="370"/>
        <v>0</v>
      </c>
      <c r="H2673" s="8">
        <f t="shared" si="371"/>
        <v>2.8999999999999915E-2</v>
      </c>
      <c r="I2673" s="8">
        <f t="shared" si="372"/>
        <v>1.3959999999999999</v>
      </c>
      <c r="J2673" s="8">
        <f t="shared" si="376"/>
        <v>8.999999999999897E-3</v>
      </c>
      <c r="K2673" s="19">
        <f t="shared" si="377"/>
        <v>2.0535000000000094</v>
      </c>
      <c r="L2673" s="19">
        <f t="shared" si="373"/>
        <v>8624700.0000000391</v>
      </c>
      <c r="M2673" s="21">
        <f t="shared" si="374"/>
        <v>586320</v>
      </c>
    </row>
    <row r="2674" spans="1:13" x14ac:dyDescent="0.2">
      <c r="A2674" s="5">
        <v>44069</v>
      </c>
      <c r="C2674" s="4">
        <v>1.361</v>
      </c>
      <c r="D2674" s="4">
        <v>1.2629999999999999</v>
      </c>
      <c r="E2674" s="4">
        <f t="shared" si="369"/>
        <v>0</v>
      </c>
      <c r="F2674" s="4">
        <f t="shared" si="375"/>
        <v>3</v>
      </c>
      <c r="G2674" s="15">
        <f t="shared" si="370"/>
        <v>0</v>
      </c>
      <c r="H2674" s="8">
        <f t="shared" si="371"/>
        <v>-3.499999999999992E-2</v>
      </c>
      <c r="I2674" s="8">
        <f t="shared" si="372"/>
        <v>1.361</v>
      </c>
      <c r="J2674" s="8">
        <f t="shared" si="376"/>
        <v>-6.0000000000000053E-3</v>
      </c>
      <c r="K2674" s="19">
        <f t="shared" si="377"/>
        <v>2.0475000000000092</v>
      </c>
      <c r="L2674" s="19">
        <f t="shared" si="373"/>
        <v>8599500.0000000391</v>
      </c>
      <c r="M2674" s="21">
        <f t="shared" si="374"/>
        <v>571620</v>
      </c>
    </row>
    <row r="2675" spans="1:13" x14ac:dyDescent="0.2">
      <c r="A2675" s="5">
        <v>44070</v>
      </c>
      <c r="C2675" s="4">
        <v>1.2849999999999999</v>
      </c>
      <c r="D2675" s="4">
        <v>1.218</v>
      </c>
      <c r="E2675" s="4">
        <f t="shared" si="369"/>
        <v>0</v>
      </c>
      <c r="F2675" s="4">
        <f t="shared" si="375"/>
        <v>4</v>
      </c>
      <c r="G2675" s="15">
        <f t="shared" si="370"/>
        <v>0</v>
      </c>
      <c r="H2675" s="8">
        <f t="shared" si="371"/>
        <v>-7.6000000000000068E-2</v>
      </c>
      <c r="I2675" s="8">
        <f t="shared" si="372"/>
        <v>1.2849999999999999</v>
      </c>
      <c r="J2675" s="8">
        <f t="shared" si="376"/>
        <v>-4.4999999999999929E-2</v>
      </c>
      <c r="K2675" s="19">
        <f t="shared" si="377"/>
        <v>2.0025000000000093</v>
      </c>
      <c r="L2675" s="19">
        <f t="shared" si="373"/>
        <v>8410500.0000000391</v>
      </c>
      <c r="M2675" s="21">
        <f t="shared" si="374"/>
        <v>539700</v>
      </c>
    </row>
    <row r="2676" spans="1:13" x14ac:dyDescent="0.2">
      <c r="A2676" s="5">
        <v>44071</v>
      </c>
      <c r="C2676" s="4">
        <v>1.3160000000000001</v>
      </c>
      <c r="D2676" s="4">
        <v>1.2470000000000001</v>
      </c>
      <c r="E2676" s="4">
        <f t="shared" si="369"/>
        <v>0</v>
      </c>
      <c r="F2676" s="4">
        <f t="shared" si="375"/>
        <v>5</v>
      </c>
      <c r="G2676" s="15">
        <f t="shared" si="370"/>
        <v>0</v>
      </c>
      <c r="H2676" s="8">
        <f t="shared" si="371"/>
        <v>3.1000000000000139E-2</v>
      </c>
      <c r="I2676" s="8">
        <f t="shared" si="372"/>
        <v>1.3160000000000001</v>
      </c>
      <c r="J2676" s="8">
        <f t="shared" si="376"/>
        <v>2.9000000000000137E-2</v>
      </c>
      <c r="K2676" s="19">
        <f t="shared" si="377"/>
        <v>2.0315000000000092</v>
      </c>
      <c r="L2676" s="19">
        <f t="shared" si="373"/>
        <v>8532300.0000000391</v>
      </c>
      <c r="M2676" s="21">
        <f t="shared" si="374"/>
        <v>552720</v>
      </c>
    </row>
    <row r="2677" spans="1:13" x14ac:dyDescent="0.2">
      <c r="A2677" s="5">
        <v>44074</v>
      </c>
      <c r="C2677" s="4">
        <v>1.276</v>
      </c>
      <c r="D2677" s="4">
        <v>1.214</v>
      </c>
      <c r="E2677" s="4">
        <f t="shared" si="369"/>
        <v>2</v>
      </c>
      <c r="F2677" s="4">
        <f t="shared" si="375"/>
        <v>0</v>
      </c>
      <c r="G2677" s="15">
        <f t="shared" si="370"/>
        <v>0</v>
      </c>
      <c r="H2677" s="8">
        <f t="shared" si="371"/>
        <v>-4.0000000000000036E-2</v>
      </c>
      <c r="I2677" s="8">
        <f t="shared" si="372"/>
        <v>1.276</v>
      </c>
      <c r="J2677" s="8">
        <f t="shared" si="376"/>
        <v>-3.300000000000014E-2</v>
      </c>
      <c r="K2677" s="19">
        <f t="shared" si="377"/>
        <v>1.998500000000009</v>
      </c>
      <c r="L2677" s="19">
        <f t="shared" si="373"/>
        <v>8393700.0000000373</v>
      </c>
      <c r="M2677" s="21">
        <f t="shared" si="374"/>
        <v>535920</v>
      </c>
    </row>
    <row r="2678" spans="1:13" x14ac:dyDescent="0.2">
      <c r="A2678" s="5">
        <v>44075</v>
      </c>
      <c r="C2678" s="4">
        <v>1.2250000000000001</v>
      </c>
      <c r="D2678" s="4">
        <v>1.2010000000000001</v>
      </c>
      <c r="E2678" s="4">
        <f t="shared" si="369"/>
        <v>0</v>
      </c>
      <c r="F2678" s="4">
        <f t="shared" si="375"/>
        <v>0</v>
      </c>
      <c r="G2678" s="15">
        <f t="shared" si="370"/>
        <v>0</v>
      </c>
      <c r="H2678" s="8">
        <f t="shared" si="371"/>
        <v>-5.0999999999999934E-2</v>
      </c>
      <c r="I2678" s="8">
        <f t="shared" si="372"/>
        <v>1.2250000000000001</v>
      </c>
      <c r="J2678" s="8">
        <f t="shared" si="376"/>
        <v>1.1000000000000121E-2</v>
      </c>
      <c r="K2678" s="19">
        <f t="shared" si="377"/>
        <v>2.0095000000000089</v>
      </c>
      <c r="L2678" s="19">
        <f t="shared" si="373"/>
        <v>8439900.0000000373</v>
      </c>
      <c r="M2678" s="21">
        <f t="shared" si="374"/>
        <v>514500.00000000006</v>
      </c>
    </row>
    <row r="2679" spans="1:13" x14ac:dyDescent="0.2">
      <c r="A2679" s="5">
        <v>44076</v>
      </c>
      <c r="C2679" s="4">
        <v>1.202</v>
      </c>
      <c r="D2679" s="4">
        <v>1.177</v>
      </c>
      <c r="E2679" s="4">
        <f t="shared" si="369"/>
        <v>0</v>
      </c>
      <c r="F2679" s="4">
        <f t="shared" si="375"/>
        <v>0</v>
      </c>
      <c r="G2679" s="15">
        <f t="shared" si="370"/>
        <v>0</v>
      </c>
      <c r="H2679" s="8">
        <f t="shared" si="371"/>
        <v>-2.3000000000000131E-2</v>
      </c>
      <c r="I2679" s="8">
        <f t="shared" si="372"/>
        <v>1.202</v>
      </c>
      <c r="J2679" s="8">
        <f t="shared" si="376"/>
        <v>-2.3000000000000131E-2</v>
      </c>
      <c r="K2679" s="19">
        <f t="shared" si="377"/>
        <v>1.9865000000000088</v>
      </c>
      <c r="L2679" s="19">
        <f t="shared" si="373"/>
        <v>8343300.0000000373</v>
      </c>
      <c r="M2679" s="21">
        <f t="shared" si="374"/>
        <v>504839.99999999994</v>
      </c>
    </row>
    <row r="2680" spans="1:13" x14ac:dyDescent="0.2">
      <c r="A2680" s="5">
        <v>44077</v>
      </c>
      <c r="C2680" s="4">
        <v>1.2050000000000001</v>
      </c>
      <c r="D2680" s="4">
        <v>1.18</v>
      </c>
      <c r="E2680" s="4">
        <f t="shared" si="369"/>
        <v>0</v>
      </c>
      <c r="F2680" s="4">
        <f t="shared" si="375"/>
        <v>0</v>
      </c>
      <c r="G2680" s="15">
        <f t="shared" si="370"/>
        <v>0</v>
      </c>
      <c r="H2680" s="8">
        <f t="shared" si="371"/>
        <v>3.0000000000001137E-3</v>
      </c>
      <c r="I2680" s="8">
        <f t="shared" si="372"/>
        <v>1.2050000000000001</v>
      </c>
      <c r="J2680" s="8">
        <f t="shared" si="376"/>
        <v>3.0000000000001137E-3</v>
      </c>
      <c r="K2680" s="19">
        <f t="shared" si="377"/>
        <v>1.9895000000000089</v>
      </c>
      <c r="L2680" s="19">
        <f t="shared" si="373"/>
        <v>8355900.0000000382</v>
      </c>
      <c r="M2680" s="21">
        <f t="shared" si="374"/>
        <v>506100</v>
      </c>
    </row>
    <row r="2681" spans="1:13" x14ac:dyDescent="0.2">
      <c r="A2681" s="5">
        <v>44078</v>
      </c>
      <c r="C2681" s="4">
        <v>1.177</v>
      </c>
      <c r="D2681" s="4">
        <v>1.1539999999999999</v>
      </c>
      <c r="E2681" s="4">
        <f t="shared" si="369"/>
        <v>0</v>
      </c>
      <c r="F2681" s="4">
        <f t="shared" si="375"/>
        <v>0</v>
      </c>
      <c r="G2681" s="15">
        <f t="shared" si="370"/>
        <v>0</v>
      </c>
      <c r="H2681" s="8">
        <f t="shared" si="371"/>
        <v>-2.8000000000000025E-2</v>
      </c>
      <c r="I2681" s="8">
        <f t="shared" si="372"/>
        <v>1.177</v>
      </c>
      <c r="J2681" s="8">
        <f t="shared" si="376"/>
        <v>-2.8000000000000025E-2</v>
      </c>
      <c r="K2681" s="19">
        <f t="shared" si="377"/>
        <v>1.9615000000000089</v>
      </c>
      <c r="L2681" s="19">
        <f t="shared" si="373"/>
        <v>8238300.0000000373</v>
      </c>
      <c r="M2681" s="21">
        <f t="shared" si="374"/>
        <v>494340</v>
      </c>
    </row>
    <row r="2682" spans="1:13" x14ac:dyDescent="0.2">
      <c r="A2682" s="5">
        <v>44082</v>
      </c>
      <c r="C2682" s="4">
        <v>1.103</v>
      </c>
      <c r="D2682" s="4">
        <v>1.085</v>
      </c>
      <c r="E2682" s="4">
        <f t="shared" si="369"/>
        <v>0</v>
      </c>
      <c r="F2682" s="4">
        <f t="shared" si="375"/>
        <v>0</v>
      </c>
      <c r="G2682" s="15">
        <f t="shared" si="370"/>
        <v>0</v>
      </c>
      <c r="H2682" s="8">
        <f t="shared" si="371"/>
        <v>-7.4000000000000066E-2</v>
      </c>
      <c r="I2682" s="8">
        <f t="shared" si="372"/>
        <v>1.103</v>
      </c>
      <c r="J2682" s="8">
        <f t="shared" si="376"/>
        <v>-7.4000000000000066E-2</v>
      </c>
      <c r="K2682" s="19">
        <f t="shared" si="377"/>
        <v>1.8875000000000088</v>
      </c>
      <c r="L2682" s="19">
        <f t="shared" si="373"/>
        <v>7927500.0000000373</v>
      </c>
      <c r="M2682" s="21">
        <f t="shared" si="374"/>
        <v>463260</v>
      </c>
    </row>
    <row r="2683" spans="1:13" x14ac:dyDescent="0.2">
      <c r="A2683" s="5">
        <v>44083</v>
      </c>
      <c r="C2683" s="4">
        <v>1.119</v>
      </c>
      <c r="D2683" s="4">
        <v>1.107</v>
      </c>
      <c r="E2683" s="4">
        <f t="shared" si="369"/>
        <v>0</v>
      </c>
      <c r="F2683" s="4">
        <f t="shared" si="375"/>
        <v>0</v>
      </c>
      <c r="G2683" s="15">
        <f t="shared" si="370"/>
        <v>0</v>
      </c>
      <c r="H2683" s="8">
        <f t="shared" si="371"/>
        <v>1.6000000000000014E-2</v>
      </c>
      <c r="I2683" s="8">
        <f t="shared" si="372"/>
        <v>1.119</v>
      </c>
      <c r="J2683" s="8">
        <f t="shared" si="376"/>
        <v>1.6000000000000014E-2</v>
      </c>
      <c r="K2683" s="19">
        <f t="shared" si="377"/>
        <v>1.9035000000000089</v>
      </c>
      <c r="L2683" s="19">
        <f t="shared" si="373"/>
        <v>7994700.0000000363</v>
      </c>
      <c r="M2683" s="21">
        <f t="shared" si="374"/>
        <v>469980</v>
      </c>
    </row>
    <row r="2684" spans="1:13" x14ac:dyDescent="0.2">
      <c r="A2684" s="5">
        <v>44084</v>
      </c>
      <c r="C2684" s="4">
        <v>1.0980000000000001</v>
      </c>
      <c r="D2684" s="4">
        <v>1.087</v>
      </c>
      <c r="E2684" s="4">
        <f t="shared" si="369"/>
        <v>0</v>
      </c>
      <c r="F2684" s="4">
        <f t="shared" si="375"/>
        <v>0</v>
      </c>
      <c r="G2684" s="15">
        <f t="shared" si="370"/>
        <v>0</v>
      </c>
      <c r="H2684" s="8">
        <f t="shared" si="371"/>
        <v>-2.0999999999999908E-2</v>
      </c>
      <c r="I2684" s="8">
        <f t="shared" si="372"/>
        <v>1.0980000000000001</v>
      </c>
      <c r="J2684" s="8">
        <f t="shared" si="376"/>
        <v>-2.0999999999999908E-2</v>
      </c>
      <c r="K2684" s="19">
        <f t="shared" si="377"/>
        <v>1.8825000000000089</v>
      </c>
      <c r="L2684" s="19">
        <f t="shared" si="373"/>
        <v>7906500.0000000373</v>
      </c>
      <c r="M2684" s="21">
        <f t="shared" si="374"/>
        <v>461160.00000000006</v>
      </c>
    </row>
    <row r="2685" spans="1:13" x14ac:dyDescent="0.2">
      <c r="A2685" s="5">
        <v>44085</v>
      </c>
      <c r="C2685" s="4">
        <v>1.095</v>
      </c>
      <c r="D2685" s="4">
        <v>1.083</v>
      </c>
      <c r="E2685" s="4">
        <f t="shared" si="369"/>
        <v>0</v>
      </c>
      <c r="F2685" s="4">
        <f t="shared" si="375"/>
        <v>0</v>
      </c>
      <c r="G2685" s="15">
        <f t="shared" si="370"/>
        <v>0</v>
      </c>
      <c r="H2685" s="8">
        <f t="shared" si="371"/>
        <v>-3.0000000000001137E-3</v>
      </c>
      <c r="I2685" s="8">
        <f t="shared" si="372"/>
        <v>1.095</v>
      </c>
      <c r="J2685" s="8">
        <f t="shared" si="376"/>
        <v>-3.0000000000001137E-3</v>
      </c>
      <c r="K2685" s="19">
        <f t="shared" si="377"/>
        <v>1.8795000000000088</v>
      </c>
      <c r="L2685" s="19">
        <f t="shared" si="373"/>
        <v>7893900.0000000363</v>
      </c>
      <c r="M2685" s="21">
        <f t="shared" si="374"/>
        <v>459900</v>
      </c>
    </row>
    <row r="2686" spans="1:13" x14ac:dyDescent="0.2">
      <c r="A2686" s="5">
        <v>44088</v>
      </c>
      <c r="C2686" s="4">
        <v>1.107</v>
      </c>
      <c r="D2686" s="4">
        <v>1.0920000000000001</v>
      </c>
      <c r="E2686" s="4">
        <f t="shared" si="369"/>
        <v>0</v>
      </c>
      <c r="F2686" s="4">
        <f t="shared" si="375"/>
        <v>0</v>
      </c>
      <c r="G2686" s="15">
        <f t="shared" si="370"/>
        <v>0</v>
      </c>
      <c r="H2686" s="8">
        <f t="shared" si="371"/>
        <v>1.2000000000000011E-2</v>
      </c>
      <c r="I2686" s="8">
        <f t="shared" si="372"/>
        <v>1.107</v>
      </c>
      <c r="J2686" s="8">
        <f t="shared" si="376"/>
        <v>1.2000000000000011E-2</v>
      </c>
      <c r="K2686" s="19">
        <f t="shared" si="377"/>
        <v>1.8915000000000088</v>
      </c>
      <c r="L2686" s="19">
        <f t="shared" si="373"/>
        <v>7944300.0000000373</v>
      </c>
      <c r="M2686" s="21">
        <f t="shared" si="374"/>
        <v>464940</v>
      </c>
    </row>
    <row r="2687" spans="1:13" x14ac:dyDescent="0.2">
      <c r="A2687" s="5">
        <v>44089</v>
      </c>
      <c r="C2687" s="4">
        <v>1.1379999999999999</v>
      </c>
      <c r="D2687" s="4">
        <v>1.1200000000000001</v>
      </c>
      <c r="E2687" s="4">
        <f t="shared" si="369"/>
        <v>0</v>
      </c>
      <c r="F2687" s="4">
        <f t="shared" si="375"/>
        <v>0</v>
      </c>
      <c r="G2687" s="15">
        <f t="shared" si="370"/>
        <v>0</v>
      </c>
      <c r="H2687" s="8">
        <f t="shared" si="371"/>
        <v>3.0999999999999917E-2</v>
      </c>
      <c r="I2687" s="8">
        <f t="shared" si="372"/>
        <v>1.1379999999999999</v>
      </c>
      <c r="J2687" s="8">
        <f t="shared" si="376"/>
        <v>3.0999999999999917E-2</v>
      </c>
      <c r="K2687" s="19">
        <f t="shared" si="377"/>
        <v>1.9225000000000088</v>
      </c>
      <c r="L2687" s="19">
        <f t="shared" si="373"/>
        <v>8074500.0000000373</v>
      </c>
      <c r="M2687" s="21">
        <f t="shared" si="374"/>
        <v>477959.99999999994</v>
      </c>
    </row>
    <row r="2688" spans="1:13" x14ac:dyDescent="0.2">
      <c r="A2688" s="5">
        <v>44090</v>
      </c>
      <c r="C2688" s="4">
        <v>1.1890000000000001</v>
      </c>
      <c r="D2688" s="4">
        <v>1.169</v>
      </c>
      <c r="E2688" s="4">
        <f t="shared" si="369"/>
        <v>0</v>
      </c>
      <c r="F2688" s="4">
        <f t="shared" si="375"/>
        <v>0</v>
      </c>
      <c r="G2688" s="15">
        <f t="shared" si="370"/>
        <v>0</v>
      </c>
      <c r="H2688" s="8">
        <f t="shared" si="371"/>
        <v>5.1000000000000156E-2</v>
      </c>
      <c r="I2688" s="8">
        <f t="shared" si="372"/>
        <v>1.1890000000000001</v>
      </c>
      <c r="J2688" s="8">
        <f t="shared" si="376"/>
        <v>5.1000000000000156E-2</v>
      </c>
      <c r="K2688" s="19">
        <f t="shared" si="377"/>
        <v>1.9735000000000089</v>
      </c>
      <c r="L2688" s="19">
        <f t="shared" si="373"/>
        <v>8288700.0000000382</v>
      </c>
      <c r="M2688" s="21">
        <f t="shared" si="374"/>
        <v>499380</v>
      </c>
    </row>
    <row r="2689" spans="1:13" x14ac:dyDescent="0.2">
      <c r="A2689" s="5">
        <v>44091</v>
      </c>
      <c r="C2689" s="4">
        <v>1.224</v>
      </c>
      <c r="D2689" s="4">
        <v>1.202</v>
      </c>
      <c r="E2689" s="4">
        <f t="shared" si="369"/>
        <v>0</v>
      </c>
      <c r="F2689" s="4">
        <f t="shared" si="375"/>
        <v>0</v>
      </c>
      <c r="G2689" s="15">
        <f t="shared" si="370"/>
        <v>0</v>
      </c>
      <c r="H2689" s="8">
        <f t="shared" si="371"/>
        <v>3.499999999999992E-2</v>
      </c>
      <c r="I2689" s="8">
        <f t="shared" si="372"/>
        <v>1.224</v>
      </c>
      <c r="J2689" s="8">
        <f t="shared" si="376"/>
        <v>3.499999999999992E-2</v>
      </c>
      <c r="K2689" s="19">
        <f t="shared" si="377"/>
        <v>2.0085000000000086</v>
      </c>
      <c r="L2689" s="19">
        <f t="shared" si="373"/>
        <v>8435700.0000000373</v>
      </c>
      <c r="M2689" s="21">
        <f t="shared" si="374"/>
        <v>514079.99999999994</v>
      </c>
    </row>
    <row r="2690" spans="1:13" x14ac:dyDescent="0.2">
      <c r="A2690" s="5">
        <v>44092</v>
      </c>
      <c r="C2690" s="4">
        <v>1.2370000000000001</v>
      </c>
      <c r="D2690" s="4">
        <v>1.21</v>
      </c>
      <c r="E2690" s="4">
        <f t="shared" ref="E2690:E2753" si="378">IF(COUNTIF($B:$B, A2695) &gt; 0, 1, IF(COUNTIF($B:$B, A2690) &gt; 0, 2, 0))</f>
        <v>0</v>
      </c>
      <c r="F2690" s="4">
        <f t="shared" si="375"/>
        <v>0</v>
      </c>
      <c r="G2690" s="15">
        <f t="shared" si="370"/>
        <v>0</v>
      </c>
      <c r="H2690" s="8">
        <f t="shared" si="371"/>
        <v>1.3000000000000123E-2</v>
      </c>
      <c r="I2690" s="8">
        <f t="shared" si="372"/>
        <v>1.2370000000000001</v>
      </c>
      <c r="J2690" s="8">
        <f t="shared" si="376"/>
        <v>1.3000000000000123E-2</v>
      </c>
      <c r="K2690" s="19">
        <f t="shared" si="377"/>
        <v>2.0215000000000085</v>
      </c>
      <c r="L2690" s="19">
        <f t="shared" si="373"/>
        <v>8490300.0000000354</v>
      </c>
      <c r="M2690" s="21">
        <f t="shared" si="374"/>
        <v>519540.00000000006</v>
      </c>
    </row>
    <row r="2691" spans="1:13" x14ac:dyDescent="0.2">
      <c r="A2691" s="5">
        <v>44095</v>
      </c>
      <c r="C2691" s="4">
        <v>1.177</v>
      </c>
      <c r="D2691" s="4">
        <v>1.1539999999999999</v>
      </c>
      <c r="E2691" s="4">
        <f t="shared" si="378"/>
        <v>0</v>
      </c>
      <c r="F2691" s="4">
        <f t="shared" si="375"/>
        <v>0</v>
      </c>
      <c r="G2691" s="15">
        <f t="shared" ref="G2691:G2754" si="379">IF(E2691=1,2*(E2691*0.0005),0)</f>
        <v>0</v>
      </c>
      <c r="H2691" s="8">
        <f t="shared" ref="H2691:H2754" si="380">C2691-C2690</f>
        <v>-6.0000000000000053E-2</v>
      </c>
      <c r="I2691" s="8">
        <f t="shared" ref="I2691:I2754" si="381">(C2691-G2691)</f>
        <v>1.177</v>
      </c>
      <c r="J2691" s="8">
        <f t="shared" si="376"/>
        <v>-6.0000000000000053E-2</v>
      </c>
      <c r="K2691" s="19">
        <f t="shared" si="377"/>
        <v>1.9615000000000085</v>
      </c>
      <c r="L2691" s="19">
        <f t="shared" ref="L2691:L2754" si="382">K2691*100*42000</f>
        <v>8238300.0000000363</v>
      </c>
      <c r="M2691" s="21">
        <f t="shared" ref="M2691:M2754" si="383">I2691*100*4200</f>
        <v>494340</v>
      </c>
    </row>
    <row r="2692" spans="1:13" x14ac:dyDescent="0.2">
      <c r="A2692" s="5">
        <v>44096</v>
      </c>
      <c r="C2692" s="4">
        <v>1.1639999999999999</v>
      </c>
      <c r="D2692" s="4">
        <v>1.1439999999999999</v>
      </c>
      <c r="E2692" s="4">
        <f t="shared" si="378"/>
        <v>0</v>
      </c>
      <c r="F2692" s="4">
        <f t="shared" ref="F2692:F2755" si="384">IF(E2692=1, 1, IF(AND(F2691&gt;0, E2692&lt;&gt;2), F2691+1, 0))</f>
        <v>0</v>
      </c>
      <c r="G2692" s="15">
        <f t="shared" si="379"/>
        <v>0</v>
      </c>
      <c r="H2692" s="8">
        <f t="shared" si="380"/>
        <v>-1.3000000000000123E-2</v>
      </c>
      <c r="I2692" s="8">
        <f t="shared" si="381"/>
        <v>1.1639999999999999</v>
      </c>
      <c r="J2692" s="8">
        <f t="shared" ref="J2692:J2755" si="385">IF(E2691=2,C2692-D2691,IF(F2691&gt;=1,D2692-D2691,C2692-C2691))</f>
        <v>-1.3000000000000123E-2</v>
      </c>
      <c r="K2692" s="19">
        <f t="shared" ref="K2692:K2755" si="386">K2691+J2692-G2692</f>
        <v>1.9485000000000083</v>
      </c>
      <c r="L2692" s="19">
        <f t="shared" si="382"/>
        <v>8183700.0000000354</v>
      </c>
      <c r="M2692" s="21">
        <f t="shared" si="383"/>
        <v>488879.99999999994</v>
      </c>
    </row>
    <row r="2693" spans="1:13" x14ac:dyDescent="0.2">
      <c r="A2693" s="5">
        <v>44097</v>
      </c>
      <c r="C2693" s="4">
        <v>1.181</v>
      </c>
      <c r="D2693" s="4">
        <v>1.1579999999999999</v>
      </c>
      <c r="E2693" s="4">
        <f t="shared" si="378"/>
        <v>1</v>
      </c>
      <c r="F2693" s="4">
        <f t="shared" si="384"/>
        <v>1</v>
      </c>
      <c r="G2693" s="15">
        <f t="shared" si="379"/>
        <v>1E-3</v>
      </c>
      <c r="H2693" s="8">
        <f t="shared" si="380"/>
        <v>1.7000000000000126E-2</v>
      </c>
      <c r="I2693" s="8">
        <f t="shared" si="381"/>
        <v>1.1800000000000002</v>
      </c>
      <c r="J2693" s="8">
        <f t="shared" si="385"/>
        <v>1.7000000000000126E-2</v>
      </c>
      <c r="K2693" s="19">
        <f t="shared" si="386"/>
        <v>1.9645000000000086</v>
      </c>
      <c r="L2693" s="19">
        <f t="shared" si="382"/>
        <v>8250900.0000000363</v>
      </c>
      <c r="M2693" s="21">
        <f t="shared" si="383"/>
        <v>495600.00000000006</v>
      </c>
    </row>
    <row r="2694" spans="1:13" x14ac:dyDescent="0.2">
      <c r="A2694" s="5">
        <v>44098</v>
      </c>
      <c r="C2694" s="4">
        <v>1.196</v>
      </c>
      <c r="D2694" s="4">
        <v>1.173</v>
      </c>
      <c r="E2694" s="4">
        <f t="shared" si="378"/>
        <v>0</v>
      </c>
      <c r="F2694" s="4">
        <f t="shared" si="384"/>
        <v>2</v>
      </c>
      <c r="G2694" s="15">
        <f t="shared" si="379"/>
        <v>0</v>
      </c>
      <c r="H2694" s="8">
        <f t="shared" si="380"/>
        <v>1.4999999999999902E-2</v>
      </c>
      <c r="I2694" s="8">
        <f t="shared" si="381"/>
        <v>1.196</v>
      </c>
      <c r="J2694" s="8">
        <f t="shared" si="385"/>
        <v>1.5000000000000124E-2</v>
      </c>
      <c r="K2694" s="19">
        <f t="shared" si="386"/>
        <v>1.9795000000000087</v>
      </c>
      <c r="L2694" s="19">
        <f t="shared" si="382"/>
        <v>8313900.0000000363</v>
      </c>
      <c r="M2694" s="21">
        <f t="shared" si="383"/>
        <v>502320</v>
      </c>
    </row>
    <row r="2695" spans="1:13" x14ac:dyDescent="0.2">
      <c r="A2695" s="5">
        <v>44099</v>
      </c>
      <c r="C2695" s="4">
        <v>1.214</v>
      </c>
      <c r="D2695" s="4">
        <v>1.19</v>
      </c>
      <c r="E2695" s="4">
        <f t="shared" si="378"/>
        <v>0</v>
      </c>
      <c r="F2695" s="4">
        <f t="shared" si="384"/>
        <v>3</v>
      </c>
      <c r="G2695" s="15">
        <f t="shared" si="379"/>
        <v>0</v>
      </c>
      <c r="H2695" s="8">
        <f t="shared" si="380"/>
        <v>1.8000000000000016E-2</v>
      </c>
      <c r="I2695" s="8">
        <f t="shared" si="381"/>
        <v>1.214</v>
      </c>
      <c r="J2695" s="8">
        <f t="shared" si="385"/>
        <v>1.6999999999999904E-2</v>
      </c>
      <c r="K2695" s="19">
        <f t="shared" si="386"/>
        <v>1.9965000000000086</v>
      </c>
      <c r="L2695" s="19">
        <f t="shared" si="382"/>
        <v>8385300.0000000363</v>
      </c>
      <c r="M2695" s="21">
        <f t="shared" si="383"/>
        <v>509879.99999999994</v>
      </c>
    </row>
    <row r="2696" spans="1:13" x14ac:dyDescent="0.2">
      <c r="A2696" s="5">
        <v>44102</v>
      </c>
      <c r="C2696" s="4">
        <v>1.2470000000000001</v>
      </c>
      <c r="D2696" s="4">
        <v>1.2130000000000001</v>
      </c>
      <c r="E2696" s="4">
        <f t="shared" si="378"/>
        <v>0</v>
      </c>
      <c r="F2696" s="4">
        <f t="shared" si="384"/>
        <v>4</v>
      </c>
      <c r="G2696" s="15">
        <f t="shared" si="379"/>
        <v>0</v>
      </c>
      <c r="H2696" s="8">
        <f t="shared" si="380"/>
        <v>3.300000000000014E-2</v>
      </c>
      <c r="I2696" s="8">
        <f t="shared" si="381"/>
        <v>1.2470000000000001</v>
      </c>
      <c r="J2696" s="8">
        <f t="shared" si="385"/>
        <v>2.3000000000000131E-2</v>
      </c>
      <c r="K2696" s="19">
        <f t="shared" si="386"/>
        <v>2.0195000000000087</v>
      </c>
      <c r="L2696" s="19">
        <f t="shared" si="382"/>
        <v>8481900.0000000373</v>
      </c>
      <c r="M2696" s="21">
        <f t="shared" si="383"/>
        <v>523740.00000000006</v>
      </c>
    </row>
    <row r="2697" spans="1:13" x14ac:dyDescent="0.2">
      <c r="A2697" s="5">
        <v>44103</v>
      </c>
      <c r="C2697" s="4">
        <v>1.202</v>
      </c>
      <c r="D2697" s="4">
        <v>1.171</v>
      </c>
      <c r="E2697" s="4">
        <f t="shared" si="378"/>
        <v>0</v>
      </c>
      <c r="F2697" s="4">
        <f t="shared" si="384"/>
        <v>5</v>
      </c>
      <c r="G2697" s="15">
        <f t="shared" si="379"/>
        <v>0</v>
      </c>
      <c r="H2697" s="8">
        <f t="shared" si="380"/>
        <v>-4.5000000000000151E-2</v>
      </c>
      <c r="I2697" s="8">
        <f t="shared" si="381"/>
        <v>1.202</v>
      </c>
      <c r="J2697" s="8">
        <f t="shared" si="385"/>
        <v>-4.2000000000000037E-2</v>
      </c>
      <c r="K2697" s="19">
        <f t="shared" si="386"/>
        <v>1.9775000000000087</v>
      </c>
      <c r="L2697" s="19">
        <f t="shared" si="382"/>
        <v>8305500.0000000373</v>
      </c>
      <c r="M2697" s="21">
        <f t="shared" si="383"/>
        <v>504839.99999999994</v>
      </c>
    </row>
    <row r="2698" spans="1:13" x14ac:dyDescent="0.2">
      <c r="A2698" s="5">
        <v>44104</v>
      </c>
      <c r="C2698" s="4">
        <v>1.2010000000000001</v>
      </c>
      <c r="D2698" s="4">
        <v>1.1819999999999999</v>
      </c>
      <c r="E2698" s="4">
        <f t="shared" si="378"/>
        <v>2</v>
      </c>
      <c r="F2698" s="4">
        <f t="shared" si="384"/>
        <v>0</v>
      </c>
      <c r="G2698" s="15">
        <f t="shared" si="379"/>
        <v>0</v>
      </c>
      <c r="H2698" s="8">
        <f t="shared" si="380"/>
        <v>-9.9999999999988987E-4</v>
      </c>
      <c r="I2698" s="8">
        <f t="shared" si="381"/>
        <v>1.2010000000000001</v>
      </c>
      <c r="J2698" s="8">
        <f t="shared" si="385"/>
        <v>1.0999999999999899E-2</v>
      </c>
      <c r="K2698" s="19">
        <f t="shared" si="386"/>
        <v>1.9885000000000086</v>
      </c>
      <c r="L2698" s="19">
        <f t="shared" si="382"/>
        <v>8351700.0000000354</v>
      </c>
      <c r="M2698" s="21">
        <f t="shared" si="383"/>
        <v>504420.00000000006</v>
      </c>
    </row>
    <row r="2699" spans="1:13" x14ac:dyDescent="0.2">
      <c r="A2699" s="5">
        <v>44105</v>
      </c>
      <c r="C2699" s="4">
        <v>1.1519999999999999</v>
      </c>
      <c r="D2699" s="4">
        <v>1.135</v>
      </c>
      <c r="E2699" s="4">
        <f t="shared" si="378"/>
        <v>0</v>
      </c>
      <c r="F2699" s="4">
        <f t="shared" si="384"/>
        <v>0</v>
      </c>
      <c r="G2699" s="15">
        <f t="shared" si="379"/>
        <v>0</v>
      </c>
      <c r="H2699" s="8">
        <f t="shared" si="380"/>
        <v>-4.9000000000000155E-2</v>
      </c>
      <c r="I2699" s="8">
        <f t="shared" si="381"/>
        <v>1.1519999999999999</v>
      </c>
      <c r="J2699" s="8">
        <f t="shared" si="385"/>
        <v>-3.0000000000000027E-2</v>
      </c>
      <c r="K2699" s="19">
        <f t="shared" si="386"/>
        <v>1.9585000000000086</v>
      </c>
      <c r="L2699" s="19">
        <f t="shared" si="382"/>
        <v>8225700.0000000354</v>
      </c>
      <c r="M2699" s="21">
        <f t="shared" si="383"/>
        <v>483839.99999999994</v>
      </c>
    </row>
    <row r="2700" spans="1:13" x14ac:dyDescent="0.2">
      <c r="A2700" s="5">
        <v>44106</v>
      </c>
      <c r="C2700" s="4">
        <v>1.1240000000000001</v>
      </c>
      <c r="D2700" s="4">
        <v>1.101</v>
      </c>
      <c r="E2700" s="4">
        <f t="shared" si="378"/>
        <v>0</v>
      </c>
      <c r="F2700" s="4">
        <f t="shared" si="384"/>
        <v>0</v>
      </c>
      <c r="G2700" s="15">
        <f t="shared" si="379"/>
        <v>0</v>
      </c>
      <c r="H2700" s="8">
        <f t="shared" si="380"/>
        <v>-2.7999999999999803E-2</v>
      </c>
      <c r="I2700" s="8">
        <f t="shared" si="381"/>
        <v>1.1240000000000001</v>
      </c>
      <c r="J2700" s="8">
        <f t="shared" si="385"/>
        <v>-2.7999999999999803E-2</v>
      </c>
      <c r="K2700" s="19">
        <f t="shared" si="386"/>
        <v>1.9305000000000088</v>
      </c>
      <c r="L2700" s="19">
        <f t="shared" si="382"/>
        <v>8108100.0000000363</v>
      </c>
      <c r="M2700" s="21">
        <f t="shared" si="383"/>
        <v>472080</v>
      </c>
    </row>
    <row r="2701" spans="1:13" x14ac:dyDescent="0.2">
      <c r="A2701" s="5">
        <v>44109</v>
      </c>
      <c r="C2701" s="4">
        <v>1.194</v>
      </c>
      <c r="D2701" s="4">
        <v>1.163</v>
      </c>
      <c r="E2701" s="4">
        <f t="shared" si="378"/>
        <v>0</v>
      </c>
      <c r="F2701" s="4">
        <f t="shared" si="384"/>
        <v>0</v>
      </c>
      <c r="G2701" s="15">
        <f t="shared" si="379"/>
        <v>0</v>
      </c>
      <c r="H2701" s="8">
        <f t="shared" si="380"/>
        <v>6.999999999999984E-2</v>
      </c>
      <c r="I2701" s="8">
        <f t="shared" si="381"/>
        <v>1.194</v>
      </c>
      <c r="J2701" s="8">
        <f t="shared" si="385"/>
        <v>6.999999999999984E-2</v>
      </c>
      <c r="K2701" s="19">
        <f t="shared" si="386"/>
        <v>2.0005000000000086</v>
      </c>
      <c r="L2701" s="19">
        <f t="shared" si="382"/>
        <v>8402100.0000000354</v>
      </c>
      <c r="M2701" s="21">
        <f t="shared" si="383"/>
        <v>501479.99999999994</v>
      </c>
    </row>
    <row r="2702" spans="1:13" x14ac:dyDescent="0.2">
      <c r="A2702" s="5">
        <v>44110</v>
      </c>
      <c r="C2702" s="4">
        <v>1.2350000000000001</v>
      </c>
      <c r="D2702" s="4">
        <v>1.1990000000000001</v>
      </c>
      <c r="E2702" s="4">
        <f t="shared" si="378"/>
        <v>0</v>
      </c>
      <c r="F2702" s="4">
        <f t="shared" si="384"/>
        <v>0</v>
      </c>
      <c r="G2702" s="15">
        <f t="shared" si="379"/>
        <v>0</v>
      </c>
      <c r="H2702" s="8">
        <f t="shared" si="380"/>
        <v>4.1000000000000147E-2</v>
      </c>
      <c r="I2702" s="8">
        <f t="shared" si="381"/>
        <v>1.2350000000000001</v>
      </c>
      <c r="J2702" s="8">
        <f t="shared" si="385"/>
        <v>4.1000000000000147E-2</v>
      </c>
      <c r="K2702" s="19">
        <f t="shared" si="386"/>
        <v>2.041500000000009</v>
      </c>
      <c r="L2702" s="19">
        <f t="shared" si="382"/>
        <v>8574300.0000000373</v>
      </c>
      <c r="M2702" s="21">
        <f t="shared" si="383"/>
        <v>518700.00000000006</v>
      </c>
    </row>
    <row r="2703" spans="1:13" x14ac:dyDescent="0.2">
      <c r="A2703" s="5">
        <v>44111</v>
      </c>
      <c r="C2703" s="4">
        <v>1.2010000000000001</v>
      </c>
      <c r="D2703" s="4">
        <v>1.171</v>
      </c>
      <c r="E2703" s="4">
        <f t="shared" si="378"/>
        <v>0</v>
      </c>
      <c r="F2703" s="4">
        <f t="shared" si="384"/>
        <v>0</v>
      </c>
      <c r="G2703" s="15">
        <f t="shared" si="379"/>
        <v>0</v>
      </c>
      <c r="H2703" s="8">
        <f t="shared" si="380"/>
        <v>-3.400000000000003E-2</v>
      </c>
      <c r="I2703" s="8">
        <f t="shared" si="381"/>
        <v>1.2010000000000001</v>
      </c>
      <c r="J2703" s="8">
        <f t="shared" si="385"/>
        <v>-3.400000000000003E-2</v>
      </c>
      <c r="K2703" s="19">
        <f t="shared" si="386"/>
        <v>2.0075000000000092</v>
      </c>
      <c r="L2703" s="19">
        <f t="shared" si="382"/>
        <v>8431500.0000000391</v>
      </c>
      <c r="M2703" s="21">
        <f t="shared" si="383"/>
        <v>504420.00000000006</v>
      </c>
    </row>
    <row r="2704" spans="1:13" x14ac:dyDescent="0.2">
      <c r="A2704" s="5">
        <v>44112</v>
      </c>
      <c r="C2704" s="4">
        <v>1.232</v>
      </c>
      <c r="D2704" s="4">
        <v>1.2010000000000001</v>
      </c>
      <c r="E2704" s="4">
        <f t="shared" si="378"/>
        <v>0</v>
      </c>
      <c r="F2704" s="4">
        <f t="shared" si="384"/>
        <v>0</v>
      </c>
      <c r="G2704" s="15">
        <f t="shared" si="379"/>
        <v>0</v>
      </c>
      <c r="H2704" s="8">
        <f t="shared" si="380"/>
        <v>3.0999999999999917E-2</v>
      </c>
      <c r="I2704" s="8">
        <f t="shared" si="381"/>
        <v>1.232</v>
      </c>
      <c r="J2704" s="8">
        <f t="shared" si="385"/>
        <v>3.0999999999999917E-2</v>
      </c>
      <c r="K2704" s="19">
        <f t="shared" si="386"/>
        <v>2.0385000000000089</v>
      </c>
      <c r="L2704" s="19">
        <f t="shared" si="382"/>
        <v>8561700.0000000373</v>
      </c>
      <c r="M2704" s="21">
        <f t="shared" si="383"/>
        <v>517440</v>
      </c>
    </row>
    <row r="2705" spans="1:13" x14ac:dyDescent="0.2">
      <c r="A2705" s="5">
        <v>44113</v>
      </c>
      <c r="C2705" s="4">
        <v>1.2030000000000001</v>
      </c>
      <c r="D2705" s="4">
        <v>1.18</v>
      </c>
      <c r="E2705" s="4">
        <f t="shared" si="378"/>
        <v>0</v>
      </c>
      <c r="F2705" s="4">
        <f t="shared" si="384"/>
        <v>0</v>
      </c>
      <c r="G2705" s="15">
        <f t="shared" si="379"/>
        <v>0</v>
      </c>
      <c r="H2705" s="8">
        <f t="shared" si="380"/>
        <v>-2.8999999999999915E-2</v>
      </c>
      <c r="I2705" s="8">
        <f t="shared" si="381"/>
        <v>1.2030000000000001</v>
      </c>
      <c r="J2705" s="8">
        <f t="shared" si="385"/>
        <v>-2.8999999999999915E-2</v>
      </c>
      <c r="K2705" s="19">
        <f t="shared" si="386"/>
        <v>2.0095000000000089</v>
      </c>
      <c r="L2705" s="19">
        <f t="shared" si="382"/>
        <v>8439900.0000000373</v>
      </c>
      <c r="M2705" s="21">
        <f t="shared" si="383"/>
        <v>505260.00000000006</v>
      </c>
    </row>
    <row r="2706" spans="1:13" x14ac:dyDescent="0.2">
      <c r="A2706" s="5">
        <v>44116</v>
      </c>
      <c r="C2706" s="4">
        <v>1.1759999999999999</v>
      </c>
      <c r="D2706" s="4">
        <v>1.1519999999999999</v>
      </c>
      <c r="E2706" s="4">
        <f t="shared" si="378"/>
        <v>0</v>
      </c>
      <c r="F2706" s="4">
        <f t="shared" si="384"/>
        <v>0</v>
      </c>
      <c r="G2706" s="15">
        <f t="shared" si="379"/>
        <v>0</v>
      </c>
      <c r="H2706" s="8">
        <f t="shared" si="380"/>
        <v>-2.7000000000000135E-2</v>
      </c>
      <c r="I2706" s="8">
        <f t="shared" si="381"/>
        <v>1.1759999999999999</v>
      </c>
      <c r="J2706" s="8">
        <f t="shared" si="385"/>
        <v>-2.7000000000000135E-2</v>
      </c>
      <c r="K2706" s="19">
        <f t="shared" si="386"/>
        <v>1.9825000000000088</v>
      </c>
      <c r="L2706" s="19">
        <f t="shared" si="382"/>
        <v>8326500.0000000373</v>
      </c>
      <c r="M2706" s="21">
        <f t="shared" si="383"/>
        <v>493920</v>
      </c>
    </row>
    <row r="2707" spans="1:13" x14ac:dyDescent="0.2">
      <c r="A2707" s="5">
        <v>44117</v>
      </c>
      <c r="C2707" s="4">
        <v>1.1830000000000001</v>
      </c>
      <c r="D2707" s="4">
        <v>1.163</v>
      </c>
      <c r="E2707" s="4">
        <f t="shared" si="378"/>
        <v>0</v>
      </c>
      <c r="F2707" s="4">
        <f t="shared" si="384"/>
        <v>0</v>
      </c>
      <c r="G2707" s="15">
        <f t="shared" si="379"/>
        <v>0</v>
      </c>
      <c r="H2707" s="8">
        <f t="shared" si="380"/>
        <v>7.0000000000001172E-3</v>
      </c>
      <c r="I2707" s="8">
        <f t="shared" si="381"/>
        <v>1.1830000000000001</v>
      </c>
      <c r="J2707" s="8">
        <f t="shared" si="385"/>
        <v>7.0000000000001172E-3</v>
      </c>
      <c r="K2707" s="19">
        <f t="shared" si="386"/>
        <v>1.9895000000000089</v>
      </c>
      <c r="L2707" s="19">
        <f t="shared" si="382"/>
        <v>8355900.0000000382</v>
      </c>
      <c r="M2707" s="21">
        <f t="shared" si="383"/>
        <v>496860.00000000006</v>
      </c>
    </row>
    <row r="2708" spans="1:13" x14ac:dyDescent="0.2">
      <c r="A2708" s="5">
        <v>44118</v>
      </c>
      <c r="C2708" s="4">
        <v>1.1970000000000001</v>
      </c>
      <c r="D2708" s="4">
        <v>1.18</v>
      </c>
      <c r="E2708" s="4">
        <f t="shared" si="378"/>
        <v>0</v>
      </c>
      <c r="F2708" s="4">
        <f t="shared" si="384"/>
        <v>0</v>
      </c>
      <c r="G2708" s="15">
        <f t="shared" si="379"/>
        <v>0</v>
      </c>
      <c r="H2708" s="8">
        <f t="shared" si="380"/>
        <v>1.4000000000000012E-2</v>
      </c>
      <c r="I2708" s="8">
        <f t="shared" si="381"/>
        <v>1.1970000000000001</v>
      </c>
      <c r="J2708" s="8">
        <f t="shared" si="385"/>
        <v>1.4000000000000012E-2</v>
      </c>
      <c r="K2708" s="19">
        <f t="shared" si="386"/>
        <v>2.0035000000000087</v>
      </c>
      <c r="L2708" s="19">
        <f t="shared" si="382"/>
        <v>8414700.0000000373</v>
      </c>
      <c r="M2708" s="21">
        <f t="shared" si="383"/>
        <v>502740</v>
      </c>
    </row>
    <row r="2709" spans="1:13" x14ac:dyDescent="0.2">
      <c r="A2709" s="5">
        <v>44119</v>
      </c>
      <c r="C2709" s="4">
        <v>1.18</v>
      </c>
      <c r="D2709" s="4">
        <v>1.1639999999999999</v>
      </c>
      <c r="E2709" s="4">
        <f t="shared" si="378"/>
        <v>0</v>
      </c>
      <c r="F2709" s="4">
        <f t="shared" si="384"/>
        <v>0</v>
      </c>
      <c r="G2709" s="15">
        <f t="shared" si="379"/>
        <v>0</v>
      </c>
      <c r="H2709" s="8">
        <f t="shared" si="380"/>
        <v>-1.7000000000000126E-2</v>
      </c>
      <c r="I2709" s="8">
        <f t="shared" si="381"/>
        <v>1.18</v>
      </c>
      <c r="J2709" s="8">
        <f t="shared" si="385"/>
        <v>-1.7000000000000126E-2</v>
      </c>
      <c r="K2709" s="19">
        <f t="shared" si="386"/>
        <v>1.9865000000000086</v>
      </c>
      <c r="L2709" s="19">
        <f t="shared" si="382"/>
        <v>8343300.0000000363</v>
      </c>
      <c r="M2709" s="21">
        <f t="shared" si="383"/>
        <v>495600</v>
      </c>
    </row>
    <row r="2710" spans="1:13" x14ac:dyDescent="0.2">
      <c r="A2710" s="5">
        <v>44120</v>
      </c>
      <c r="C2710" s="4">
        <v>1.169</v>
      </c>
      <c r="D2710" s="4">
        <v>1.1539999999999999</v>
      </c>
      <c r="E2710" s="4">
        <f t="shared" si="378"/>
        <v>0</v>
      </c>
      <c r="F2710" s="4">
        <f t="shared" si="384"/>
        <v>0</v>
      </c>
      <c r="G2710" s="15">
        <f t="shared" si="379"/>
        <v>0</v>
      </c>
      <c r="H2710" s="8">
        <f t="shared" si="380"/>
        <v>-1.0999999999999899E-2</v>
      </c>
      <c r="I2710" s="8">
        <f t="shared" si="381"/>
        <v>1.169</v>
      </c>
      <c r="J2710" s="8">
        <f t="shared" si="385"/>
        <v>-1.0999999999999899E-2</v>
      </c>
      <c r="K2710" s="19">
        <f t="shared" si="386"/>
        <v>1.9755000000000087</v>
      </c>
      <c r="L2710" s="19">
        <f t="shared" si="382"/>
        <v>8297100.0000000363</v>
      </c>
      <c r="M2710" s="21">
        <f t="shared" si="383"/>
        <v>490980</v>
      </c>
    </row>
    <row r="2711" spans="1:13" x14ac:dyDescent="0.2">
      <c r="A2711" s="5">
        <v>44123</v>
      </c>
      <c r="C2711" s="4">
        <v>1.1619999999999999</v>
      </c>
      <c r="D2711" s="4">
        <v>1.149</v>
      </c>
      <c r="E2711" s="4">
        <f t="shared" si="378"/>
        <v>0</v>
      </c>
      <c r="F2711" s="4">
        <f t="shared" si="384"/>
        <v>0</v>
      </c>
      <c r="G2711" s="15">
        <f t="shared" si="379"/>
        <v>0</v>
      </c>
      <c r="H2711" s="8">
        <f t="shared" si="380"/>
        <v>-7.0000000000001172E-3</v>
      </c>
      <c r="I2711" s="8">
        <f t="shared" si="381"/>
        <v>1.1619999999999999</v>
      </c>
      <c r="J2711" s="8">
        <f t="shared" si="385"/>
        <v>-7.0000000000001172E-3</v>
      </c>
      <c r="K2711" s="19">
        <f t="shared" si="386"/>
        <v>1.9685000000000086</v>
      </c>
      <c r="L2711" s="19">
        <f t="shared" si="382"/>
        <v>8267700.0000000354</v>
      </c>
      <c r="M2711" s="21">
        <f t="shared" si="383"/>
        <v>488039.99999999994</v>
      </c>
    </row>
    <row r="2712" spans="1:13" x14ac:dyDescent="0.2">
      <c r="A2712" s="5">
        <v>44124</v>
      </c>
      <c r="C2712" s="4">
        <v>1.1879999999999999</v>
      </c>
      <c r="D2712" s="4">
        <v>1.173</v>
      </c>
      <c r="E2712" s="4">
        <f t="shared" si="378"/>
        <v>0</v>
      </c>
      <c r="F2712" s="4">
        <f t="shared" si="384"/>
        <v>0</v>
      </c>
      <c r="G2712" s="15">
        <f t="shared" si="379"/>
        <v>0</v>
      </c>
      <c r="H2712" s="8">
        <f t="shared" si="380"/>
        <v>2.6000000000000023E-2</v>
      </c>
      <c r="I2712" s="8">
        <f t="shared" si="381"/>
        <v>1.1879999999999999</v>
      </c>
      <c r="J2712" s="8">
        <f t="shared" si="385"/>
        <v>2.6000000000000023E-2</v>
      </c>
      <c r="K2712" s="19">
        <f t="shared" si="386"/>
        <v>1.9945000000000086</v>
      </c>
      <c r="L2712" s="19">
        <f t="shared" si="382"/>
        <v>8376900.0000000363</v>
      </c>
      <c r="M2712" s="21">
        <f t="shared" si="383"/>
        <v>498960</v>
      </c>
    </row>
    <row r="2713" spans="1:13" x14ac:dyDescent="0.2">
      <c r="A2713" s="5">
        <v>44125</v>
      </c>
      <c r="C2713" s="4">
        <v>1.1399999999999999</v>
      </c>
      <c r="D2713" s="4">
        <v>1.127</v>
      </c>
      <c r="E2713" s="4">
        <f t="shared" si="378"/>
        <v>0</v>
      </c>
      <c r="F2713" s="4">
        <f t="shared" si="384"/>
        <v>0</v>
      </c>
      <c r="G2713" s="15">
        <f t="shared" si="379"/>
        <v>0</v>
      </c>
      <c r="H2713" s="8">
        <f t="shared" si="380"/>
        <v>-4.8000000000000043E-2</v>
      </c>
      <c r="I2713" s="8">
        <f t="shared" si="381"/>
        <v>1.1399999999999999</v>
      </c>
      <c r="J2713" s="8">
        <f t="shared" si="385"/>
        <v>-4.8000000000000043E-2</v>
      </c>
      <c r="K2713" s="19">
        <f t="shared" si="386"/>
        <v>1.9465000000000086</v>
      </c>
      <c r="L2713" s="19">
        <f t="shared" si="382"/>
        <v>8175300.0000000363</v>
      </c>
      <c r="M2713" s="21">
        <f t="shared" si="383"/>
        <v>478799.99999999994</v>
      </c>
    </row>
    <row r="2714" spans="1:13" x14ac:dyDescent="0.2">
      <c r="A2714" s="5">
        <v>44126</v>
      </c>
      <c r="C2714" s="4">
        <v>1.1579999999999999</v>
      </c>
      <c r="D2714" s="4">
        <v>1.145</v>
      </c>
      <c r="E2714" s="4">
        <f t="shared" si="378"/>
        <v>0</v>
      </c>
      <c r="F2714" s="4">
        <f t="shared" si="384"/>
        <v>0</v>
      </c>
      <c r="G2714" s="15">
        <f t="shared" si="379"/>
        <v>0</v>
      </c>
      <c r="H2714" s="8">
        <f t="shared" si="380"/>
        <v>1.8000000000000016E-2</v>
      </c>
      <c r="I2714" s="8">
        <f t="shared" si="381"/>
        <v>1.1579999999999999</v>
      </c>
      <c r="J2714" s="8">
        <f t="shared" si="385"/>
        <v>1.8000000000000016E-2</v>
      </c>
      <c r="K2714" s="19">
        <f t="shared" si="386"/>
        <v>1.9645000000000086</v>
      </c>
      <c r="L2714" s="19">
        <f t="shared" si="382"/>
        <v>8250900.0000000363</v>
      </c>
      <c r="M2714" s="21">
        <f t="shared" si="383"/>
        <v>486360</v>
      </c>
    </row>
    <row r="2715" spans="1:13" x14ac:dyDescent="0.2">
      <c r="A2715" s="5">
        <v>44127</v>
      </c>
      <c r="C2715" s="4">
        <v>1.139</v>
      </c>
      <c r="D2715" s="4">
        <v>1.127</v>
      </c>
      <c r="E2715" s="4">
        <f t="shared" si="378"/>
        <v>1</v>
      </c>
      <c r="F2715" s="4">
        <f t="shared" si="384"/>
        <v>1</v>
      </c>
      <c r="G2715" s="15">
        <f t="shared" si="379"/>
        <v>1E-3</v>
      </c>
      <c r="H2715" s="8">
        <f t="shared" si="380"/>
        <v>-1.8999999999999906E-2</v>
      </c>
      <c r="I2715" s="8">
        <f t="shared" si="381"/>
        <v>1.1380000000000001</v>
      </c>
      <c r="J2715" s="8">
        <f t="shared" si="385"/>
        <v>-1.8999999999999906E-2</v>
      </c>
      <c r="K2715" s="19">
        <f t="shared" si="386"/>
        <v>1.9445000000000088</v>
      </c>
      <c r="L2715" s="19">
        <f t="shared" si="382"/>
        <v>8166900.0000000363</v>
      </c>
      <c r="M2715" s="21">
        <f t="shared" si="383"/>
        <v>477960.00000000006</v>
      </c>
    </row>
    <row r="2716" spans="1:13" x14ac:dyDescent="0.2">
      <c r="A2716" s="5">
        <v>44130</v>
      </c>
      <c r="C2716" s="4">
        <v>1.1120000000000001</v>
      </c>
      <c r="D2716" s="4">
        <v>1.097</v>
      </c>
      <c r="E2716" s="4">
        <f t="shared" si="378"/>
        <v>0</v>
      </c>
      <c r="F2716" s="4">
        <f t="shared" si="384"/>
        <v>2</v>
      </c>
      <c r="G2716" s="15">
        <f t="shared" si="379"/>
        <v>0</v>
      </c>
      <c r="H2716" s="8">
        <f t="shared" si="380"/>
        <v>-2.6999999999999913E-2</v>
      </c>
      <c r="I2716" s="8">
        <f t="shared" si="381"/>
        <v>1.1120000000000001</v>
      </c>
      <c r="J2716" s="8">
        <f t="shared" si="385"/>
        <v>-3.0000000000000027E-2</v>
      </c>
      <c r="K2716" s="19">
        <f t="shared" si="386"/>
        <v>1.9145000000000088</v>
      </c>
      <c r="L2716" s="19">
        <f t="shared" si="382"/>
        <v>8040900.0000000363</v>
      </c>
      <c r="M2716" s="21">
        <f t="shared" si="383"/>
        <v>467040.00000000006</v>
      </c>
    </row>
    <row r="2717" spans="1:13" x14ac:dyDescent="0.2">
      <c r="A2717" s="5">
        <v>44131</v>
      </c>
      <c r="C2717" s="4">
        <v>1.143</v>
      </c>
      <c r="D2717" s="4">
        <v>1.129</v>
      </c>
      <c r="E2717" s="4">
        <f t="shared" si="378"/>
        <v>0</v>
      </c>
      <c r="F2717" s="4">
        <f t="shared" si="384"/>
        <v>3</v>
      </c>
      <c r="G2717" s="15">
        <f t="shared" si="379"/>
        <v>0</v>
      </c>
      <c r="H2717" s="8">
        <f t="shared" si="380"/>
        <v>3.0999999999999917E-2</v>
      </c>
      <c r="I2717" s="8">
        <f t="shared" si="381"/>
        <v>1.143</v>
      </c>
      <c r="J2717" s="8">
        <f t="shared" si="385"/>
        <v>3.2000000000000028E-2</v>
      </c>
      <c r="K2717" s="19">
        <f t="shared" si="386"/>
        <v>1.9465000000000088</v>
      </c>
      <c r="L2717" s="19">
        <f t="shared" si="382"/>
        <v>8175300.0000000373</v>
      </c>
      <c r="M2717" s="21">
        <f t="shared" si="383"/>
        <v>480060</v>
      </c>
    </row>
    <row r="2718" spans="1:13" x14ac:dyDescent="0.2">
      <c r="A2718" s="5">
        <v>44132</v>
      </c>
      <c r="C2718" s="4">
        <v>1.081</v>
      </c>
      <c r="D2718" s="4">
        <v>1.0640000000000001</v>
      </c>
      <c r="E2718" s="4">
        <f t="shared" si="378"/>
        <v>0</v>
      </c>
      <c r="F2718" s="4">
        <f t="shared" si="384"/>
        <v>4</v>
      </c>
      <c r="G2718" s="15">
        <f t="shared" si="379"/>
        <v>0</v>
      </c>
      <c r="H2718" s="8">
        <f t="shared" si="380"/>
        <v>-6.2000000000000055E-2</v>
      </c>
      <c r="I2718" s="8">
        <f t="shared" si="381"/>
        <v>1.081</v>
      </c>
      <c r="J2718" s="8">
        <f t="shared" si="385"/>
        <v>-6.4999999999999947E-2</v>
      </c>
      <c r="K2718" s="19">
        <f t="shared" si="386"/>
        <v>1.8815000000000088</v>
      </c>
      <c r="L2718" s="19">
        <f t="shared" si="382"/>
        <v>7902300.0000000373</v>
      </c>
      <c r="M2718" s="21">
        <f t="shared" si="383"/>
        <v>454020</v>
      </c>
    </row>
    <row r="2719" spans="1:13" x14ac:dyDescent="0.2">
      <c r="A2719" s="5">
        <v>44133</v>
      </c>
      <c r="C2719" s="4">
        <v>1.052</v>
      </c>
      <c r="D2719" s="4">
        <v>1.028</v>
      </c>
      <c r="E2719" s="4">
        <f t="shared" si="378"/>
        <v>0</v>
      </c>
      <c r="F2719" s="4">
        <f t="shared" si="384"/>
        <v>5</v>
      </c>
      <c r="G2719" s="15">
        <f t="shared" si="379"/>
        <v>0</v>
      </c>
      <c r="H2719" s="8">
        <f t="shared" si="380"/>
        <v>-2.8999999999999915E-2</v>
      </c>
      <c r="I2719" s="8">
        <f t="shared" si="381"/>
        <v>1.052</v>
      </c>
      <c r="J2719" s="8">
        <f t="shared" si="385"/>
        <v>-3.6000000000000032E-2</v>
      </c>
      <c r="K2719" s="19">
        <f t="shared" si="386"/>
        <v>1.8455000000000088</v>
      </c>
      <c r="L2719" s="19">
        <f t="shared" si="382"/>
        <v>7751100.0000000373</v>
      </c>
      <c r="M2719" s="21">
        <f t="shared" si="383"/>
        <v>441840</v>
      </c>
    </row>
    <row r="2720" spans="1:13" x14ac:dyDescent="0.2">
      <c r="A2720" s="5">
        <v>44134</v>
      </c>
      <c r="C2720" s="4">
        <v>1.05</v>
      </c>
      <c r="D2720" s="4">
        <v>1.032</v>
      </c>
      <c r="E2720" s="4">
        <f t="shared" si="378"/>
        <v>2</v>
      </c>
      <c r="F2720" s="4">
        <f t="shared" si="384"/>
        <v>0</v>
      </c>
      <c r="G2720" s="15">
        <f t="shared" si="379"/>
        <v>0</v>
      </c>
      <c r="H2720" s="8">
        <f t="shared" si="380"/>
        <v>-2.0000000000000018E-3</v>
      </c>
      <c r="I2720" s="8">
        <f t="shared" si="381"/>
        <v>1.05</v>
      </c>
      <c r="J2720" s="8">
        <f t="shared" si="385"/>
        <v>4.0000000000000036E-3</v>
      </c>
      <c r="K2720" s="19">
        <f t="shared" si="386"/>
        <v>1.8495000000000088</v>
      </c>
      <c r="L2720" s="19">
        <f t="shared" si="382"/>
        <v>7767900.0000000363</v>
      </c>
      <c r="M2720" s="21">
        <f t="shared" si="383"/>
        <v>441000</v>
      </c>
    </row>
    <row r="2721" spans="1:13" x14ac:dyDescent="0.2">
      <c r="A2721" s="5">
        <v>44137</v>
      </c>
      <c r="C2721" s="4">
        <v>1.052</v>
      </c>
      <c r="D2721" s="4">
        <v>1.0469999999999999</v>
      </c>
      <c r="E2721" s="4">
        <f t="shared" si="378"/>
        <v>0</v>
      </c>
      <c r="F2721" s="4">
        <f t="shared" si="384"/>
        <v>0</v>
      </c>
      <c r="G2721" s="15">
        <f t="shared" si="379"/>
        <v>0</v>
      </c>
      <c r="H2721" s="8">
        <f t="shared" si="380"/>
        <v>2.0000000000000018E-3</v>
      </c>
      <c r="I2721" s="8">
        <f t="shared" si="381"/>
        <v>1.052</v>
      </c>
      <c r="J2721" s="8">
        <f t="shared" si="385"/>
        <v>2.0000000000000018E-2</v>
      </c>
      <c r="K2721" s="19">
        <f t="shared" si="386"/>
        <v>1.8695000000000088</v>
      </c>
      <c r="L2721" s="19">
        <f t="shared" si="382"/>
        <v>7851900.0000000363</v>
      </c>
      <c r="M2721" s="21">
        <f t="shared" si="383"/>
        <v>441840</v>
      </c>
    </row>
    <row r="2722" spans="1:13" x14ac:dyDescent="0.2">
      <c r="A2722" s="5">
        <v>44138</v>
      </c>
      <c r="C2722" s="4">
        <v>1.077</v>
      </c>
      <c r="D2722" s="4">
        <v>1.069</v>
      </c>
      <c r="E2722" s="4">
        <f t="shared" si="378"/>
        <v>0</v>
      </c>
      <c r="F2722" s="4">
        <f t="shared" si="384"/>
        <v>0</v>
      </c>
      <c r="G2722" s="15">
        <f t="shared" si="379"/>
        <v>0</v>
      </c>
      <c r="H2722" s="8">
        <f t="shared" si="380"/>
        <v>2.4999999999999911E-2</v>
      </c>
      <c r="I2722" s="8">
        <f t="shared" si="381"/>
        <v>1.077</v>
      </c>
      <c r="J2722" s="8">
        <f t="shared" si="385"/>
        <v>2.4999999999999911E-2</v>
      </c>
      <c r="K2722" s="19">
        <f t="shared" si="386"/>
        <v>1.8945000000000087</v>
      </c>
      <c r="L2722" s="19">
        <f t="shared" si="382"/>
        <v>7956900.0000000363</v>
      </c>
      <c r="M2722" s="21">
        <f t="shared" si="383"/>
        <v>452339.99999999994</v>
      </c>
    </row>
    <row r="2723" spans="1:13" x14ac:dyDescent="0.2">
      <c r="A2723" s="5">
        <v>44139</v>
      </c>
      <c r="C2723" s="4">
        <v>1.1080000000000001</v>
      </c>
      <c r="D2723" s="4">
        <v>1.1020000000000001</v>
      </c>
      <c r="E2723" s="4">
        <f t="shared" si="378"/>
        <v>0</v>
      </c>
      <c r="F2723" s="4">
        <f t="shared" si="384"/>
        <v>0</v>
      </c>
      <c r="G2723" s="15">
        <f t="shared" si="379"/>
        <v>0</v>
      </c>
      <c r="H2723" s="8">
        <f t="shared" si="380"/>
        <v>3.1000000000000139E-2</v>
      </c>
      <c r="I2723" s="8">
        <f t="shared" si="381"/>
        <v>1.1080000000000001</v>
      </c>
      <c r="J2723" s="8">
        <f t="shared" si="385"/>
        <v>3.1000000000000139E-2</v>
      </c>
      <c r="K2723" s="19">
        <f t="shared" si="386"/>
        <v>1.9255000000000089</v>
      </c>
      <c r="L2723" s="19">
        <f t="shared" si="382"/>
        <v>8087100.0000000373</v>
      </c>
      <c r="M2723" s="21">
        <f t="shared" si="383"/>
        <v>465360.00000000006</v>
      </c>
    </row>
    <row r="2724" spans="1:13" x14ac:dyDescent="0.2">
      <c r="A2724" s="5">
        <v>44140</v>
      </c>
      <c r="C2724" s="4">
        <v>1.1160000000000001</v>
      </c>
      <c r="D2724" s="4">
        <v>1.107</v>
      </c>
      <c r="E2724" s="4">
        <f t="shared" si="378"/>
        <v>0</v>
      </c>
      <c r="F2724" s="4">
        <f t="shared" si="384"/>
        <v>0</v>
      </c>
      <c r="G2724" s="15">
        <f t="shared" si="379"/>
        <v>0</v>
      </c>
      <c r="H2724" s="8">
        <f t="shared" si="380"/>
        <v>8.0000000000000071E-3</v>
      </c>
      <c r="I2724" s="8">
        <f t="shared" si="381"/>
        <v>1.1160000000000001</v>
      </c>
      <c r="J2724" s="8">
        <f t="shared" si="385"/>
        <v>8.0000000000000071E-3</v>
      </c>
      <c r="K2724" s="19">
        <f t="shared" si="386"/>
        <v>1.9335000000000089</v>
      </c>
      <c r="L2724" s="19">
        <f t="shared" si="382"/>
        <v>8120700.0000000363</v>
      </c>
      <c r="M2724" s="21">
        <f t="shared" si="383"/>
        <v>468720.00000000006</v>
      </c>
    </row>
    <row r="2725" spans="1:13" x14ac:dyDescent="0.2">
      <c r="A2725" s="5">
        <v>44141</v>
      </c>
      <c r="C2725" s="4">
        <v>1.0840000000000001</v>
      </c>
      <c r="D2725" s="4">
        <v>1.077</v>
      </c>
      <c r="E2725" s="4">
        <f t="shared" si="378"/>
        <v>0</v>
      </c>
      <c r="F2725" s="4">
        <f t="shared" si="384"/>
        <v>0</v>
      </c>
      <c r="G2725" s="15">
        <f t="shared" si="379"/>
        <v>0</v>
      </c>
      <c r="H2725" s="8">
        <f t="shared" si="380"/>
        <v>-3.2000000000000028E-2</v>
      </c>
      <c r="I2725" s="8">
        <f t="shared" si="381"/>
        <v>1.0840000000000001</v>
      </c>
      <c r="J2725" s="8">
        <f t="shared" si="385"/>
        <v>-3.2000000000000028E-2</v>
      </c>
      <c r="K2725" s="19">
        <f t="shared" si="386"/>
        <v>1.9015000000000088</v>
      </c>
      <c r="L2725" s="19">
        <f t="shared" si="382"/>
        <v>7986300.0000000373</v>
      </c>
      <c r="M2725" s="21">
        <f t="shared" si="383"/>
        <v>455280</v>
      </c>
    </row>
    <row r="2726" spans="1:13" x14ac:dyDescent="0.2">
      <c r="A2726" s="5">
        <v>44144</v>
      </c>
      <c r="C2726" s="4">
        <v>1.161</v>
      </c>
      <c r="D2726" s="4">
        <v>1.155</v>
      </c>
      <c r="E2726" s="4">
        <f t="shared" si="378"/>
        <v>0</v>
      </c>
      <c r="F2726" s="4">
        <f t="shared" si="384"/>
        <v>0</v>
      </c>
      <c r="G2726" s="15">
        <f t="shared" si="379"/>
        <v>0</v>
      </c>
      <c r="H2726" s="8">
        <f t="shared" si="380"/>
        <v>7.6999999999999957E-2</v>
      </c>
      <c r="I2726" s="8">
        <f t="shared" si="381"/>
        <v>1.161</v>
      </c>
      <c r="J2726" s="8">
        <f t="shared" si="385"/>
        <v>7.6999999999999957E-2</v>
      </c>
      <c r="K2726" s="19">
        <f t="shared" si="386"/>
        <v>1.9785000000000088</v>
      </c>
      <c r="L2726" s="19">
        <f t="shared" si="382"/>
        <v>8309700.0000000363</v>
      </c>
      <c r="M2726" s="21">
        <f t="shared" si="383"/>
        <v>487620.00000000006</v>
      </c>
    </row>
    <row r="2727" spans="1:13" x14ac:dyDescent="0.2">
      <c r="A2727" s="5">
        <v>44145</v>
      </c>
      <c r="C2727" s="4">
        <v>1.194</v>
      </c>
      <c r="D2727" s="4">
        <v>1.1890000000000001</v>
      </c>
      <c r="E2727" s="4">
        <f t="shared" si="378"/>
        <v>0</v>
      </c>
      <c r="F2727" s="4">
        <f t="shared" si="384"/>
        <v>0</v>
      </c>
      <c r="G2727" s="15">
        <f t="shared" si="379"/>
        <v>0</v>
      </c>
      <c r="H2727" s="8">
        <f t="shared" si="380"/>
        <v>3.2999999999999918E-2</v>
      </c>
      <c r="I2727" s="8">
        <f t="shared" si="381"/>
        <v>1.194</v>
      </c>
      <c r="J2727" s="8">
        <f t="shared" si="385"/>
        <v>3.2999999999999918E-2</v>
      </c>
      <c r="K2727" s="19">
        <f t="shared" si="386"/>
        <v>2.0115000000000087</v>
      </c>
      <c r="L2727" s="19">
        <f t="shared" si="382"/>
        <v>8448300.0000000373</v>
      </c>
      <c r="M2727" s="21">
        <f t="shared" si="383"/>
        <v>501479.99999999994</v>
      </c>
    </row>
    <row r="2728" spans="1:13" x14ac:dyDescent="0.2">
      <c r="A2728" s="5">
        <v>44146</v>
      </c>
      <c r="C2728" s="4">
        <v>1.1759999999999999</v>
      </c>
      <c r="D2728" s="4">
        <v>1.1739999999999999</v>
      </c>
      <c r="E2728" s="4">
        <f t="shared" si="378"/>
        <v>0</v>
      </c>
      <c r="F2728" s="4">
        <f t="shared" si="384"/>
        <v>0</v>
      </c>
      <c r="G2728" s="15">
        <f t="shared" si="379"/>
        <v>0</v>
      </c>
      <c r="H2728" s="8">
        <f t="shared" si="380"/>
        <v>-1.8000000000000016E-2</v>
      </c>
      <c r="I2728" s="8">
        <f t="shared" si="381"/>
        <v>1.1759999999999999</v>
      </c>
      <c r="J2728" s="8">
        <f t="shared" si="385"/>
        <v>-1.8000000000000016E-2</v>
      </c>
      <c r="K2728" s="19">
        <f t="shared" si="386"/>
        <v>1.9935000000000087</v>
      </c>
      <c r="L2728" s="19">
        <f t="shared" si="382"/>
        <v>8372700.0000000363</v>
      </c>
      <c r="M2728" s="21">
        <f t="shared" si="383"/>
        <v>493920</v>
      </c>
    </row>
    <row r="2729" spans="1:13" x14ac:dyDescent="0.2">
      <c r="A2729" s="5">
        <v>44147</v>
      </c>
      <c r="C2729" s="4">
        <v>1.157</v>
      </c>
      <c r="D2729" s="4">
        <v>1.1559999999999999</v>
      </c>
      <c r="E2729" s="4">
        <f t="shared" si="378"/>
        <v>0</v>
      </c>
      <c r="F2729" s="4">
        <f t="shared" si="384"/>
        <v>0</v>
      </c>
      <c r="G2729" s="15">
        <f t="shared" si="379"/>
        <v>0</v>
      </c>
      <c r="H2729" s="8">
        <f t="shared" si="380"/>
        <v>-1.8999999999999906E-2</v>
      </c>
      <c r="I2729" s="8">
        <f t="shared" si="381"/>
        <v>1.157</v>
      </c>
      <c r="J2729" s="8">
        <f t="shared" si="385"/>
        <v>-1.8999999999999906E-2</v>
      </c>
      <c r="K2729" s="19">
        <f t="shared" si="386"/>
        <v>1.9745000000000088</v>
      </c>
      <c r="L2729" s="19">
        <f t="shared" si="382"/>
        <v>8292900.0000000363</v>
      </c>
      <c r="M2729" s="21">
        <f t="shared" si="383"/>
        <v>485940</v>
      </c>
    </row>
    <row r="2730" spans="1:13" x14ac:dyDescent="0.2">
      <c r="A2730" s="5">
        <v>44148</v>
      </c>
      <c r="C2730" s="4">
        <v>1.125</v>
      </c>
      <c r="D2730" s="4">
        <v>1.125</v>
      </c>
      <c r="E2730" s="4">
        <f t="shared" si="378"/>
        <v>0</v>
      </c>
      <c r="F2730" s="4">
        <f t="shared" si="384"/>
        <v>0</v>
      </c>
      <c r="G2730" s="15">
        <f t="shared" si="379"/>
        <v>0</v>
      </c>
      <c r="H2730" s="8">
        <f t="shared" si="380"/>
        <v>-3.2000000000000028E-2</v>
      </c>
      <c r="I2730" s="8">
        <f t="shared" si="381"/>
        <v>1.125</v>
      </c>
      <c r="J2730" s="8">
        <f t="shared" si="385"/>
        <v>-3.2000000000000028E-2</v>
      </c>
      <c r="K2730" s="19">
        <f t="shared" si="386"/>
        <v>1.9425000000000088</v>
      </c>
      <c r="L2730" s="19">
        <f t="shared" si="382"/>
        <v>8158500.0000000373</v>
      </c>
      <c r="M2730" s="21">
        <f t="shared" si="383"/>
        <v>472500</v>
      </c>
    </row>
    <row r="2731" spans="1:13" x14ac:dyDescent="0.2">
      <c r="A2731" s="5">
        <v>44151</v>
      </c>
      <c r="C2731" s="4">
        <v>1.147</v>
      </c>
      <c r="D2731" s="4">
        <v>1.147</v>
      </c>
      <c r="E2731" s="4">
        <f t="shared" si="378"/>
        <v>0</v>
      </c>
      <c r="F2731" s="4">
        <f t="shared" si="384"/>
        <v>0</v>
      </c>
      <c r="G2731" s="15">
        <f t="shared" si="379"/>
        <v>0</v>
      </c>
      <c r="H2731" s="8">
        <f t="shared" si="380"/>
        <v>2.200000000000002E-2</v>
      </c>
      <c r="I2731" s="8">
        <f t="shared" si="381"/>
        <v>1.147</v>
      </c>
      <c r="J2731" s="8">
        <f t="shared" si="385"/>
        <v>2.200000000000002E-2</v>
      </c>
      <c r="K2731" s="19">
        <f t="shared" si="386"/>
        <v>1.9645000000000088</v>
      </c>
      <c r="L2731" s="19">
        <f t="shared" si="382"/>
        <v>8250900.0000000363</v>
      </c>
      <c r="M2731" s="21">
        <f t="shared" si="383"/>
        <v>481740</v>
      </c>
    </row>
    <row r="2732" spans="1:13" x14ac:dyDescent="0.2">
      <c r="A2732" s="5">
        <v>44152</v>
      </c>
      <c r="C2732" s="4">
        <v>1.153</v>
      </c>
      <c r="D2732" s="4">
        <v>1.153</v>
      </c>
      <c r="E2732" s="4">
        <f t="shared" si="378"/>
        <v>0</v>
      </c>
      <c r="F2732" s="4">
        <f t="shared" si="384"/>
        <v>0</v>
      </c>
      <c r="G2732" s="15">
        <f t="shared" si="379"/>
        <v>0</v>
      </c>
      <c r="H2732" s="8">
        <f t="shared" si="380"/>
        <v>6.0000000000000053E-3</v>
      </c>
      <c r="I2732" s="8">
        <f t="shared" si="381"/>
        <v>1.153</v>
      </c>
      <c r="J2732" s="8">
        <f t="shared" si="385"/>
        <v>6.0000000000000053E-3</v>
      </c>
      <c r="K2732" s="19">
        <f t="shared" si="386"/>
        <v>1.9705000000000088</v>
      </c>
      <c r="L2732" s="19">
        <f t="shared" si="382"/>
        <v>8276100.0000000373</v>
      </c>
      <c r="M2732" s="21">
        <f t="shared" si="383"/>
        <v>484260</v>
      </c>
    </row>
    <row r="2733" spans="1:13" x14ac:dyDescent="0.2">
      <c r="A2733" s="5">
        <v>44153</v>
      </c>
      <c r="C2733" s="4">
        <v>1.163</v>
      </c>
      <c r="D2733" s="4">
        <v>1.163</v>
      </c>
      <c r="E2733" s="4">
        <f t="shared" si="378"/>
        <v>0</v>
      </c>
      <c r="F2733" s="4">
        <f t="shared" si="384"/>
        <v>0</v>
      </c>
      <c r="G2733" s="15">
        <f t="shared" si="379"/>
        <v>0</v>
      </c>
      <c r="H2733" s="8">
        <f t="shared" si="380"/>
        <v>1.0000000000000009E-2</v>
      </c>
      <c r="I2733" s="8">
        <f t="shared" si="381"/>
        <v>1.163</v>
      </c>
      <c r="J2733" s="8">
        <f t="shared" si="385"/>
        <v>1.0000000000000009E-2</v>
      </c>
      <c r="K2733" s="19">
        <f t="shared" si="386"/>
        <v>1.9805000000000088</v>
      </c>
      <c r="L2733" s="19">
        <f t="shared" si="382"/>
        <v>8318100.0000000373</v>
      </c>
      <c r="M2733" s="21">
        <f t="shared" si="383"/>
        <v>488460</v>
      </c>
    </row>
    <row r="2734" spans="1:13" x14ac:dyDescent="0.2">
      <c r="A2734" s="5">
        <v>44154</v>
      </c>
      <c r="C2734" s="4">
        <v>1.163</v>
      </c>
      <c r="D2734" s="4">
        <v>1.1599999999999999</v>
      </c>
      <c r="E2734" s="4">
        <f t="shared" si="378"/>
        <v>1</v>
      </c>
      <c r="F2734" s="4">
        <f t="shared" si="384"/>
        <v>1</v>
      </c>
      <c r="G2734" s="15">
        <f t="shared" si="379"/>
        <v>1E-3</v>
      </c>
      <c r="H2734" s="8">
        <f t="shared" si="380"/>
        <v>0</v>
      </c>
      <c r="I2734" s="8">
        <f t="shared" si="381"/>
        <v>1.1620000000000001</v>
      </c>
      <c r="J2734" s="8">
        <f t="shared" si="385"/>
        <v>0</v>
      </c>
      <c r="K2734" s="19">
        <f t="shared" si="386"/>
        <v>1.9795000000000089</v>
      </c>
      <c r="L2734" s="19">
        <f t="shared" si="382"/>
        <v>8313900.0000000382</v>
      </c>
      <c r="M2734" s="21">
        <f t="shared" si="383"/>
        <v>488040.00000000006</v>
      </c>
    </row>
    <row r="2735" spans="1:13" x14ac:dyDescent="0.2">
      <c r="A2735" s="5">
        <v>44155</v>
      </c>
      <c r="C2735" s="4">
        <v>1.175</v>
      </c>
      <c r="D2735" s="4">
        <v>1.17</v>
      </c>
      <c r="E2735" s="4">
        <f t="shared" si="378"/>
        <v>0</v>
      </c>
      <c r="F2735" s="4">
        <f t="shared" si="384"/>
        <v>2</v>
      </c>
      <c r="G2735" s="15">
        <f t="shared" si="379"/>
        <v>0</v>
      </c>
      <c r="H2735" s="8">
        <f t="shared" si="380"/>
        <v>1.2000000000000011E-2</v>
      </c>
      <c r="I2735" s="8">
        <f t="shared" si="381"/>
        <v>1.175</v>
      </c>
      <c r="J2735" s="8">
        <f t="shared" si="385"/>
        <v>1.0000000000000009E-2</v>
      </c>
      <c r="K2735" s="19">
        <f t="shared" si="386"/>
        <v>1.9895000000000089</v>
      </c>
      <c r="L2735" s="19">
        <f t="shared" si="382"/>
        <v>8355900.0000000382</v>
      </c>
      <c r="M2735" s="21">
        <f t="shared" si="383"/>
        <v>493500</v>
      </c>
    </row>
    <row r="2736" spans="1:13" x14ac:dyDescent="0.2">
      <c r="A2736" s="5">
        <v>44158</v>
      </c>
      <c r="C2736" s="4">
        <v>1.204</v>
      </c>
      <c r="D2736" s="4">
        <v>1.1970000000000001</v>
      </c>
      <c r="E2736" s="4">
        <f t="shared" si="378"/>
        <v>0</v>
      </c>
      <c r="F2736" s="4">
        <f t="shared" si="384"/>
        <v>3</v>
      </c>
      <c r="G2736" s="15">
        <f t="shared" si="379"/>
        <v>0</v>
      </c>
      <c r="H2736" s="8">
        <f t="shared" si="380"/>
        <v>2.8999999999999915E-2</v>
      </c>
      <c r="I2736" s="8">
        <f t="shared" si="381"/>
        <v>1.204</v>
      </c>
      <c r="J2736" s="8">
        <f t="shared" si="385"/>
        <v>2.7000000000000135E-2</v>
      </c>
      <c r="K2736" s="19">
        <f t="shared" si="386"/>
        <v>2.0165000000000091</v>
      </c>
      <c r="L2736" s="19">
        <f t="shared" si="382"/>
        <v>8469300.0000000391</v>
      </c>
      <c r="M2736" s="21">
        <f t="shared" si="383"/>
        <v>505679.99999999994</v>
      </c>
    </row>
    <row r="2737" spans="1:13" x14ac:dyDescent="0.2">
      <c r="A2737" s="5">
        <v>44159</v>
      </c>
      <c r="C2737" s="4">
        <v>1.258</v>
      </c>
      <c r="D2737" s="4">
        <v>1.2509999999999999</v>
      </c>
      <c r="E2737" s="4">
        <f t="shared" si="378"/>
        <v>0</v>
      </c>
      <c r="F2737" s="4">
        <f t="shared" si="384"/>
        <v>4</v>
      </c>
      <c r="G2737" s="15">
        <f t="shared" si="379"/>
        <v>0</v>
      </c>
      <c r="H2737" s="8">
        <f t="shared" si="380"/>
        <v>5.4000000000000048E-2</v>
      </c>
      <c r="I2737" s="8">
        <f t="shared" si="381"/>
        <v>1.258</v>
      </c>
      <c r="J2737" s="8">
        <f t="shared" si="385"/>
        <v>5.3999999999999826E-2</v>
      </c>
      <c r="K2737" s="19">
        <f t="shared" si="386"/>
        <v>2.0705000000000089</v>
      </c>
      <c r="L2737" s="19">
        <f t="shared" si="382"/>
        <v>8696100.0000000373</v>
      </c>
      <c r="M2737" s="21">
        <f t="shared" si="383"/>
        <v>528360</v>
      </c>
    </row>
    <row r="2738" spans="1:13" x14ac:dyDescent="0.2">
      <c r="A2738" s="5">
        <v>44160</v>
      </c>
      <c r="C2738" s="4">
        <v>1.288</v>
      </c>
      <c r="D2738" s="4">
        <v>1.2709999999999999</v>
      </c>
      <c r="E2738" s="4">
        <f t="shared" si="378"/>
        <v>0</v>
      </c>
      <c r="F2738" s="4">
        <f t="shared" si="384"/>
        <v>5</v>
      </c>
      <c r="G2738" s="15">
        <f t="shared" si="379"/>
        <v>0</v>
      </c>
      <c r="H2738" s="8">
        <f t="shared" si="380"/>
        <v>3.0000000000000027E-2</v>
      </c>
      <c r="I2738" s="8">
        <f t="shared" si="381"/>
        <v>1.288</v>
      </c>
      <c r="J2738" s="8">
        <f t="shared" si="385"/>
        <v>2.0000000000000018E-2</v>
      </c>
      <c r="K2738" s="19">
        <f t="shared" si="386"/>
        <v>2.0905000000000089</v>
      </c>
      <c r="L2738" s="19">
        <f t="shared" si="382"/>
        <v>8780100.0000000373</v>
      </c>
      <c r="M2738" s="21">
        <f t="shared" si="383"/>
        <v>540960</v>
      </c>
    </row>
    <row r="2739" spans="1:13" x14ac:dyDescent="0.2">
      <c r="A2739" s="5">
        <v>44165</v>
      </c>
      <c r="C2739" s="4">
        <v>1.2490000000000001</v>
      </c>
      <c r="D2739" s="4">
        <v>1.242</v>
      </c>
      <c r="E2739" s="4">
        <f t="shared" si="378"/>
        <v>2</v>
      </c>
      <c r="F2739" s="4">
        <f t="shared" si="384"/>
        <v>0</v>
      </c>
      <c r="G2739" s="15">
        <f t="shared" si="379"/>
        <v>0</v>
      </c>
      <c r="H2739" s="8">
        <f t="shared" si="380"/>
        <v>-3.8999999999999924E-2</v>
      </c>
      <c r="I2739" s="8">
        <f t="shared" si="381"/>
        <v>1.2490000000000001</v>
      </c>
      <c r="J2739" s="8">
        <f t="shared" si="385"/>
        <v>-2.8999999999999915E-2</v>
      </c>
      <c r="K2739" s="19">
        <f t="shared" si="386"/>
        <v>2.061500000000009</v>
      </c>
      <c r="L2739" s="19">
        <f t="shared" si="382"/>
        <v>8658300.0000000373</v>
      </c>
      <c r="M2739" s="21">
        <f t="shared" si="383"/>
        <v>524580</v>
      </c>
    </row>
    <row r="2740" spans="1:13" x14ac:dyDescent="0.2">
      <c r="A2740" s="5">
        <v>44166</v>
      </c>
      <c r="C2740" s="4">
        <v>1.22</v>
      </c>
      <c r="D2740" s="4">
        <v>1.2330000000000001</v>
      </c>
      <c r="E2740" s="4">
        <f t="shared" si="378"/>
        <v>0</v>
      </c>
      <c r="F2740" s="4">
        <f t="shared" si="384"/>
        <v>0</v>
      </c>
      <c r="G2740" s="15">
        <f t="shared" si="379"/>
        <v>0</v>
      </c>
      <c r="H2740" s="8">
        <f t="shared" si="380"/>
        <v>-2.9000000000000137E-2</v>
      </c>
      <c r="I2740" s="8">
        <f t="shared" si="381"/>
        <v>1.22</v>
      </c>
      <c r="J2740" s="8">
        <f t="shared" si="385"/>
        <v>-2.200000000000002E-2</v>
      </c>
      <c r="K2740" s="19">
        <f t="shared" si="386"/>
        <v>2.0395000000000092</v>
      </c>
      <c r="L2740" s="19">
        <f t="shared" si="382"/>
        <v>8565900.0000000391</v>
      </c>
      <c r="M2740" s="21">
        <f t="shared" si="383"/>
        <v>512400</v>
      </c>
    </row>
    <row r="2741" spans="1:13" x14ac:dyDescent="0.2">
      <c r="A2741" s="5">
        <v>44167</v>
      </c>
      <c r="C2741" s="4">
        <v>1.24</v>
      </c>
      <c r="D2741" s="4">
        <v>1.2509999999999999</v>
      </c>
      <c r="E2741" s="4">
        <f t="shared" si="378"/>
        <v>0</v>
      </c>
      <c r="F2741" s="4">
        <f t="shared" si="384"/>
        <v>0</v>
      </c>
      <c r="G2741" s="15">
        <f t="shared" si="379"/>
        <v>0</v>
      </c>
      <c r="H2741" s="8">
        <f t="shared" si="380"/>
        <v>2.0000000000000018E-2</v>
      </c>
      <c r="I2741" s="8">
        <f t="shared" si="381"/>
        <v>1.24</v>
      </c>
      <c r="J2741" s="8">
        <f t="shared" si="385"/>
        <v>2.0000000000000018E-2</v>
      </c>
      <c r="K2741" s="19">
        <f t="shared" si="386"/>
        <v>2.0595000000000092</v>
      </c>
      <c r="L2741" s="19">
        <f t="shared" si="382"/>
        <v>8649900.0000000391</v>
      </c>
      <c r="M2741" s="21">
        <f t="shared" si="383"/>
        <v>520800</v>
      </c>
    </row>
    <row r="2742" spans="1:13" x14ac:dyDescent="0.2">
      <c r="A2742" s="5">
        <v>44168</v>
      </c>
      <c r="C2742" s="4">
        <v>1.262</v>
      </c>
      <c r="D2742" s="4">
        <v>1.2709999999999999</v>
      </c>
      <c r="E2742" s="4">
        <f t="shared" si="378"/>
        <v>0</v>
      </c>
      <c r="F2742" s="4">
        <f t="shared" si="384"/>
        <v>0</v>
      </c>
      <c r="G2742" s="15">
        <f t="shared" si="379"/>
        <v>0</v>
      </c>
      <c r="H2742" s="8">
        <f t="shared" si="380"/>
        <v>2.200000000000002E-2</v>
      </c>
      <c r="I2742" s="8">
        <f t="shared" si="381"/>
        <v>1.262</v>
      </c>
      <c r="J2742" s="8">
        <f t="shared" si="385"/>
        <v>2.200000000000002E-2</v>
      </c>
      <c r="K2742" s="19">
        <f t="shared" si="386"/>
        <v>2.081500000000009</v>
      </c>
      <c r="L2742" s="19">
        <f t="shared" si="382"/>
        <v>8742300.0000000373</v>
      </c>
      <c r="M2742" s="21">
        <f t="shared" si="383"/>
        <v>530040</v>
      </c>
    </row>
    <row r="2743" spans="1:13" x14ac:dyDescent="0.2">
      <c r="A2743" s="5">
        <v>44169</v>
      </c>
      <c r="C2743" s="4">
        <v>1.2689999999999999</v>
      </c>
      <c r="D2743" s="4">
        <v>1.278</v>
      </c>
      <c r="E2743" s="4">
        <f t="shared" si="378"/>
        <v>0</v>
      </c>
      <c r="F2743" s="4">
        <f t="shared" si="384"/>
        <v>0</v>
      </c>
      <c r="G2743" s="15">
        <f t="shared" si="379"/>
        <v>0</v>
      </c>
      <c r="H2743" s="8">
        <f t="shared" si="380"/>
        <v>6.9999999999998952E-3</v>
      </c>
      <c r="I2743" s="8">
        <f t="shared" si="381"/>
        <v>1.2689999999999999</v>
      </c>
      <c r="J2743" s="8">
        <f t="shared" si="385"/>
        <v>6.9999999999998952E-3</v>
      </c>
      <c r="K2743" s="19">
        <f t="shared" si="386"/>
        <v>2.0885000000000087</v>
      </c>
      <c r="L2743" s="19">
        <f t="shared" si="382"/>
        <v>8771700.0000000373</v>
      </c>
      <c r="M2743" s="21">
        <f t="shared" si="383"/>
        <v>532980</v>
      </c>
    </row>
    <row r="2744" spans="1:13" x14ac:dyDescent="0.2">
      <c r="A2744" s="5">
        <v>44172</v>
      </c>
      <c r="C2744" s="4">
        <v>1.256</v>
      </c>
      <c r="D2744" s="4">
        <v>1.2669999999999999</v>
      </c>
      <c r="E2744" s="4">
        <f t="shared" si="378"/>
        <v>0</v>
      </c>
      <c r="F2744" s="4">
        <f t="shared" si="384"/>
        <v>0</v>
      </c>
      <c r="G2744" s="15">
        <f t="shared" si="379"/>
        <v>0</v>
      </c>
      <c r="H2744" s="8">
        <f t="shared" si="380"/>
        <v>-1.2999999999999901E-2</v>
      </c>
      <c r="I2744" s="8">
        <f t="shared" si="381"/>
        <v>1.256</v>
      </c>
      <c r="J2744" s="8">
        <f t="shared" si="385"/>
        <v>-1.2999999999999901E-2</v>
      </c>
      <c r="K2744" s="19">
        <f t="shared" si="386"/>
        <v>2.0755000000000088</v>
      </c>
      <c r="L2744" s="19">
        <f t="shared" si="382"/>
        <v>8717100.0000000354</v>
      </c>
      <c r="M2744" s="21">
        <f t="shared" si="383"/>
        <v>527520</v>
      </c>
    </row>
    <row r="2745" spans="1:13" x14ac:dyDescent="0.2">
      <c r="A2745" s="5">
        <v>44173</v>
      </c>
      <c r="C2745" s="4">
        <v>1.256</v>
      </c>
      <c r="D2745" s="4">
        <v>1.2669999999999999</v>
      </c>
      <c r="E2745" s="4">
        <f t="shared" si="378"/>
        <v>0</v>
      </c>
      <c r="F2745" s="4">
        <f t="shared" si="384"/>
        <v>0</v>
      </c>
      <c r="G2745" s="15">
        <f t="shared" si="379"/>
        <v>0</v>
      </c>
      <c r="H2745" s="8">
        <f t="shared" si="380"/>
        <v>0</v>
      </c>
      <c r="I2745" s="8">
        <f t="shared" si="381"/>
        <v>1.256</v>
      </c>
      <c r="J2745" s="8">
        <f t="shared" si="385"/>
        <v>0</v>
      </c>
      <c r="K2745" s="19">
        <f t="shared" si="386"/>
        <v>2.0755000000000088</v>
      </c>
      <c r="L2745" s="19">
        <f t="shared" si="382"/>
        <v>8717100.0000000354</v>
      </c>
      <c r="M2745" s="21">
        <f t="shared" si="383"/>
        <v>527520</v>
      </c>
    </row>
    <row r="2746" spans="1:13" x14ac:dyDescent="0.2">
      <c r="A2746" s="5">
        <v>44174</v>
      </c>
      <c r="C2746" s="4">
        <v>1.276</v>
      </c>
      <c r="D2746" s="4">
        <v>1.284</v>
      </c>
      <c r="E2746" s="4">
        <f t="shared" si="378"/>
        <v>0</v>
      </c>
      <c r="F2746" s="4">
        <f t="shared" si="384"/>
        <v>0</v>
      </c>
      <c r="G2746" s="15">
        <f t="shared" si="379"/>
        <v>0</v>
      </c>
      <c r="H2746" s="8">
        <f t="shared" si="380"/>
        <v>2.0000000000000018E-2</v>
      </c>
      <c r="I2746" s="8">
        <f t="shared" si="381"/>
        <v>1.276</v>
      </c>
      <c r="J2746" s="8">
        <f t="shared" si="385"/>
        <v>2.0000000000000018E-2</v>
      </c>
      <c r="K2746" s="19">
        <f t="shared" si="386"/>
        <v>2.0955000000000088</v>
      </c>
      <c r="L2746" s="19">
        <f t="shared" si="382"/>
        <v>8801100.0000000373</v>
      </c>
      <c r="M2746" s="21">
        <f t="shared" si="383"/>
        <v>535920</v>
      </c>
    </row>
    <row r="2747" spans="1:13" x14ac:dyDescent="0.2">
      <c r="A2747" s="5">
        <v>44175</v>
      </c>
      <c r="C2747" s="4">
        <v>1.3169999999999999</v>
      </c>
      <c r="D2747" s="4">
        <v>1.3220000000000001</v>
      </c>
      <c r="E2747" s="4">
        <f t="shared" si="378"/>
        <v>0</v>
      </c>
      <c r="F2747" s="4">
        <f t="shared" si="384"/>
        <v>0</v>
      </c>
      <c r="G2747" s="15">
        <f t="shared" si="379"/>
        <v>0</v>
      </c>
      <c r="H2747" s="8">
        <f t="shared" si="380"/>
        <v>4.0999999999999925E-2</v>
      </c>
      <c r="I2747" s="8">
        <f t="shared" si="381"/>
        <v>1.3169999999999999</v>
      </c>
      <c r="J2747" s="8">
        <f t="shared" si="385"/>
        <v>4.0999999999999925E-2</v>
      </c>
      <c r="K2747" s="19">
        <f t="shared" si="386"/>
        <v>2.1365000000000087</v>
      </c>
      <c r="L2747" s="19">
        <f t="shared" si="382"/>
        <v>8973300.0000000373</v>
      </c>
      <c r="M2747" s="21">
        <f t="shared" si="383"/>
        <v>553140</v>
      </c>
    </row>
    <row r="2748" spans="1:13" x14ac:dyDescent="0.2">
      <c r="A2748" s="5">
        <v>44176</v>
      </c>
      <c r="C2748" s="4">
        <v>1.3080000000000001</v>
      </c>
      <c r="D2748" s="4">
        <v>1.3140000000000001</v>
      </c>
      <c r="E2748" s="4">
        <f t="shared" si="378"/>
        <v>0</v>
      </c>
      <c r="F2748" s="4">
        <f t="shared" si="384"/>
        <v>0</v>
      </c>
      <c r="G2748" s="15">
        <f t="shared" si="379"/>
        <v>0</v>
      </c>
      <c r="H2748" s="8">
        <f t="shared" si="380"/>
        <v>-8.999999999999897E-3</v>
      </c>
      <c r="I2748" s="8">
        <f t="shared" si="381"/>
        <v>1.3080000000000001</v>
      </c>
      <c r="J2748" s="8">
        <f t="shared" si="385"/>
        <v>-8.999999999999897E-3</v>
      </c>
      <c r="K2748" s="19">
        <f t="shared" si="386"/>
        <v>2.1275000000000088</v>
      </c>
      <c r="L2748" s="19">
        <f t="shared" si="382"/>
        <v>8935500.0000000373</v>
      </c>
      <c r="M2748" s="21">
        <f t="shared" si="383"/>
        <v>549360</v>
      </c>
    </row>
    <row r="2749" spans="1:13" x14ac:dyDescent="0.2">
      <c r="A2749" s="5">
        <v>44179</v>
      </c>
      <c r="C2749" s="4">
        <v>1.319</v>
      </c>
      <c r="D2749" s="4">
        <v>1.3220000000000001</v>
      </c>
      <c r="E2749" s="4">
        <f t="shared" si="378"/>
        <v>0</v>
      </c>
      <c r="F2749" s="4">
        <f t="shared" si="384"/>
        <v>0</v>
      </c>
      <c r="G2749" s="15">
        <f t="shared" si="379"/>
        <v>0</v>
      </c>
      <c r="H2749" s="8">
        <f t="shared" si="380"/>
        <v>1.0999999999999899E-2</v>
      </c>
      <c r="I2749" s="8">
        <f t="shared" si="381"/>
        <v>1.319</v>
      </c>
      <c r="J2749" s="8">
        <f t="shared" si="385"/>
        <v>1.0999999999999899E-2</v>
      </c>
      <c r="K2749" s="19">
        <f t="shared" si="386"/>
        <v>2.1385000000000085</v>
      </c>
      <c r="L2749" s="19">
        <f t="shared" si="382"/>
        <v>8981700.0000000354</v>
      </c>
      <c r="M2749" s="21">
        <f t="shared" si="383"/>
        <v>553980</v>
      </c>
    </row>
    <row r="2750" spans="1:13" x14ac:dyDescent="0.2">
      <c r="A2750" s="5">
        <v>44180</v>
      </c>
      <c r="C2750" s="4">
        <v>1.327</v>
      </c>
      <c r="D2750" s="4">
        <v>1.331</v>
      </c>
      <c r="E2750" s="4">
        <f t="shared" si="378"/>
        <v>0</v>
      </c>
      <c r="F2750" s="4">
        <f t="shared" si="384"/>
        <v>0</v>
      </c>
      <c r="G2750" s="15">
        <f t="shared" si="379"/>
        <v>0</v>
      </c>
      <c r="H2750" s="8">
        <f t="shared" si="380"/>
        <v>8.0000000000000071E-3</v>
      </c>
      <c r="I2750" s="8">
        <f t="shared" si="381"/>
        <v>1.327</v>
      </c>
      <c r="J2750" s="8">
        <f t="shared" si="385"/>
        <v>8.0000000000000071E-3</v>
      </c>
      <c r="K2750" s="19">
        <f t="shared" si="386"/>
        <v>2.1465000000000085</v>
      </c>
      <c r="L2750" s="19">
        <f t="shared" si="382"/>
        <v>9015300.0000000354</v>
      </c>
      <c r="M2750" s="21">
        <f t="shared" si="383"/>
        <v>557340</v>
      </c>
    </row>
    <row r="2751" spans="1:13" x14ac:dyDescent="0.2">
      <c r="A2751" s="5">
        <v>44181</v>
      </c>
      <c r="C2751" s="4">
        <v>1.353</v>
      </c>
      <c r="D2751" s="4">
        <v>1.3520000000000001</v>
      </c>
      <c r="E2751" s="4">
        <f t="shared" si="378"/>
        <v>0</v>
      </c>
      <c r="F2751" s="4">
        <f t="shared" si="384"/>
        <v>0</v>
      </c>
      <c r="G2751" s="15">
        <f t="shared" si="379"/>
        <v>0</v>
      </c>
      <c r="H2751" s="8">
        <f t="shared" si="380"/>
        <v>2.6000000000000023E-2</v>
      </c>
      <c r="I2751" s="8">
        <f t="shared" si="381"/>
        <v>1.353</v>
      </c>
      <c r="J2751" s="8">
        <f t="shared" si="385"/>
        <v>2.6000000000000023E-2</v>
      </c>
      <c r="K2751" s="19">
        <f t="shared" si="386"/>
        <v>2.1725000000000083</v>
      </c>
      <c r="L2751" s="19">
        <f t="shared" si="382"/>
        <v>9124500.0000000354</v>
      </c>
      <c r="M2751" s="21">
        <f t="shared" si="383"/>
        <v>568260</v>
      </c>
    </row>
    <row r="2752" spans="1:13" x14ac:dyDescent="0.2">
      <c r="A2752" s="5">
        <v>44182</v>
      </c>
      <c r="C2752" s="4">
        <v>1.3879999999999999</v>
      </c>
      <c r="D2752" s="4">
        <v>1.3819999999999999</v>
      </c>
      <c r="E2752" s="4">
        <f t="shared" si="378"/>
        <v>0</v>
      </c>
      <c r="F2752" s="4">
        <f t="shared" si="384"/>
        <v>0</v>
      </c>
      <c r="G2752" s="15">
        <f t="shared" si="379"/>
        <v>0</v>
      </c>
      <c r="H2752" s="8">
        <f t="shared" si="380"/>
        <v>3.499999999999992E-2</v>
      </c>
      <c r="I2752" s="8">
        <f t="shared" si="381"/>
        <v>1.3879999999999999</v>
      </c>
      <c r="J2752" s="8">
        <f t="shared" si="385"/>
        <v>3.499999999999992E-2</v>
      </c>
      <c r="K2752" s="19">
        <f t="shared" si="386"/>
        <v>2.2075000000000085</v>
      </c>
      <c r="L2752" s="19">
        <f t="shared" si="382"/>
        <v>9271500.0000000354</v>
      </c>
      <c r="M2752" s="21">
        <f t="shared" si="383"/>
        <v>582959.99999999988</v>
      </c>
    </row>
    <row r="2753" spans="1:13" x14ac:dyDescent="0.2">
      <c r="A2753" s="5">
        <v>44183</v>
      </c>
      <c r="C2753" s="4">
        <v>1.3959999999999999</v>
      </c>
      <c r="D2753" s="4">
        <v>1.391</v>
      </c>
      <c r="E2753" s="4">
        <f t="shared" si="378"/>
        <v>0</v>
      </c>
      <c r="F2753" s="4">
        <f t="shared" si="384"/>
        <v>0</v>
      </c>
      <c r="G2753" s="15">
        <f t="shared" si="379"/>
        <v>0</v>
      </c>
      <c r="H2753" s="8">
        <f t="shared" si="380"/>
        <v>8.0000000000000071E-3</v>
      </c>
      <c r="I2753" s="8">
        <f t="shared" si="381"/>
        <v>1.3959999999999999</v>
      </c>
      <c r="J2753" s="8">
        <f t="shared" si="385"/>
        <v>8.0000000000000071E-3</v>
      </c>
      <c r="K2753" s="19">
        <f t="shared" si="386"/>
        <v>2.2155000000000085</v>
      </c>
      <c r="L2753" s="19">
        <f t="shared" si="382"/>
        <v>9305100.0000000354</v>
      </c>
      <c r="M2753" s="21">
        <f t="shared" si="383"/>
        <v>586320</v>
      </c>
    </row>
    <row r="2754" spans="1:13" x14ac:dyDescent="0.2">
      <c r="A2754" s="5">
        <v>44186</v>
      </c>
      <c r="C2754" s="4">
        <v>1.36</v>
      </c>
      <c r="D2754" s="4">
        <v>1.355</v>
      </c>
      <c r="E2754" s="4">
        <f t="shared" ref="E2754:E2817" si="387">IF(COUNTIF($B:$B, A2759) &gt; 0, 1, IF(COUNTIF($B:$B, A2754) &gt; 0, 2, 0))</f>
        <v>0</v>
      </c>
      <c r="F2754" s="4">
        <f t="shared" si="384"/>
        <v>0</v>
      </c>
      <c r="G2754" s="15">
        <f t="shared" si="379"/>
        <v>0</v>
      </c>
      <c r="H2754" s="8">
        <f t="shared" si="380"/>
        <v>-3.599999999999981E-2</v>
      </c>
      <c r="I2754" s="8">
        <f t="shared" si="381"/>
        <v>1.36</v>
      </c>
      <c r="J2754" s="8">
        <f t="shared" si="385"/>
        <v>-3.599999999999981E-2</v>
      </c>
      <c r="K2754" s="19">
        <f t="shared" si="386"/>
        <v>2.1795000000000089</v>
      </c>
      <c r="L2754" s="19">
        <f t="shared" si="382"/>
        <v>9153900.0000000373</v>
      </c>
      <c r="M2754" s="21">
        <f t="shared" si="383"/>
        <v>571200</v>
      </c>
    </row>
    <row r="2755" spans="1:13" x14ac:dyDescent="0.2">
      <c r="A2755" s="5">
        <v>44187</v>
      </c>
      <c r="C2755" s="4">
        <v>1.34</v>
      </c>
      <c r="D2755" s="4">
        <v>1.3360000000000001</v>
      </c>
      <c r="E2755" s="4">
        <f t="shared" si="387"/>
        <v>0</v>
      </c>
      <c r="F2755" s="4">
        <f t="shared" si="384"/>
        <v>0</v>
      </c>
      <c r="G2755" s="15">
        <f t="shared" ref="G2755:G2818" si="388">IF(E2755=1,2*(E2755*0.0005),0)</f>
        <v>0</v>
      </c>
      <c r="H2755" s="8">
        <f t="shared" ref="H2755:H2818" si="389">C2755-C2754</f>
        <v>-2.0000000000000018E-2</v>
      </c>
      <c r="I2755" s="8">
        <f t="shared" ref="I2755:I2818" si="390">(C2755-G2755)</f>
        <v>1.34</v>
      </c>
      <c r="J2755" s="8">
        <f t="shared" si="385"/>
        <v>-2.0000000000000018E-2</v>
      </c>
      <c r="K2755" s="19">
        <f t="shared" si="386"/>
        <v>2.1595000000000089</v>
      </c>
      <c r="L2755" s="19">
        <f t="shared" ref="L2755:L2818" si="391">K2755*100*42000</f>
        <v>9069900.0000000373</v>
      </c>
      <c r="M2755" s="21">
        <f t="shared" ref="M2755:M2818" si="392">I2755*100*4200</f>
        <v>562800</v>
      </c>
    </row>
    <row r="2756" spans="1:13" x14ac:dyDescent="0.2">
      <c r="A2756" s="5">
        <v>44188</v>
      </c>
      <c r="C2756" s="4">
        <v>1.3819999999999999</v>
      </c>
      <c r="D2756" s="4">
        <v>1.3759999999999999</v>
      </c>
      <c r="E2756" s="4">
        <f t="shared" si="387"/>
        <v>1</v>
      </c>
      <c r="F2756" s="4">
        <f t="shared" ref="F2756:F2819" si="393">IF(E2756=1, 1, IF(AND(F2755&gt;0, E2756&lt;&gt;2), F2755+1, 0))</f>
        <v>1</v>
      </c>
      <c r="G2756" s="15">
        <f t="shared" si="388"/>
        <v>1E-3</v>
      </c>
      <c r="H2756" s="8">
        <f t="shared" si="389"/>
        <v>4.1999999999999815E-2</v>
      </c>
      <c r="I2756" s="8">
        <f t="shared" si="390"/>
        <v>1.381</v>
      </c>
      <c r="J2756" s="8">
        <f t="shared" ref="J2756:J2819" si="394">IF(E2755=2,C2756-D2755,IF(F2755&gt;=1,D2756-D2755,C2756-C2755))</f>
        <v>4.1999999999999815E-2</v>
      </c>
      <c r="K2756" s="19">
        <f t="shared" ref="K2756:K2819" si="395">K2755+J2756-G2756</f>
        <v>2.2005000000000088</v>
      </c>
      <c r="L2756" s="19">
        <f t="shared" si="391"/>
        <v>9242100.0000000354</v>
      </c>
      <c r="M2756" s="21">
        <f t="shared" si="392"/>
        <v>580020</v>
      </c>
    </row>
    <row r="2757" spans="1:13" x14ac:dyDescent="0.2">
      <c r="A2757" s="5">
        <v>44189</v>
      </c>
      <c r="C2757" s="4">
        <v>1.379</v>
      </c>
      <c r="D2757" s="4">
        <v>1.3720000000000001</v>
      </c>
      <c r="E2757" s="4">
        <f t="shared" si="387"/>
        <v>0</v>
      </c>
      <c r="F2757" s="4">
        <f t="shared" si="393"/>
        <v>2</v>
      </c>
      <c r="G2757" s="15">
        <f t="shared" si="388"/>
        <v>0</v>
      </c>
      <c r="H2757" s="8">
        <f t="shared" si="389"/>
        <v>-2.9999999999998916E-3</v>
      </c>
      <c r="I2757" s="8">
        <f t="shared" si="390"/>
        <v>1.379</v>
      </c>
      <c r="J2757" s="8">
        <f t="shared" si="394"/>
        <v>-3.9999999999997815E-3</v>
      </c>
      <c r="K2757" s="19">
        <f t="shared" si="395"/>
        <v>2.1965000000000092</v>
      </c>
      <c r="L2757" s="19">
        <f t="shared" si="391"/>
        <v>9225300.0000000391</v>
      </c>
      <c r="M2757" s="21">
        <f t="shared" si="392"/>
        <v>579180</v>
      </c>
    </row>
    <row r="2758" spans="1:13" x14ac:dyDescent="0.2">
      <c r="A2758" s="5">
        <v>44193</v>
      </c>
      <c r="C2758" s="4">
        <v>1.3680000000000001</v>
      </c>
      <c r="D2758" s="4">
        <v>1.361</v>
      </c>
      <c r="E2758" s="4">
        <f t="shared" si="387"/>
        <v>0</v>
      </c>
      <c r="F2758" s="4">
        <f t="shared" si="393"/>
        <v>3</v>
      </c>
      <c r="G2758" s="15">
        <f t="shared" si="388"/>
        <v>0</v>
      </c>
      <c r="H2758" s="8">
        <f t="shared" si="389"/>
        <v>-1.0999999999999899E-2</v>
      </c>
      <c r="I2758" s="8">
        <f t="shared" si="390"/>
        <v>1.3680000000000001</v>
      </c>
      <c r="J2758" s="8">
        <f t="shared" si="394"/>
        <v>-1.1000000000000121E-2</v>
      </c>
      <c r="K2758" s="19">
        <f t="shared" si="395"/>
        <v>2.1855000000000091</v>
      </c>
      <c r="L2758" s="19">
        <f t="shared" si="391"/>
        <v>9179100.0000000391</v>
      </c>
      <c r="M2758" s="21">
        <f t="shared" si="392"/>
        <v>574560</v>
      </c>
    </row>
    <row r="2759" spans="1:13" x14ac:dyDescent="0.2">
      <c r="A2759" s="5">
        <v>44194</v>
      </c>
      <c r="C2759" s="4">
        <v>1.3879999999999999</v>
      </c>
      <c r="D2759" s="4">
        <v>1.3779999999999999</v>
      </c>
      <c r="E2759" s="4">
        <f t="shared" si="387"/>
        <v>0</v>
      </c>
      <c r="F2759" s="4">
        <f t="shared" si="393"/>
        <v>4</v>
      </c>
      <c r="G2759" s="15">
        <f t="shared" si="388"/>
        <v>0</v>
      </c>
      <c r="H2759" s="8">
        <f t="shared" si="389"/>
        <v>1.9999999999999796E-2</v>
      </c>
      <c r="I2759" s="8">
        <f t="shared" si="390"/>
        <v>1.3879999999999999</v>
      </c>
      <c r="J2759" s="8">
        <f t="shared" si="394"/>
        <v>1.6999999999999904E-2</v>
      </c>
      <c r="K2759" s="19">
        <f t="shared" si="395"/>
        <v>2.202500000000009</v>
      </c>
      <c r="L2759" s="19">
        <f t="shared" si="391"/>
        <v>9250500.0000000391</v>
      </c>
      <c r="M2759" s="21">
        <f t="shared" si="392"/>
        <v>582959.99999999988</v>
      </c>
    </row>
    <row r="2760" spans="1:13" x14ac:dyDescent="0.2">
      <c r="A2760" s="5">
        <v>44195</v>
      </c>
      <c r="C2760" s="4">
        <v>1.4119999999999999</v>
      </c>
      <c r="D2760" s="4">
        <v>1.401</v>
      </c>
      <c r="E2760" s="4">
        <f t="shared" si="387"/>
        <v>0</v>
      </c>
      <c r="F2760" s="4">
        <f t="shared" si="393"/>
        <v>5</v>
      </c>
      <c r="G2760" s="15">
        <f t="shared" si="388"/>
        <v>0</v>
      </c>
      <c r="H2760" s="8">
        <f t="shared" si="389"/>
        <v>2.4000000000000021E-2</v>
      </c>
      <c r="I2760" s="8">
        <f t="shared" si="390"/>
        <v>1.4119999999999999</v>
      </c>
      <c r="J2760" s="8">
        <f t="shared" si="394"/>
        <v>2.3000000000000131E-2</v>
      </c>
      <c r="K2760" s="19">
        <f t="shared" si="395"/>
        <v>2.2255000000000091</v>
      </c>
      <c r="L2760" s="19">
        <f t="shared" si="391"/>
        <v>9347100.0000000391</v>
      </c>
      <c r="M2760" s="21">
        <f t="shared" si="392"/>
        <v>593040</v>
      </c>
    </row>
    <row r="2761" spans="1:13" x14ac:dyDescent="0.2">
      <c r="A2761" s="5">
        <v>44196</v>
      </c>
      <c r="C2761" s="4">
        <v>1.4079999999999999</v>
      </c>
      <c r="D2761" s="4">
        <v>1.41</v>
      </c>
      <c r="E2761" s="4">
        <f t="shared" si="387"/>
        <v>2</v>
      </c>
      <c r="F2761" s="4">
        <f t="shared" si="393"/>
        <v>0</v>
      </c>
      <c r="G2761" s="15">
        <f t="shared" si="388"/>
        <v>0</v>
      </c>
      <c r="H2761" s="8">
        <f t="shared" si="389"/>
        <v>-4.0000000000000036E-3</v>
      </c>
      <c r="I2761" s="8">
        <f t="shared" si="390"/>
        <v>1.4079999999999999</v>
      </c>
      <c r="J2761" s="8">
        <f t="shared" si="394"/>
        <v>8.999999999999897E-3</v>
      </c>
      <c r="K2761" s="19">
        <f t="shared" si="395"/>
        <v>2.234500000000009</v>
      </c>
      <c r="L2761" s="19">
        <f t="shared" si="391"/>
        <v>9384900.0000000373</v>
      </c>
      <c r="M2761" s="21">
        <f t="shared" si="392"/>
        <v>591359.99999999988</v>
      </c>
    </row>
    <row r="2762" spans="1:13" x14ac:dyDescent="0.2">
      <c r="A2762" s="5">
        <v>44200</v>
      </c>
      <c r="C2762" s="4">
        <v>1.373</v>
      </c>
      <c r="D2762" s="4">
        <v>1.381</v>
      </c>
      <c r="E2762" s="4">
        <f t="shared" si="387"/>
        <v>0</v>
      </c>
      <c r="F2762" s="4">
        <f t="shared" si="393"/>
        <v>0</v>
      </c>
      <c r="G2762" s="15">
        <f t="shared" si="388"/>
        <v>0</v>
      </c>
      <c r="H2762" s="8">
        <f t="shared" si="389"/>
        <v>-3.499999999999992E-2</v>
      </c>
      <c r="I2762" s="8">
        <f t="shared" si="390"/>
        <v>1.373</v>
      </c>
      <c r="J2762" s="8">
        <f t="shared" si="394"/>
        <v>-3.6999999999999922E-2</v>
      </c>
      <c r="K2762" s="19">
        <f t="shared" si="395"/>
        <v>2.1975000000000091</v>
      </c>
      <c r="L2762" s="19">
        <f t="shared" si="391"/>
        <v>9229500.0000000391</v>
      </c>
      <c r="M2762" s="21">
        <f t="shared" si="392"/>
        <v>576660</v>
      </c>
    </row>
    <row r="2763" spans="1:13" x14ac:dyDescent="0.2">
      <c r="A2763" s="5">
        <v>44201</v>
      </c>
      <c r="C2763" s="4">
        <v>1.452</v>
      </c>
      <c r="D2763" s="4">
        <v>1.454</v>
      </c>
      <c r="E2763" s="4">
        <f t="shared" si="387"/>
        <v>0</v>
      </c>
      <c r="F2763" s="4">
        <f t="shared" si="393"/>
        <v>0</v>
      </c>
      <c r="G2763" s="15">
        <f t="shared" si="388"/>
        <v>0</v>
      </c>
      <c r="H2763" s="8">
        <f t="shared" si="389"/>
        <v>7.8999999999999959E-2</v>
      </c>
      <c r="I2763" s="8">
        <f t="shared" si="390"/>
        <v>1.452</v>
      </c>
      <c r="J2763" s="8">
        <f t="shared" si="394"/>
        <v>7.8999999999999959E-2</v>
      </c>
      <c r="K2763" s="19">
        <f t="shared" si="395"/>
        <v>2.2765000000000093</v>
      </c>
      <c r="L2763" s="19">
        <f t="shared" si="391"/>
        <v>9561300.0000000391</v>
      </c>
      <c r="M2763" s="21">
        <f t="shared" si="392"/>
        <v>609840</v>
      </c>
    </row>
    <row r="2764" spans="1:13" x14ac:dyDescent="0.2">
      <c r="A2764" s="5">
        <v>44202</v>
      </c>
      <c r="C2764" s="4">
        <v>1.4750000000000001</v>
      </c>
      <c r="D2764" s="4">
        <v>1.4790000000000001</v>
      </c>
      <c r="E2764" s="4">
        <f t="shared" si="387"/>
        <v>0</v>
      </c>
      <c r="F2764" s="4">
        <f t="shared" si="393"/>
        <v>0</v>
      </c>
      <c r="G2764" s="15">
        <f t="shared" si="388"/>
        <v>0</v>
      </c>
      <c r="H2764" s="8">
        <f t="shared" si="389"/>
        <v>2.3000000000000131E-2</v>
      </c>
      <c r="I2764" s="8">
        <f t="shared" si="390"/>
        <v>1.4750000000000001</v>
      </c>
      <c r="J2764" s="8">
        <f t="shared" si="394"/>
        <v>2.3000000000000131E-2</v>
      </c>
      <c r="K2764" s="19">
        <f t="shared" si="395"/>
        <v>2.2995000000000094</v>
      </c>
      <c r="L2764" s="19">
        <f t="shared" si="391"/>
        <v>9657900.000000041</v>
      </c>
      <c r="M2764" s="21">
        <f t="shared" si="392"/>
        <v>619500</v>
      </c>
    </row>
    <row r="2765" spans="1:13" x14ac:dyDescent="0.2">
      <c r="A2765" s="5">
        <v>44203</v>
      </c>
      <c r="C2765" s="4">
        <v>1.4830000000000001</v>
      </c>
      <c r="D2765" s="4">
        <v>1.486</v>
      </c>
      <c r="E2765" s="4">
        <f t="shared" si="387"/>
        <v>0</v>
      </c>
      <c r="F2765" s="4">
        <f t="shared" si="393"/>
        <v>0</v>
      </c>
      <c r="G2765" s="15">
        <f t="shared" si="388"/>
        <v>0</v>
      </c>
      <c r="H2765" s="8">
        <f t="shared" si="389"/>
        <v>8.0000000000000071E-3</v>
      </c>
      <c r="I2765" s="8">
        <f t="shared" si="390"/>
        <v>1.4830000000000001</v>
      </c>
      <c r="J2765" s="8">
        <f t="shared" si="394"/>
        <v>8.0000000000000071E-3</v>
      </c>
      <c r="K2765" s="19">
        <f t="shared" si="395"/>
        <v>2.3075000000000094</v>
      </c>
      <c r="L2765" s="19">
        <f t="shared" si="391"/>
        <v>9691500.0000000391</v>
      </c>
      <c r="M2765" s="21">
        <f t="shared" si="392"/>
        <v>622860</v>
      </c>
    </row>
    <row r="2766" spans="1:13" x14ac:dyDescent="0.2">
      <c r="A2766" s="5">
        <v>44204</v>
      </c>
      <c r="C2766" s="4">
        <v>1.542</v>
      </c>
      <c r="D2766" s="4">
        <v>1.5409999999999999</v>
      </c>
      <c r="E2766" s="4">
        <f t="shared" si="387"/>
        <v>0</v>
      </c>
      <c r="F2766" s="4">
        <f t="shared" si="393"/>
        <v>0</v>
      </c>
      <c r="G2766" s="15">
        <f t="shared" si="388"/>
        <v>0</v>
      </c>
      <c r="H2766" s="8">
        <f t="shared" si="389"/>
        <v>5.8999999999999941E-2</v>
      </c>
      <c r="I2766" s="8">
        <f t="shared" si="390"/>
        <v>1.542</v>
      </c>
      <c r="J2766" s="8">
        <f t="shared" si="394"/>
        <v>5.8999999999999941E-2</v>
      </c>
      <c r="K2766" s="19">
        <f t="shared" si="395"/>
        <v>2.3665000000000092</v>
      </c>
      <c r="L2766" s="19">
        <f t="shared" si="391"/>
        <v>9939300.0000000391</v>
      </c>
      <c r="M2766" s="21">
        <f t="shared" si="392"/>
        <v>647640.00000000012</v>
      </c>
    </row>
    <row r="2767" spans="1:13" x14ac:dyDescent="0.2">
      <c r="A2767" s="5">
        <v>44207</v>
      </c>
      <c r="C2767" s="4">
        <v>1.5209999999999999</v>
      </c>
      <c r="D2767" s="4">
        <v>1.522</v>
      </c>
      <c r="E2767" s="4">
        <f t="shared" si="387"/>
        <v>0</v>
      </c>
      <c r="F2767" s="4">
        <f t="shared" si="393"/>
        <v>0</v>
      </c>
      <c r="G2767" s="15">
        <f t="shared" si="388"/>
        <v>0</v>
      </c>
      <c r="H2767" s="8">
        <f t="shared" si="389"/>
        <v>-2.100000000000013E-2</v>
      </c>
      <c r="I2767" s="8">
        <f t="shared" si="390"/>
        <v>1.5209999999999999</v>
      </c>
      <c r="J2767" s="8">
        <f t="shared" si="394"/>
        <v>-2.100000000000013E-2</v>
      </c>
      <c r="K2767" s="19">
        <f t="shared" si="395"/>
        <v>2.3455000000000092</v>
      </c>
      <c r="L2767" s="19">
        <f t="shared" si="391"/>
        <v>9851100.0000000391</v>
      </c>
      <c r="M2767" s="21">
        <f t="shared" si="392"/>
        <v>638820</v>
      </c>
    </row>
    <row r="2768" spans="1:13" x14ac:dyDescent="0.2">
      <c r="A2768" s="5">
        <v>44208</v>
      </c>
      <c r="C2768" s="4">
        <v>1.5529999999999999</v>
      </c>
      <c r="D2768" s="4">
        <v>1.552</v>
      </c>
      <c r="E2768" s="4">
        <f t="shared" si="387"/>
        <v>0</v>
      </c>
      <c r="F2768" s="4">
        <f t="shared" si="393"/>
        <v>0</v>
      </c>
      <c r="G2768" s="15">
        <f t="shared" si="388"/>
        <v>0</v>
      </c>
      <c r="H2768" s="8">
        <f t="shared" si="389"/>
        <v>3.2000000000000028E-2</v>
      </c>
      <c r="I2768" s="8">
        <f t="shared" si="390"/>
        <v>1.5529999999999999</v>
      </c>
      <c r="J2768" s="8">
        <f t="shared" si="394"/>
        <v>3.2000000000000028E-2</v>
      </c>
      <c r="K2768" s="19">
        <f t="shared" si="395"/>
        <v>2.3775000000000093</v>
      </c>
      <c r="L2768" s="19">
        <f t="shared" si="391"/>
        <v>9985500.0000000391</v>
      </c>
      <c r="M2768" s="21">
        <f t="shared" si="392"/>
        <v>652259.99999999988</v>
      </c>
    </row>
    <row r="2769" spans="1:13" x14ac:dyDescent="0.2">
      <c r="A2769" s="5">
        <v>44209</v>
      </c>
      <c r="C2769" s="4">
        <v>1.5489999999999999</v>
      </c>
      <c r="D2769" s="4">
        <v>1.5469999999999999</v>
      </c>
      <c r="E2769" s="4">
        <f t="shared" si="387"/>
        <v>0</v>
      </c>
      <c r="F2769" s="4">
        <f t="shared" si="393"/>
        <v>0</v>
      </c>
      <c r="G2769" s="15">
        <f t="shared" si="388"/>
        <v>0</v>
      </c>
      <c r="H2769" s="8">
        <f t="shared" si="389"/>
        <v>-4.0000000000000036E-3</v>
      </c>
      <c r="I2769" s="8">
        <f t="shared" si="390"/>
        <v>1.5489999999999999</v>
      </c>
      <c r="J2769" s="8">
        <f t="shared" si="394"/>
        <v>-4.0000000000000036E-3</v>
      </c>
      <c r="K2769" s="19">
        <f t="shared" si="395"/>
        <v>2.3735000000000093</v>
      </c>
      <c r="L2769" s="19">
        <f t="shared" si="391"/>
        <v>9968700.0000000391</v>
      </c>
      <c r="M2769" s="21">
        <f t="shared" si="392"/>
        <v>650580</v>
      </c>
    </row>
    <row r="2770" spans="1:13" x14ac:dyDescent="0.2">
      <c r="A2770" s="5">
        <v>44210</v>
      </c>
      <c r="C2770" s="4">
        <v>1.554</v>
      </c>
      <c r="D2770" s="4">
        <v>1.554</v>
      </c>
      <c r="E2770" s="4">
        <f t="shared" si="387"/>
        <v>0</v>
      </c>
      <c r="F2770" s="4">
        <f t="shared" si="393"/>
        <v>0</v>
      </c>
      <c r="G2770" s="15">
        <f t="shared" si="388"/>
        <v>0</v>
      </c>
      <c r="H2770" s="8">
        <f t="shared" si="389"/>
        <v>5.0000000000001155E-3</v>
      </c>
      <c r="I2770" s="8">
        <f t="shared" si="390"/>
        <v>1.554</v>
      </c>
      <c r="J2770" s="8">
        <f t="shared" si="394"/>
        <v>5.0000000000001155E-3</v>
      </c>
      <c r="K2770" s="19">
        <f t="shared" si="395"/>
        <v>2.3785000000000096</v>
      </c>
      <c r="L2770" s="19">
        <f t="shared" si="391"/>
        <v>9989700.000000041</v>
      </c>
      <c r="M2770" s="21">
        <f t="shared" si="392"/>
        <v>652680</v>
      </c>
    </row>
    <row r="2771" spans="1:13" x14ac:dyDescent="0.2">
      <c r="A2771" s="5">
        <v>44211</v>
      </c>
      <c r="C2771" s="4">
        <v>1.528</v>
      </c>
      <c r="D2771" s="4">
        <v>1.528</v>
      </c>
      <c r="E2771" s="4">
        <f t="shared" si="387"/>
        <v>0</v>
      </c>
      <c r="F2771" s="4">
        <f t="shared" si="393"/>
        <v>0</v>
      </c>
      <c r="G2771" s="15">
        <f t="shared" si="388"/>
        <v>0</v>
      </c>
      <c r="H2771" s="8">
        <f t="shared" si="389"/>
        <v>-2.6000000000000023E-2</v>
      </c>
      <c r="I2771" s="8">
        <f t="shared" si="390"/>
        <v>1.528</v>
      </c>
      <c r="J2771" s="8">
        <f t="shared" si="394"/>
        <v>-2.6000000000000023E-2</v>
      </c>
      <c r="K2771" s="19">
        <f t="shared" si="395"/>
        <v>2.3525000000000098</v>
      </c>
      <c r="L2771" s="19">
        <f t="shared" si="391"/>
        <v>9880500.000000041</v>
      </c>
      <c r="M2771" s="21">
        <f t="shared" si="392"/>
        <v>641760</v>
      </c>
    </row>
    <row r="2772" spans="1:13" x14ac:dyDescent="0.2">
      <c r="A2772" s="5">
        <v>44215</v>
      </c>
      <c r="C2772" s="4">
        <v>1.538</v>
      </c>
      <c r="D2772" s="4">
        <v>1.538</v>
      </c>
      <c r="E2772" s="4">
        <f t="shared" si="387"/>
        <v>0</v>
      </c>
      <c r="F2772" s="4">
        <f t="shared" si="393"/>
        <v>0</v>
      </c>
      <c r="G2772" s="15">
        <f t="shared" si="388"/>
        <v>0</v>
      </c>
      <c r="H2772" s="8">
        <f t="shared" si="389"/>
        <v>1.0000000000000009E-2</v>
      </c>
      <c r="I2772" s="8">
        <f t="shared" si="390"/>
        <v>1.538</v>
      </c>
      <c r="J2772" s="8">
        <f t="shared" si="394"/>
        <v>1.0000000000000009E-2</v>
      </c>
      <c r="K2772" s="19">
        <f t="shared" si="395"/>
        <v>2.3625000000000096</v>
      </c>
      <c r="L2772" s="19">
        <f t="shared" si="391"/>
        <v>9922500.000000041</v>
      </c>
      <c r="M2772" s="21">
        <f t="shared" si="392"/>
        <v>645960</v>
      </c>
    </row>
    <row r="2773" spans="1:13" x14ac:dyDescent="0.2">
      <c r="A2773" s="5">
        <v>44216</v>
      </c>
      <c r="C2773" s="4">
        <v>1.544</v>
      </c>
      <c r="D2773" s="4">
        <v>1.544</v>
      </c>
      <c r="E2773" s="4">
        <f t="shared" si="387"/>
        <v>0</v>
      </c>
      <c r="F2773" s="4">
        <f t="shared" si="393"/>
        <v>0</v>
      </c>
      <c r="G2773" s="15">
        <f t="shared" si="388"/>
        <v>0</v>
      </c>
      <c r="H2773" s="8">
        <f t="shared" si="389"/>
        <v>6.0000000000000053E-3</v>
      </c>
      <c r="I2773" s="8">
        <f t="shared" si="390"/>
        <v>1.544</v>
      </c>
      <c r="J2773" s="8">
        <f t="shared" si="394"/>
        <v>6.0000000000000053E-3</v>
      </c>
      <c r="K2773" s="19">
        <f t="shared" si="395"/>
        <v>2.3685000000000098</v>
      </c>
      <c r="L2773" s="19">
        <f t="shared" si="391"/>
        <v>9947700.000000041</v>
      </c>
      <c r="M2773" s="21">
        <f t="shared" si="392"/>
        <v>648480</v>
      </c>
    </row>
    <row r="2774" spans="1:13" x14ac:dyDescent="0.2">
      <c r="A2774" s="5">
        <v>44217</v>
      </c>
      <c r="C2774" s="4">
        <v>1.548</v>
      </c>
      <c r="D2774" s="4">
        <v>1.5469999999999999</v>
      </c>
      <c r="E2774" s="4">
        <f t="shared" si="387"/>
        <v>0</v>
      </c>
      <c r="F2774" s="4">
        <f t="shared" si="393"/>
        <v>0</v>
      </c>
      <c r="G2774" s="15">
        <f t="shared" si="388"/>
        <v>0</v>
      </c>
      <c r="H2774" s="8">
        <f t="shared" si="389"/>
        <v>4.0000000000000036E-3</v>
      </c>
      <c r="I2774" s="8">
        <f t="shared" si="390"/>
        <v>1.548</v>
      </c>
      <c r="J2774" s="8">
        <f t="shared" si="394"/>
        <v>4.0000000000000036E-3</v>
      </c>
      <c r="K2774" s="19">
        <f t="shared" si="395"/>
        <v>2.3725000000000098</v>
      </c>
      <c r="L2774" s="19">
        <f t="shared" si="391"/>
        <v>9964500.000000041</v>
      </c>
      <c r="M2774" s="21">
        <f t="shared" si="392"/>
        <v>650160</v>
      </c>
    </row>
    <row r="2775" spans="1:13" x14ac:dyDescent="0.2">
      <c r="A2775" s="5">
        <v>44218</v>
      </c>
      <c r="C2775" s="4">
        <v>1.5489999999999999</v>
      </c>
      <c r="D2775" s="4">
        <v>1.5449999999999999</v>
      </c>
      <c r="E2775" s="4">
        <f t="shared" si="387"/>
        <v>1</v>
      </c>
      <c r="F2775" s="4">
        <f t="shared" si="393"/>
        <v>1</v>
      </c>
      <c r="G2775" s="15">
        <f t="shared" si="388"/>
        <v>1E-3</v>
      </c>
      <c r="H2775" s="8">
        <f t="shared" si="389"/>
        <v>9.9999999999988987E-4</v>
      </c>
      <c r="I2775" s="8">
        <f t="shared" si="390"/>
        <v>1.548</v>
      </c>
      <c r="J2775" s="8">
        <f t="shared" si="394"/>
        <v>9.9999999999988987E-4</v>
      </c>
      <c r="K2775" s="19">
        <f t="shared" si="395"/>
        <v>2.3725000000000098</v>
      </c>
      <c r="L2775" s="19">
        <f t="shared" si="391"/>
        <v>9964500.000000041</v>
      </c>
      <c r="M2775" s="21">
        <f t="shared" si="392"/>
        <v>650160</v>
      </c>
    </row>
    <row r="2776" spans="1:13" x14ac:dyDescent="0.2">
      <c r="A2776" s="5">
        <v>44221</v>
      </c>
      <c r="C2776" s="4">
        <v>1.5609999999999999</v>
      </c>
      <c r="D2776" s="4">
        <v>1.5580000000000001</v>
      </c>
      <c r="E2776" s="4">
        <f t="shared" si="387"/>
        <v>0</v>
      </c>
      <c r="F2776" s="4">
        <f t="shared" si="393"/>
        <v>2</v>
      </c>
      <c r="G2776" s="15">
        <f t="shared" si="388"/>
        <v>0</v>
      </c>
      <c r="H2776" s="8">
        <f t="shared" si="389"/>
        <v>1.2000000000000011E-2</v>
      </c>
      <c r="I2776" s="8">
        <f t="shared" si="390"/>
        <v>1.5609999999999999</v>
      </c>
      <c r="J2776" s="8">
        <f t="shared" si="394"/>
        <v>1.3000000000000123E-2</v>
      </c>
      <c r="K2776" s="19">
        <f t="shared" si="395"/>
        <v>2.3855000000000102</v>
      </c>
      <c r="L2776" s="19">
        <f t="shared" si="391"/>
        <v>10019100.000000043</v>
      </c>
      <c r="M2776" s="21">
        <f t="shared" si="392"/>
        <v>655620</v>
      </c>
    </row>
    <row r="2777" spans="1:13" x14ac:dyDescent="0.2">
      <c r="A2777" s="5">
        <v>44222</v>
      </c>
      <c r="C2777" s="4">
        <v>1.581</v>
      </c>
      <c r="D2777" s="4">
        <v>1.575</v>
      </c>
      <c r="E2777" s="4">
        <f t="shared" si="387"/>
        <v>0</v>
      </c>
      <c r="F2777" s="4">
        <f t="shared" si="393"/>
        <v>3</v>
      </c>
      <c r="G2777" s="15">
        <f t="shared" si="388"/>
        <v>0</v>
      </c>
      <c r="H2777" s="8">
        <f t="shared" si="389"/>
        <v>2.0000000000000018E-2</v>
      </c>
      <c r="I2777" s="8">
        <f t="shared" si="390"/>
        <v>1.581</v>
      </c>
      <c r="J2777" s="8">
        <f t="shared" si="394"/>
        <v>1.6999999999999904E-2</v>
      </c>
      <c r="K2777" s="19">
        <f t="shared" si="395"/>
        <v>2.4025000000000101</v>
      </c>
      <c r="L2777" s="19">
        <f t="shared" si="391"/>
        <v>10090500.000000041</v>
      </c>
      <c r="M2777" s="21">
        <f t="shared" si="392"/>
        <v>664020</v>
      </c>
    </row>
    <row r="2778" spans="1:13" x14ac:dyDescent="0.2">
      <c r="A2778" s="5">
        <v>44223</v>
      </c>
      <c r="C2778" s="4">
        <v>1.577</v>
      </c>
      <c r="D2778" s="4">
        <v>1.5720000000000001</v>
      </c>
      <c r="E2778" s="4">
        <f t="shared" si="387"/>
        <v>0</v>
      </c>
      <c r="F2778" s="4">
        <f t="shared" si="393"/>
        <v>4</v>
      </c>
      <c r="G2778" s="15">
        <f t="shared" si="388"/>
        <v>0</v>
      </c>
      <c r="H2778" s="8">
        <f t="shared" si="389"/>
        <v>-4.0000000000000036E-3</v>
      </c>
      <c r="I2778" s="8">
        <f t="shared" si="390"/>
        <v>1.577</v>
      </c>
      <c r="J2778" s="8">
        <f t="shared" si="394"/>
        <v>-2.9999999999998916E-3</v>
      </c>
      <c r="K2778" s="19">
        <f t="shared" si="395"/>
        <v>2.3995000000000104</v>
      </c>
      <c r="L2778" s="19">
        <f t="shared" si="391"/>
        <v>10077900.000000043</v>
      </c>
      <c r="M2778" s="21">
        <f t="shared" si="392"/>
        <v>662340</v>
      </c>
    </row>
    <row r="2779" spans="1:13" x14ac:dyDescent="0.2">
      <c r="A2779" s="5">
        <v>44224</v>
      </c>
      <c r="C2779" s="4">
        <v>1.583</v>
      </c>
      <c r="D2779" s="4">
        <v>1.575</v>
      </c>
      <c r="E2779" s="4">
        <f t="shared" si="387"/>
        <v>0</v>
      </c>
      <c r="F2779" s="4">
        <f t="shared" si="393"/>
        <v>5</v>
      </c>
      <c r="G2779" s="15">
        <f t="shared" si="388"/>
        <v>0</v>
      </c>
      <c r="H2779" s="8">
        <f t="shared" si="389"/>
        <v>6.0000000000000053E-3</v>
      </c>
      <c r="I2779" s="8">
        <f t="shared" si="390"/>
        <v>1.583</v>
      </c>
      <c r="J2779" s="8">
        <f t="shared" si="394"/>
        <v>2.9999999999998916E-3</v>
      </c>
      <c r="K2779" s="19">
        <f t="shared" si="395"/>
        <v>2.4025000000000105</v>
      </c>
      <c r="L2779" s="19">
        <f t="shared" si="391"/>
        <v>10090500.000000045</v>
      </c>
      <c r="M2779" s="21">
        <f t="shared" si="392"/>
        <v>664859.99999999988</v>
      </c>
    </row>
    <row r="2780" spans="1:13" x14ac:dyDescent="0.2">
      <c r="A2780" s="5">
        <v>44225</v>
      </c>
      <c r="C2780" s="4">
        <v>1.573</v>
      </c>
      <c r="D2780" s="4">
        <v>1.5529999999999999</v>
      </c>
      <c r="E2780" s="4">
        <f t="shared" si="387"/>
        <v>2</v>
      </c>
      <c r="F2780" s="4">
        <f t="shared" si="393"/>
        <v>0</v>
      </c>
      <c r="G2780" s="15">
        <f t="shared" si="388"/>
        <v>0</v>
      </c>
      <c r="H2780" s="8">
        <f t="shared" si="389"/>
        <v>-1.0000000000000009E-2</v>
      </c>
      <c r="I2780" s="8">
        <f t="shared" si="390"/>
        <v>1.573</v>
      </c>
      <c r="J2780" s="8">
        <f t="shared" si="394"/>
        <v>-2.200000000000002E-2</v>
      </c>
      <c r="K2780" s="19">
        <f t="shared" si="395"/>
        <v>2.3805000000000103</v>
      </c>
      <c r="L2780" s="19">
        <f t="shared" si="391"/>
        <v>9998100.0000000428</v>
      </c>
      <c r="M2780" s="21">
        <f t="shared" si="392"/>
        <v>660659.99999999988</v>
      </c>
    </row>
    <row r="2781" spans="1:13" x14ac:dyDescent="0.2">
      <c r="A2781" s="5">
        <v>44228</v>
      </c>
      <c r="C2781" s="4">
        <v>1.59</v>
      </c>
      <c r="D2781" s="4">
        <v>1.69</v>
      </c>
      <c r="E2781" s="4">
        <f t="shared" si="387"/>
        <v>0</v>
      </c>
      <c r="F2781" s="4">
        <f t="shared" si="393"/>
        <v>0</v>
      </c>
      <c r="G2781" s="15">
        <f t="shared" si="388"/>
        <v>0</v>
      </c>
      <c r="H2781" s="8">
        <f t="shared" si="389"/>
        <v>1.7000000000000126E-2</v>
      </c>
      <c r="I2781" s="8">
        <f t="shared" si="390"/>
        <v>1.59</v>
      </c>
      <c r="J2781" s="8">
        <f t="shared" si="394"/>
        <v>3.7000000000000144E-2</v>
      </c>
      <c r="K2781" s="19">
        <f t="shared" si="395"/>
        <v>2.4175000000000102</v>
      </c>
      <c r="L2781" s="19">
        <f t="shared" si="391"/>
        <v>10153500.000000043</v>
      </c>
      <c r="M2781" s="21">
        <f t="shared" si="392"/>
        <v>667800</v>
      </c>
    </row>
    <row r="2782" spans="1:13" x14ac:dyDescent="0.2">
      <c r="A2782" s="5">
        <v>44229</v>
      </c>
      <c r="C2782" s="4">
        <v>1.6160000000000001</v>
      </c>
      <c r="D2782" s="4">
        <v>1.7130000000000001</v>
      </c>
      <c r="E2782" s="4">
        <f t="shared" si="387"/>
        <v>0</v>
      </c>
      <c r="F2782" s="4">
        <f t="shared" si="393"/>
        <v>0</v>
      </c>
      <c r="G2782" s="15">
        <f t="shared" si="388"/>
        <v>0</v>
      </c>
      <c r="H2782" s="8">
        <f t="shared" si="389"/>
        <v>2.6000000000000023E-2</v>
      </c>
      <c r="I2782" s="8">
        <f t="shared" si="390"/>
        <v>1.6160000000000001</v>
      </c>
      <c r="J2782" s="8">
        <f t="shared" si="394"/>
        <v>2.6000000000000023E-2</v>
      </c>
      <c r="K2782" s="19">
        <f t="shared" si="395"/>
        <v>2.44350000000001</v>
      </c>
      <c r="L2782" s="19">
        <f t="shared" si="391"/>
        <v>10262700.000000041</v>
      </c>
      <c r="M2782" s="21">
        <f t="shared" si="392"/>
        <v>678720.00000000012</v>
      </c>
    </row>
    <row r="2783" spans="1:13" x14ac:dyDescent="0.2">
      <c r="A2783" s="5">
        <v>44230</v>
      </c>
      <c r="C2783" s="4">
        <v>1.649</v>
      </c>
      <c r="D2783" s="4">
        <v>1.7430000000000001</v>
      </c>
      <c r="E2783" s="4">
        <f t="shared" si="387"/>
        <v>0</v>
      </c>
      <c r="F2783" s="4">
        <f t="shared" si="393"/>
        <v>0</v>
      </c>
      <c r="G2783" s="15">
        <f t="shared" si="388"/>
        <v>0</v>
      </c>
      <c r="H2783" s="8">
        <f t="shared" si="389"/>
        <v>3.2999999999999918E-2</v>
      </c>
      <c r="I2783" s="8">
        <f t="shared" si="390"/>
        <v>1.649</v>
      </c>
      <c r="J2783" s="8">
        <f t="shared" si="394"/>
        <v>3.2999999999999918E-2</v>
      </c>
      <c r="K2783" s="19">
        <f t="shared" si="395"/>
        <v>2.4765000000000099</v>
      </c>
      <c r="L2783" s="19">
        <f t="shared" si="391"/>
        <v>10401300.000000043</v>
      </c>
      <c r="M2783" s="21">
        <f t="shared" si="392"/>
        <v>692580</v>
      </c>
    </row>
    <row r="2784" spans="1:13" x14ac:dyDescent="0.2">
      <c r="A2784" s="5">
        <v>44231</v>
      </c>
      <c r="C2784" s="4">
        <v>1.645</v>
      </c>
      <c r="D2784" s="4">
        <v>1.744</v>
      </c>
      <c r="E2784" s="4">
        <f t="shared" si="387"/>
        <v>0</v>
      </c>
      <c r="F2784" s="4">
        <f t="shared" si="393"/>
        <v>0</v>
      </c>
      <c r="G2784" s="15">
        <f t="shared" si="388"/>
        <v>0</v>
      </c>
      <c r="H2784" s="8">
        <f t="shared" si="389"/>
        <v>-4.0000000000000036E-3</v>
      </c>
      <c r="I2784" s="8">
        <f t="shared" si="390"/>
        <v>1.645</v>
      </c>
      <c r="J2784" s="8">
        <f t="shared" si="394"/>
        <v>-4.0000000000000036E-3</v>
      </c>
      <c r="K2784" s="19">
        <f t="shared" si="395"/>
        <v>2.4725000000000099</v>
      </c>
      <c r="L2784" s="19">
        <f t="shared" si="391"/>
        <v>10384500.000000041</v>
      </c>
      <c r="M2784" s="21">
        <f t="shared" si="392"/>
        <v>690900</v>
      </c>
    </row>
    <row r="2785" spans="1:13" x14ac:dyDescent="0.2">
      <c r="A2785" s="5">
        <v>44232</v>
      </c>
      <c r="C2785" s="4">
        <v>1.649</v>
      </c>
      <c r="D2785" s="4">
        <v>1.754</v>
      </c>
      <c r="E2785" s="4">
        <f t="shared" si="387"/>
        <v>0</v>
      </c>
      <c r="F2785" s="4">
        <f t="shared" si="393"/>
        <v>0</v>
      </c>
      <c r="G2785" s="15">
        <f t="shared" si="388"/>
        <v>0</v>
      </c>
      <c r="H2785" s="8">
        <f t="shared" si="389"/>
        <v>4.0000000000000036E-3</v>
      </c>
      <c r="I2785" s="8">
        <f t="shared" si="390"/>
        <v>1.649</v>
      </c>
      <c r="J2785" s="8">
        <f t="shared" si="394"/>
        <v>4.0000000000000036E-3</v>
      </c>
      <c r="K2785" s="19">
        <f t="shared" si="395"/>
        <v>2.4765000000000099</v>
      </c>
      <c r="L2785" s="19">
        <f t="shared" si="391"/>
        <v>10401300.000000043</v>
      </c>
      <c r="M2785" s="21">
        <f t="shared" si="392"/>
        <v>692580</v>
      </c>
    </row>
    <row r="2786" spans="1:13" x14ac:dyDescent="0.2">
      <c r="A2786" s="5">
        <v>44235</v>
      </c>
      <c r="C2786" s="4">
        <v>1.675</v>
      </c>
      <c r="D2786" s="4">
        <v>1.784</v>
      </c>
      <c r="E2786" s="4">
        <f t="shared" si="387"/>
        <v>0</v>
      </c>
      <c r="F2786" s="4">
        <f t="shared" si="393"/>
        <v>0</v>
      </c>
      <c r="G2786" s="15">
        <f t="shared" si="388"/>
        <v>0</v>
      </c>
      <c r="H2786" s="8">
        <f t="shared" si="389"/>
        <v>2.6000000000000023E-2</v>
      </c>
      <c r="I2786" s="8">
        <f t="shared" si="390"/>
        <v>1.675</v>
      </c>
      <c r="J2786" s="8">
        <f t="shared" si="394"/>
        <v>2.6000000000000023E-2</v>
      </c>
      <c r="K2786" s="19">
        <f t="shared" si="395"/>
        <v>2.5025000000000102</v>
      </c>
      <c r="L2786" s="19">
        <f t="shared" si="391"/>
        <v>10510500.000000043</v>
      </c>
      <c r="M2786" s="21">
        <f t="shared" si="392"/>
        <v>703500</v>
      </c>
    </row>
    <row r="2787" spans="1:13" x14ac:dyDescent="0.2">
      <c r="A2787" s="5">
        <v>44236</v>
      </c>
      <c r="C2787" s="4">
        <v>1.6739999999999999</v>
      </c>
      <c r="D2787" s="4">
        <v>1.7889999999999999</v>
      </c>
      <c r="E2787" s="4">
        <f t="shared" si="387"/>
        <v>0</v>
      </c>
      <c r="F2787" s="4">
        <f t="shared" si="393"/>
        <v>0</v>
      </c>
      <c r="G2787" s="15">
        <f t="shared" si="388"/>
        <v>0</v>
      </c>
      <c r="H2787" s="8">
        <f t="shared" si="389"/>
        <v>-1.0000000000001119E-3</v>
      </c>
      <c r="I2787" s="8">
        <f t="shared" si="390"/>
        <v>1.6739999999999999</v>
      </c>
      <c r="J2787" s="8">
        <f t="shared" si="394"/>
        <v>-1.0000000000001119E-3</v>
      </c>
      <c r="K2787" s="19">
        <f t="shared" si="395"/>
        <v>2.5015000000000098</v>
      </c>
      <c r="L2787" s="19">
        <f t="shared" si="391"/>
        <v>10506300.000000041</v>
      </c>
      <c r="M2787" s="21">
        <f t="shared" si="392"/>
        <v>703080</v>
      </c>
    </row>
    <row r="2788" spans="1:13" x14ac:dyDescent="0.2">
      <c r="A2788" s="5">
        <v>44237</v>
      </c>
      <c r="C2788" s="4">
        <v>1.653</v>
      </c>
      <c r="D2788" s="4">
        <v>1.784</v>
      </c>
      <c r="E2788" s="4">
        <f t="shared" si="387"/>
        <v>0</v>
      </c>
      <c r="F2788" s="4">
        <f t="shared" si="393"/>
        <v>0</v>
      </c>
      <c r="G2788" s="15">
        <f t="shared" si="388"/>
        <v>0</v>
      </c>
      <c r="H2788" s="8">
        <f t="shared" si="389"/>
        <v>-2.0999999999999908E-2</v>
      </c>
      <c r="I2788" s="8">
        <f t="shared" si="390"/>
        <v>1.653</v>
      </c>
      <c r="J2788" s="8">
        <f t="shared" si="394"/>
        <v>-2.0999999999999908E-2</v>
      </c>
      <c r="K2788" s="19">
        <f t="shared" si="395"/>
        <v>2.4805000000000099</v>
      </c>
      <c r="L2788" s="19">
        <f t="shared" si="391"/>
        <v>10418100.000000041</v>
      </c>
      <c r="M2788" s="21">
        <f t="shared" si="392"/>
        <v>694260</v>
      </c>
    </row>
    <row r="2789" spans="1:13" x14ac:dyDescent="0.2">
      <c r="A2789" s="5">
        <v>44238</v>
      </c>
      <c r="C2789" s="4">
        <v>1.65</v>
      </c>
      <c r="D2789" s="4">
        <v>1.7789999999999999</v>
      </c>
      <c r="E2789" s="4">
        <f t="shared" si="387"/>
        <v>0</v>
      </c>
      <c r="F2789" s="4">
        <f t="shared" si="393"/>
        <v>0</v>
      </c>
      <c r="G2789" s="15">
        <f t="shared" si="388"/>
        <v>0</v>
      </c>
      <c r="H2789" s="8">
        <f t="shared" si="389"/>
        <v>-3.0000000000001137E-3</v>
      </c>
      <c r="I2789" s="8">
        <f t="shared" si="390"/>
        <v>1.65</v>
      </c>
      <c r="J2789" s="8">
        <f t="shared" si="394"/>
        <v>-3.0000000000001137E-3</v>
      </c>
      <c r="K2789" s="19">
        <f t="shared" si="395"/>
        <v>2.4775000000000098</v>
      </c>
      <c r="L2789" s="19">
        <f t="shared" si="391"/>
        <v>10405500.000000041</v>
      </c>
      <c r="M2789" s="21">
        <f t="shared" si="392"/>
        <v>693000</v>
      </c>
    </row>
    <row r="2790" spans="1:13" x14ac:dyDescent="0.2">
      <c r="A2790" s="5">
        <v>44239</v>
      </c>
      <c r="C2790" s="4">
        <v>1.6930000000000001</v>
      </c>
      <c r="D2790" s="4">
        <v>1.8140000000000001</v>
      </c>
      <c r="E2790" s="4">
        <f t="shared" si="387"/>
        <v>0</v>
      </c>
      <c r="F2790" s="4">
        <f t="shared" si="393"/>
        <v>0</v>
      </c>
      <c r="G2790" s="15">
        <f t="shared" si="388"/>
        <v>0</v>
      </c>
      <c r="H2790" s="8">
        <f t="shared" si="389"/>
        <v>4.3000000000000149E-2</v>
      </c>
      <c r="I2790" s="8">
        <f t="shared" si="390"/>
        <v>1.6930000000000001</v>
      </c>
      <c r="J2790" s="8">
        <f t="shared" si="394"/>
        <v>4.3000000000000149E-2</v>
      </c>
      <c r="K2790" s="19">
        <f t="shared" si="395"/>
        <v>2.52050000000001</v>
      </c>
      <c r="L2790" s="19">
        <f t="shared" si="391"/>
        <v>10586100.000000043</v>
      </c>
      <c r="M2790" s="21">
        <f t="shared" si="392"/>
        <v>711060</v>
      </c>
    </row>
    <row r="2791" spans="1:13" x14ac:dyDescent="0.2">
      <c r="A2791" s="5">
        <v>44243</v>
      </c>
      <c r="C2791" s="4">
        <v>1.7729999999999999</v>
      </c>
      <c r="D2791" s="4">
        <v>1.8640000000000001</v>
      </c>
      <c r="E2791" s="4">
        <f t="shared" si="387"/>
        <v>0</v>
      </c>
      <c r="F2791" s="4">
        <f t="shared" si="393"/>
        <v>0</v>
      </c>
      <c r="G2791" s="15">
        <f t="shared" si="388"/>
        <v>0</v>
      </c>
      <c r="H2791" s="8">
        <f t="shared" si="389"/>
        <v>7.9999999999999849E-2</v>
      </c>
      <c r="I2791" s="8">
        <f t="shared" si="390"/>
        <v>1.7729999999999999</v>
      </c>
      <c r="J2791" s="8">
        <f t="shared" si="394"/>
        <v>7.9999999999999849E-2</v>
      </c>
      <c r="K2791" s="19">
        <f t="shared" si="395"/>
        <v>2.60050000000001</v>
      </c>
      <c r="L2791" s="19">
        <f t="shared" si="391"/>
        <v>10922100.000000041</v>
      </c>
      <c r="M2791" s="21">
        <f t="shared" si="392"/>
        <v>744659.99999999988</v>
      </c>
    </row>
    <row r="2792" spans="1:13" x14ac:dyDescent="0.2">
      <c r="A2792" s="5">
        <v>44244</v>
      </c>
      <c r="C2792" s="4">
        <v>1.8109999999999999</v>
      </c>
      <c r="D2792" s="4">
        <v>1.8939999999999999</v>
      </c>
      <c r="E2792" s="4">
        <f t="shared" si="387"/>
        <v>0</v>
      </c>
      <c r="F2792" s="4">
        <f t="shared" si="393"/>
        <v>0</v>
      </c>
      <c r="G2792" s="15">
        <f t="shared" si="388"/>
        <v>0</v>
      </c>
      <c r="H2792" s="8">
        <f t="shared" si="389"/>
        <v>3.8000000000000034E-2</v>
      </c>
      <c r="I2792" s="8">
        <f t="shared" si="390"/>
        <v>1.8109999999999999</v>
      </c>
      <c r="J2792" s="8">
        <f t="shared" si="394"/>
        <v>3.8000000000000034E-2</v>
      </c>
      <c r="K2792" s="19">
        <f t="shared" si="395"/>
        <v>2.6385000000000103</v>
      </c>
      <c r="L2792" s="19">
        <f t="shared" si="391"/>
        <v>11081700.000000045</v>
      </c>
      <c r="M2792" s="21">
        <f t="shared" si="392"/>
        <v>760620</v>
      </c>
    </row>
    <row r="2793" spans="1:13" x14ac:dyDescent="0.2">
      <c r="A2793" s="5">
        <v>44245</v>
      </c>
      <c r="C2793" s="4">
        <v>1.794</v>
      </c>
      <c r="D2793" s="4">
        <v>1.887</v>
      </c>
      <c r="E2793" s="4">
        <f t="shared" si="387"/>
        <v>0</v>
      </c>
      <c r="F2793" s="4">
        <f t="shared" si="393"/>
        <v>0</v>
      </c>
      <c r="G2793" s="15">
        <f t="shared" si="388"/>
        <v>0</v>
      </c>
      <c r="H2793" s="8">
        <f t="shared" si="389"/>
        <v>-1.6999999999999904E-2</v>
      </c>
      <c r="I2793" s="8">
        <f t="shared" si="390"/>
        <v>1.794</v>
      </c>
      <c r="J2793" s="8">
        <f t="shared" si="394"/>
        <v>-1.6999999999999904E-2</v>
      </c>
      <c r="K2793" s="19">
        <f t="shared" si="395"/>
        <v>2.6215000000000104</v>
      </c>
      <c r="L2793" s="19">
        <f t="shared" si="391"/>
        <v>11010300.000000045</v>
      </c>
      <c r="M2793" s="21">
        <f t="shared" si="392"/>
        <v>753480</v>
      </c>
    </row>
    <row r="2794" spans="1:13" x14ac:dyDescent="0.2">
      <c r="A2794" s="5">
        <v>44246</v>
      </c>
      <c r="C2794" s="4">
        <v>1.8069999999999999</v>
      </c>
      <c r="D2794" s="4">
        <v>1.889</v>
      </c>
      <c r="E2794" s="4">
        <f t="shared" si="387"/>
        <v>1</v>
      </c>
      <c r="F2794" s="4">
        <f t="shared" si="393"/>
        <v>1</v>
      </c>
      <c r="G2794" s="15">
        <f t="shared" si="388"/>
        <v>1E-3</v>
      </c>
      <c r="H2794" s="8">
        <f t="shared" si="389"/>
        <v>1.2999999999999901E-2</v>
      </c>
      <c r="I2794" s="8">
        <f t="shared" si="390"/>
        <v>1.806</v>
      </c>
      <c r="J2794" s="8">
        <f t="shared" si="394"/>
        <v>1.2999999999999901E-2</v>
      </c>
      <c r="K2794" s="19">
        <f t="shared" si="395"/>
        <v>2.6335000000000104</v>
      </c>
      <c r="L2794" s="19">
        <f t="shared" si="391"/>
        <v>11060700.000000045</v>
      </c>
      <c r="M2794" s="21">
        <f t="shared" si="392"/>
        <v>758520</v>
      </c>
    </row>
    <row r="2795" spans="1:13" x14ac:dyDescent="0.2">
      <c r="A2795" s="5">
        <v>44249</v>
      </c>
      <c r="C2795" s="4">
        <v>1.8420000000000001</v>
      </c>
      <c r="D2795" s="4">
        <v>1.931</v>
      </c>
      <c r="E2795" s="4">
        <f t="shared" si="387"/>
        <v>0</v>
      </c>
      <c r="F2795" s="4">
        <f t="shared" si="393"/>
        <v>2</v>
      </c>
      <c r="G2795" s="15">
        <f t="shared" si="388"/>
        <v>0</v>
      </c>
      <c r="H2795" s="8">
        <f t="shared" si="389"/>
        <v>3.5000000000000142E-2</v>
      </c>
      <c r="I2795" s="8">
        <f t="shared" si="390"/>
        <v>1.8420000000000001</v>
      </c>
      <c r="J2795" s="8">
        <f t="shared" si="394"/>
        <v>4.2000000000000037E-2</v>
      </c>
      <c r="K2795" s="19">
        <f t="shared" si="395"/>
        <v>2.6755000000000102</v>
      </c>
      <c r="L2795" s="19">
        <f t="shared" si="391"/>
        <v>11237100.000000043</v>
      </c>
      <c r="M2795" s="21">
        <f t="shared" si="392"/>
        <v>773640.00000000012</v>
      </c>
    </row>
    <row r="2796" spans="1:13" x14ac:dyDescent="0.2">
      <c r="A2796" s="5">
        <v>44250</v>
      </c>
      <c r="C2796" s="4">
        <v>1.859</v>
      </c>
      <c r="D2796" s="4">
        <v>1.9430000000000001</v>
      </c>
      <c r="E2796" s="4">
        <f t="shared" si="387"/>
        <v>0</v>
      </c>
      <c r="F2796" s="4">
        <f t="shared" si="393"/>
        <v>3</v>
      </c>
      <c r="G2796" s="15">
        <f t="shared" si="388"/>
        <v>0</v>
      </c>
      <c r="H2796" s="8">
        <f t="shared" si="389"/>
        <v>1.6999999999999904E-2</v>
      </c>
      <c r="I2796" s="8">
        <f t="shared" si="390"/>
        <v>1.859</v>
      </c>
      <c r="J2796" s="8">
        <f t="shared" si="394"/>
        <v>1.2000000000000011E-2</v>
      </c>
      <c r="K2796" s="19">
        <f t="shared" si="395"/>
        <v>2.6875000000000102</v>
      </c>
      <c r="L2796" s="19">
        <f t="shared" si="391"/>
        <v>11287500.000000043</v>
      </c>
      <c r="M2796" s="21">
        <f t="shared" si="392"/>
        <v>780780</v>
      </c>
    </row>
    <row r="2797" spans="1:13" x14ac:dyDescent="0.2">
      <c r="A2797" s="5">
        <v>44251</v>
      </c>
      <c r="C2797" s="4">
        <v>1.8959999999999999</v>
      </c>
      <c r="D2797" s="4">
        <v>1.978</v>
      </c>
      <c r="E2797" s="4">
        <f t="shared" si="387"/>
        <v>0</v>
      </c>
      <c r="F2797" s="4">
        <f t="shared" si="393"/>
        <v>4</v>
      </c>
      <c r="G2797" s="15">
        <f t="shared" si="388"/>
        <v>0</v>
      </c>
      <c r="H2797" s="8">
        <f t="shared" si="389"/>
        <v>3.6999999999999922E-2</v>
      </c>
      <c r="I2797" s="8">
        <f t="shared" si="390"/>
        <v>1.8959999999999999</v>
      </c>
      <c r="J2797" s="8">
        <f t="shared" si="394"/>
        <v>3.499999999999992E-2</v>
      </c>
      <c r="K2797" s="19">
        <f t="shared" si="395"/>
        <v>2.7225000000000099</v>
      </c>
      <c r="L2797" s="19">
        <f t="shared" si="391"/>
        <v>11434500.000000041</v>
      </c>
      <c r="M2797" s="21">
        <f t="shared" si="392"/>
        <v>796320</v>
      </c>
    </row>
    <row r="2798" spans="1:13" x14ac:dyDescent="0.2">
      <c r="A2798" s="5">
        <v>44252</v>
      </c>
      <c r="C2798" s="4">
        <v>1.8919999999999999</v>
      </c>
      <c r="D2798" s="4">
        <v>1.976</v>
      </c>
      <c r="E2798" s="4">
        <f t="shared" si="387"/>
        <v>0</v>
      </c>
      <c r="F2798" s="4">
        <f t="shared" si="393"/>
        <v>5</v>
      </c>
      <c r="G2798" s="15">
        <f t="shared" si="388"/>
        <v>0</v>
      </c>
      <c r="H2798" s="8">
        <f t="shared" si="389"/>
        <v>-4.0000000000000036E-3</v>
      </c>
      <c r="I2798" s="8">
        <f t="shared" si="390"/>
        <v>1.8919999999999999</v>
      </c>
      <c r="J2798" s="8">
        <f t="shared" si="394"/>
        <v>-2.0000000000000018E-3</v>
      </c>
      <c r="K2798" s="19">
        <f t="shared" si="395"/>
        <v>2.7205000000000101</v>
      </c>
      <c r="L2798" s="19">
        <f t="shared" si="391"/>
        <v>11426100.000000043</v>
      </c>
      <c r="M2798" s="21">
        <f t="shared" si="392"/>
        <v>794640</v>
      </c>
    </row>
    <row r="2799" spans="1:13" x14ac:dyDescent="0.2">
      <c r="A2799" s="5">
        <v>44253</v>
      </c>
      <c r="C2799" s="4">
        <v>1.877</v>
      </c>
      <c r="D2799" s="4">
        <v>1.9510000000000001</v>
      </c>
      <c r="E2799" s="4">
        <f t="shared" si="387"/>
        <v>2</v>
      </c>
      <c r="F2799" s="4">
        <f t="shared" si="393"/>
        <v>0</v>
      </c>
      <c r="G2799" s="15">
        <f t="shared" si="388"/>
        <v>0</v>
      </c>
      <c r="H2799" s="8">
        <f t="shared" si="389"/>
        <v>-1.4999999999999902E-2</v>
      </c>
      <c r="I2799" s="8">
        <f t="shared" si="390"/>
        <v>1.877</v>
      </c>
      <c r="J2799" s="8">
        <f t="shared" si="394"/>
        <v>-2.4999999999999911E-2</v>
      </c>
      <c r="K2799" s="19">
        <f t="shared" si="395"/>
        <v>2.6955000000000102</v>
      </c>
      <c r="L2799" s="19">
        <f t="shared" si="391"/>
        <v>11321100.000000043</v>
      </c>
      <c r="M2799" s="21">
        <f t="shared" si="392"/>
        <v>788340</v>
      </c>
    </row>
    <row r="2800" spans="1:13" x14ac:dyDescent="0.2">
      <c r="A2800" s="5">
        <v>44256</v>
      </c>
      <c r="C2800" s="4">
        <v>1.9430000000000001</v>
      </c>
      <c r="D2800" s="4">
        <v>1.9330000000000001</v>
      </c>
      <c r="E2800" s="4">
        <f t="shared" si="387"/>
        <v>0</v>
      </c>
      <c r="F2800" s="4">
        <f t="shared" si="393"/>
        <v>0</v>
      </c>
      <c r="G2800" s="15">
        <f t="shared" si="388"/>
        <v>0</v>
      </c>
      <c r="H2800" s="8">
        <f t="shared" si="389"/>
        <v>6.6000000000000059E-2</v>
      </c>
      <c r="I2800" s="8">
        <f t="shared" si="390"/>
        <v>1.9430000000000001</v>
      </c>
      <c r="J2800" s="8">
        <f t="shared" si="394"/>
        <v>-8.0000000000000071E-3</v>
      </c>
      <c r="K2800" s="19">
        <f t="shared" si="395"/>
        <v>2.6875000000000102</v>
      </c>
      <c r="L2800" s="19">
        <f t="shared" si="391"/>
        <v>11287500.000000043</v>
      </c>
      <c r="M2800" s="21">
        <f t="shared" si="392"/>
        <v>816060</v>
      </c>
    </row>
    <row r="2801" spans="1:13" x14ac:dyDescent="0.2">
      <c r="A2801" s="5">
        <v>44257</v>
      </c>
      <c r="C2801" s="4">
        <v>1.9359999999999999</v>
      </c>
      <c r="D2801" s="4">
        <v>1.925</v>
      </c>
      <c r="E2801" s="4">
        <f t="shared" si="387"/>
        <v>0</v>
      </c>
      <c r="F2801" s="4">
        <f t="shared" si="393"/>
        <v>0</v>
      </c>
      <c r="G2801" s="15">
        <f t="shared" si="388"/>
        <v>0</v>
      </c>
      <c r="H2801" s="8">
        <f t="shared" si="389"/>
        <v>-7.0000000000001172E-3</v>
      </c>
      <c r="I2801" s="8">
        <f t="shared" si="390"/>
        <v>1.9359999999999999</v>
      </c>
      <c r="J2801" s="8">
        <f t="shared" si="394"/>
        <v>-7.0000000000001172E-3</v>
      </c>
      <c r="K2801" s="19">
        <f t="shared" si="395"/>
        <v>2.6805000000000101</v>
      </c>
      <c r="L2801" s="19">
        <f t="shared" si="391"/>
        <v>11258100.000000043</v>
      </c>
      <c r="M2801" s="21">
        <f t="shared" si="392"/>
        <v>813120</v>
      </c>
    </row>
    <row r="2802" spans="1:13" x14ac:dyDescent="0.2">
      <c r="A2802" s="5">
        <v>44258</v>
      </c>
      <c r="C2802" s="4">
        <v>1.952</v>
      </c>
      <c r="D2802" s="4">
        <v>1.944</v>
      </c>
      <c r="E2802" s="4">
        <f t="shared" si="387"/>
        <v>0</v>
      </c>
      <c r="F2802" s="4">
        <f t="shared" si="393"/>
        <v>0</v>
      </c>
      <c r="G2802" s="15">
        <f t="shared" si="388"/>
        <v>0</v>
      </c>
      <c r="H2802" s="8">
        <f t="shared" si="389"/>
        <v>1.6000000000000014E-2</v>
      </c>
      <c r="I2802" s="8">
        <f t="shared" si="390"/>
        <v>1.952</v>
      </c>
      <c r="J2802" s="8">
        <f t="shared" si="394"/>
        <v>1.6000000000000014E-2</v>
      </c>
      <c r="K2802" s="19">
        <f t="shared" si="395"/>
        <v>2.6965000000000101</v>
      </c>
      <c r="L2802" s="19">
        <f t="shared" si="391"/>
        <v>11325300.000000043</v>
      </c>
      <c r="M2802" s="21">
        <f t="shared" si="392"/>
        <v>819840</v>
      </c>
    </row>
    <row r="2803" spans="1:13" x14ac:dyDescent="0.2">
      <c r="A2803" s="5">
        <v>44259</v>
      </c>
      <c r="C2803" s="4">
        <v>1.998</v>
      </c>
      <c r="D2803" s="4">
        <v>1.9950000000000001</v>
      </c>
      <c r="E2803" s="4">
        <f t="shared" si="387"/>
        <v>0</v>
      </c>
      <c r="F2803" s="4">
        <f t="shared" si="393"/>
        <v>0</v>
      </c>
      <c r="G2803" s="15">
        <f t="shared" si="388"/>
        <v>0</v>
      </c>
      <c r="H2803" s="8">
        <f t="shared" si="389"/>
        <v>4.6000000000000041E-2</v>
      </c>
      <c r="I2803" s="8">
        <f t="shared" si="390"/>
        <v>1.998</v>
      </c>
      <c r="J2803" s="8">
        <f t="shared" si="394"/>
        <v>4.6000000000000041E-2</v>
      </c>
      <c r="K2803" s="19">
        <f t="shared" si="395"/>
        <v>2.7425000000000104</v>
      </c>
      <c r="L2803" s="19">
        <f t="shared" si="391"/>
        <v>11518500.000000043</v>
      </c>
      <c r="M2803" s="21">
        <f t="shared" si="392"/>
        <v>839160</v>
      </c>
    </row>
    <row r="2804" spans="1:13" x14ac:dyDescent="0.2">
      <c r="A2804" s="5">
        <v>44260</v>
      </c>
      <c r="C2804" s="4">
        <v>2.0649999999999999</v>
      </c>
      <c r="D2804" s="4">
        <v>2.0619999999999998</v>
      </c>
      <c r="E2804" s="4">
        <f t="shared" si="387"/>
        <v>0</v>
      </c>
      <c r="F2804" s="4">
        <f t="shared" si="393"/>
        <v>0</v>
      </c>
      <c r="G2804" s="15">
        <f t="shared" si="388"/>
        <v>0</v>
      </c>
      <c r="H2804" s="8">
        <f t="shared" si="389"/>
        <v>6.6999999999999948E-2</v>
      </c>
      <c r="I2804" s="8">
        <f t="shared" si="390"/>
        <v>2.0649999999999999</v>
      </c>
      <c r="J2804" s="8">
        <f t="shared" si="394"/>
        <v>6.6999999999999948E-2</v>
      </c>
      <c r="K2804" s="19">
        <f t="shared" si="395"/>
        <v>2.8095000000000105</v>
      </c>
      <c r="L2804" s="19">
        <f t="shared" si="391"/>
        <v>11799900.000000045</v>
      </c>
      <c r="M2804" s="21">
        <f t="shared" si="392"/>
        <v>867300</v>
      </c>
    </row>
    <row r="2805" spans="1:13" x14ac:dyDescent="0.2">
      <c r="A2805" s="5">
        <v>44263</v>
      </c>
      <c r="C2805" s="4">
        <v>2.0489999999999999</v>
      </c>
      <c r="D2805" s="4">
        <v>2.0470000000000002</v>
      </c>
      <c r="E2805" s="4">
        <f t="shared" si="387"/>
        <v>0</v>
      </c>
      <c r="F2805" s="4">
        <f t="shared" si="393"/>
        <v>0</v>
      </c>
      <c r="G2805" s="15">
        <f t="shared" si="388"/>
        <v>0</v>
      </c>
      <c r="H2805" s="8">
        <f t="shared" si="389"/>
        <v>-1.6000000000000014E-2</v>
      </c>
      <c r="I2805" s="8">
        <f t="shared" si="390"/>
        <v>2.0489999999999999</v>
      </c>
      <c r="J2805" s="8">
        <f t="shared" si="394"/>
        <v>-1.6000000000000014E-2</v>
      </c>
      <c r="K2805" s="19">
        <f t="shared" si="395"/>
        <v>2.7935000000000105</v>
      </c>
      <c r="L2805" s="19">
        <f t="shared" si="391"/>
        <v>11732700.000000045</v>
      </c>
      <c r="M2805" s="21">
        <f t="shared" si="392"/>
        <v>860580</v>
      </c>
    </row>
    <row r="2806" spans="1:13" x14ac:dyDescent="0.2">
      <c r="A2806" s="5">
        <v>44264</v>
      </c>
      <c r="C2806" s="4">
        <v>2.0499999999999998</v>
      </c>
      <c r="D2806" s="4">
        <v>2.048</v>
      </c>
      <c r="E2806" s="4">
        <f t="shared" si="387"/>
        <v>0</v>
      </c>
      <c r="F2806" s="4">
        <f t="shared" si="393"/>
        <v>0</v>
      </c>
      <c r="G2806" s="15">
        <f t="shared" si="388"/>
        <v>0</v>
      </c>
      <c r="H2806" s="8">
        <f t="shared" si="389"/>
        <v>9.9999999999988987E-4</v>
      </c>
      <c r="I2806" s="8">
        <f t="shared" si="390"/>
        <v>2.0499999999999998</v>
      </c>
      <c r="J2806" s="8">
        <f t="shared" si="394"/>
        <v>9.9999999999988987E-4</v>
      </c>
      <c r="K2806" s="19">
        <f t="shared" si="395"/>
        <v>2.7945000000000104</v>
      </c>
      <c r="L2806" s="19">
        <f t="shared" si="391"/>
        <v>11736900.000000045</v>
      </c>
      <c r="M2806" s="21">
        <f t="shared" si="392"/>
        <v>860999.99999999988</v>
      </c>
    </row>
    <row r="2807" spans="1:13" x14ac:dyDescent="0.2">
      <c r="A2807" s="5">
        <v>44265</v>
      </c>
      <c r="C2807" s="4">
        <v>2.08</v>
      </c>
      <c r="D2807" s="4">
        <v>2.0750000000000002</v>
      </c>
      <c r="E2807" s="4">
        <f t="shared" si="387"/>
        <v>0</v>
      </c>
      <c r="F2807" s="4">
        <f t="shared" si="393"/>
        <v>0</v>
      </c>
      <c r="G2807" s="15">
        <f t="shared" si="388"/>
        <v>0</v>
      </c>
      <c r="H2807" s="8">
        <f t="shared" si="389"/>
        <v>3.0000000000000249E-2</v>
      </c>
      <c r="I2807" s="8">
        <f t="shared" si="390"/>
        <v>2.08</v>
      </c>
      <c r="J2807" s="8">
        <f t="shared" si="394"/>
        <v>3.0000000000000249E-2</v>
      </c>
      <c r="K2807" s="19">
        <f t="shared" si="395"/>
        <v>2.8245000000000107</v>
      </c>
      <c r="L2807" s="19">
        <f t="shared" si="391"/>
        <v>11862900.000000045</v>
      </c>
      <c r="M2807" s="21">
        <f t="shared" si="392"/>
        <v>873600</v>
      </c>
    </row>
    <row r="2808" spans="1:13" x14ac:dyDescent="0.2">
      <c r="A2808" s="5">
        <v>44266</v>
      </c>
      <c r="C2808" s="4">
        <v>2.1379999999999999</v>
      </c>
      <c r="D2808" s="4">
        <v>2.1269999999999998</v>
      </c>
      <c r="E2808" s="4">
        <f t="shared" si="387"/>
        <v>0</v>
      </c>
      <c r="F2808" s="4">
        <f t="shared" si="393"/>
        <v>0</v>
      </c>
      <c r="G2808" s="15">
        <f t="shared" si="388"/>
        <v>0</v>
      </c>
      <c r="H2808" s="8">
        <f t="shared" si="389"/>
        <v>5.7999999999999829E-2</v>
      </c>
      <c r="I2808" s="8">
        <f t="shared" si="390"/>
        <v>2.1379999999999999</v>
      </c>
      <c r="J2808" s="8">
        <f t="shared" si="394"/>
        <v>5.7999999999999829E-2</v>
      </c>
      <c r="K2808" s="19">
        <f t="shared" si="395"/>
        <v>2.8825000000000105</v>
      </c>
      <c r="L2808" s="19">
        <f t="shared" si="391"/>
        <v>12106500.000000043</v>
      </c>
      <c r="M2808" s="21">
        <f t="shared" si="392"/>
        <v>897959.99999999988</v>
      </c>
    </row>
    <row r="2809" spans="1:13" x14ac:dyDescent="0.2">
      <c r="A2809" s="5">
        <v>44267</v>
      </c>
      <c r="C2809" s="4">
        <v>2.15</v>
      </c>
      <c r="D2809" s="4">
        <v>2.1349999999999998</v>
      </c>
      <c r="E2809" s="4">
        <f t="shared" si="387"/>
        <v>0</v>
      </c>
      <c r="F2809" s="4">
        <f t="shared" si="393"/>
        <v>0</v>
      </c>
      <c r="G2809" s="15">
        <f t="shared" si="388"/>
        <v>0</v>
      </c>
      <c r="H2809" s="8">
        <f t="shared" si="389"/>
        <v>1.2000000000000011E-2</v>
      </c>
      <c r="I2809" s="8">
        <f t="shared" si="390"/>
        <v>2.15</v>
      </c>
      <c r="J2809" s="8">
        <f t="shared" si="394"/>
        <v>1.2000000000000011E-2</v>
      </c>
      <c r="K2809" s="19">
        <f t="shared" si="395"/>
        <v>2.8945000000000105</v>
      </c>
      <c r="L2809" s="19">
        <f t="shared" si="391"/>
        <v>12156900.000000045</v>
      </c>
      <c r="M2809" s="21">
        <f t="shared" si="392"/>
        <v>903000</v>
      </c>
    </row>
    <row r="2810" spans="1:13" x14ac:dyDescent="0.2">
      <c r="A2810" s="5">
        <v>44270</v>
      </c>
      <c r="C2810" s="4">
        <v>2.105</v>
      </c>
      <c r="D2810" s="4">
        <v>2.0990000000000002</v>
      </c>
      <c r="E2810" s="4">
        <f t="shared" si="387"/>
        <v>0</v>
      </c>
      <c r="F2810" s="4">
        <f t="shared" si="393"/>
        <v>0</v>
      </c>
      <c r="G2810" s="15">
        <f t="shared" si="388"/>
        <v>0</v>
      </c>
      <c r="H2810" s="8">
        <f t="shared" si="389"/>
        <v>-4.4999999999999929E-2</v>
      </c>
      <c r="I2810" s="8">
        <f t="shared" si="390"/>
        <v>2.105</v>
      </c>
      <c r="J2810" s="8">
        <f t="shared" si="394"/>
        <v>-4.4999999999999929E-2</v>
      </c>
      <c r="K2810" s="19">
        <f t="shared" si="395"/>
        <v>2.8495000000000106</v>
      </c>
      <c r="L2810" s="19">
        <f t="shared" si="391"/>
        <v>11967900.000000045</v>
      </c>
      <c r="M2810" s="21">
        <f t="shared" si="392"/>
        <v>884100</v>
      </c>
    </row>
    <row r="2811" spans="1:13" x14ac:dyDescent="0.2">
      <c r="A2811" s="5">
        <v>44271</v>
      </c>
      <c r="C2811" s="4">
        <v>2.101</v>
      </c>
      <c r="D2811" s="4">
        <v>2.0960000000000001</v>
      </c>
      <c r="E2811" s="4">
        <f t="shared" si="387"/>
        <v>0</v>
      </c>
      <c r="F2811" s="4">
        <f t="shared" si="393"/>
        <v>0</v>
      </c>
      <c r="G2811" s="15">
        <f t="shared" si="388"/>
        <v>0</v>
      </c>
      <c r="H2811" s="8">
        <f t="shared" si="389"/>
        <v>-4.0000000000000036E-3</v>
      </c>
      <c r="I2811" s="8">
        <f t="shared" si="390"/>
        <v>2.101</v>
      </c>
      <c r="J2811" s="8">
        <f t="shared" si="394"/>
        <v>-4.0000000000000036E-3</v>
      </c>
      <c r="K2811" s="19">
        <f t="shared" si="395"/>
        <v>2.8455000000000106</v>
      </c>
      <c r="L2811" s="19">
        <f t="shared" si="391"/>
        <v>11951100.000000043</v>
      </c>
      <c r="M2811" s="21">
        <f t="shared" si="392"/>
        <v>882420</v>
      </c>
    </row>
    <row r="2812" spans="1:13" x14ac:dyDescent="0.2">
      <c r="A2812" s="5">
        <v>44272</v>
      </c>
      <c r="C2812" s="4">
        <v>2.0470000000000002</v>
      </c>
      <c r="D2812" s="4">
        <v>2.048</v>
      </c>
      <c r="E2812" s="4">
        <f t="shared" si="387"/>
        <v>0</v>
      </c>
      <c r="F2812" s="4">
        <f t="shared" si="393"/>
        <v>0</v>
      </c>
      <c r="G2812" s="15">
        <f t="shared" si="388"/>
        <v>0</v>
      </c>
      <c r="H2812" s="8">
        <f t="shared" si="389"/>
        <v>-5.3999999999999826E-2</v>
      </c>
      <c r="I2812" s="8">
        <f t="shared" si="390"/>
        <v>2.0470000000000002</v>
      </c>
      <c r="J2812" s="8">
        <f t="shared" si="394"/>
        <v>-5.3999999999999826E-2</v>
      </c>
      <c r="K2812" s="19">
        <f t="shared" si="395"/>
        <v>2.7915000000000108</v>
      </c>
      <c r="L2812" s="19">
        <f t="shared" si="391"/>
        <v>11724300.000000045</v>
      </c>
      <c r="M2812" s="21">
        <f t="shared" si="392"/>
        <v>859740.00000000012</v>
      </c>
    </row>
    <row r="2813" spans="1:13" x14ac:dyDescent="0.2">
      <c r="A2813" s="5">
        <v>44273</v>
      </c>
      <c r="C2813" s="4">
        <v>1.944</v>
      </c>
      <c r="D2813" s="4">
        <v>1.9410000000000001</v>
      </c>
      <c r="E2813" s="4">
        <f t="shared" si="387"/>
        <v>0</v>
      </c>
      <c r="F2813" s="4">
        <f t="shared" si="393"/>
        <v>0</v>
      </c>
      <c r="G2813" s="15">
        <f t="shared" si="388"/>
        <v>0</v>
      </c>
      <c r="H2813" s="8">
        <f t="shared" si="389"/>
        <v>-0.1030000000000002</v>
      </c>
      <c r="I2813" s="8">
        <f t="shared" si="390"/>
        <v>1.944</v>
      </c>
      <c r="J2813" s="8">
        <f t="shared" si="394"/>
        <v>-0.1030000000000002</v>
      </c>
      <c r="K2813" s="19">
        <f t="shared" si="395"/>
        <v>2.6885000000000105</v>
      </c>
      <c r="L2813" s="19">
        <f t="shared" si="391"/>
        <v>11291700.000000045</v>
      </c>
      <c r="M2813" s="21">
        <f t="shared" si="392"/>
        <v>816480</v>
      </c>
    </row>
    <row r="2814" spans="1:13" x14ac:dyDescent="0.2">
      <c r="A2814" s="5">
        <v>44274</v>
      </c>
      <c r="C2814" s="4">
        <v>1.9430000000000001</v>
      </c>
      <c r="D2814" s="4">
        <v>1.944</v>
      </c>
      <c r="E2814" s="4">
        <f t="shared" si="387"/>
        <v>0</v>
      </c>
      <c r="F2814" s="4">
        <f t="shared" si="393"/>
        <v>0</v>
      </c>
      <c r="G2814" s="15">
        <f t="shared" si="388"/>
        <v>0</v>
      </c>
      <c r="H2814" s="8">
        <f t="shared" si="389"/>
        <v>-9.9999999999988987E-4</v>
      </c>
      <c r="I2814" s="8">
        <f t="shared" si="390"/>
        <v>1.9430000000000001</v>
      </c>
      <c r="J2814" s="8">
        <f t="shared" si="394"/>
        <v>-9.9999999999988987E-4</v>
      </c>
      <c r="K2814" s="19">
        <f t="shared" si="395"/>
        <v>2.6875000000000107</v>
      </c>
      <c r="L2814" s="19">
        <f t="shared" si="391"/>
        <v>11287500.000000045</v>
      </c>
      <c r="M2814" s="21">
        <f t="shared" si="392"/>
        <v>816060</v>
      </c>
    </row>
    <row r="2815" spans="1:13" x14ac:dyDescent="0.2">
      <c r="A2815" s="5">
        <v>44277</v>
      </c>
      <c r="C2815" s="4">
        <v>1.96</v>
      </c>
      <c r="D2815" s="4">
        <v>1.958</v>
      </c>
      <c r="E2815" s="4">
        <f t="shared" si="387"/>
        <v>0</v>
      </c>
      <c r="F2815" s="4">
        <f t="shared" si="393"/>
        <v>0</v>
      </c>
      <c r="G2815" s="15">
        <f t="shared" si="388"/>
        <v>0</v>
      </c>
      <c r="H2815" s="8">
        <f t="shared" si="389"/>
        <v>1.6999999999999904E-2</v>
      </c>
      <c r="I2815" s="8">
        <f t="shared" si="390"/>
        <v>1.96</v>
      </c>
      <c r="J2815" s="8">
        <f t="shared" si="394"/>
        <v>1.6999999999999904E-2</v>
      </c>
      <c r="K2815" s="19">
        <f t="shared" si="395"/>
        <v>2.7045000000000106</v>
      </c>
      <c r="L2815" s="19">
        <f t="shared" si="391"/>
        <v>11358900.000000045</v>
      </c>
      <c r="M2815" s="21">
        <f t="shared" si="392"/>
        <v>823200</v>
      </c>
    </row>
    <row r="2816" spans="1:13" x14ac:dyDescent="0.2">
      <c r="A2816" s="5">
        <v>44278</v>
      </c>
      <c r="C2816" s="4">
        <v>1.8959999999999999</v>
      </c>
      <c r="D2816" s="4">
        <v>1.8959999999999999</v>
      </c>
      <c r="E2816" s="4">
        <f t="shared" si="387"/>
        <v>0</v>
      </c>
      <c r="F2816" s="4">
        <f t="shared" si="393"/>
        <v>0</v>
      </c>
      <c r="G2816" s="15">
        <f t="shared" si="388"/>
        <v>0</v>
      </c>
      <c r="H2816" s="8">
        <f t="shared" si="389"/>
        <v>-6.4000000000000057E-2</v>
      </c>
      <c r="I2816" s="8">
        <f t="shared" si="390"/>
        <v>1.8959999999999999</v>
      </c>
      <c r="J2816" s="8">
        <f t="shared" si="394"/>
        <v>-6.4000000000000057E-2</v>
      </c>
      <c r="K2816" s="19">
        <f t="shared" si="395"/>
        <v>2.6405000000000105</v>
      </c>
      <c r="L2816" s="19">
        <f t="shared" si="391"/>
        <v>11090100.000000043</v>
      </c>
      <c r="M2816" s="21">
        <f t="shared" si="392"/>
        <v>796320</v>
      </c>
    </row>
    <row r="2817" spans="1:13" x14ac:dyDescent="0.2">
      <c r="A2817" s="5">
        <v>44279</v>
      </c>
      <c r="C2817" s="4">
        <v>1.9890000000000001</v>
      </c>
      <c r="D2817" s="4">
        <v>1.988</v>
      </c>
      <c r="E2817" s="4">
        <f t="shared" si="387"/>
        <v>1</v>
      </c>
      <c r="F2817" s="4">
        <f t="shared" si="393"/>
        <v>1</v>
      </c>
      <c r="G2817" s="15">
        <f t="shared" si="388"/>
        <v>1E-3</v>
      </c>
      <c r="H2817" s="8">
        <f t="shared" si="389"/>
        <v>9.3000000000000194E-2</v>
      </c>
      <c r="I2817" s="8">
        <f t="shared" si="390"/>
        <v>1.9880000000000002</v>
      </c>
      <c r="J2817" s="8">
        <f t="shared" si="394"/>
        <v>9.3000000000000194E-2</v>
      </c>
      <c r="K2817" s="19">
        <f t="shared" si="395"/>
        <v>2.732500000000011</v>
      </c>
      <c r="L2817" s="19">
        <f t="shared" si="391"/>
        <v>11476500.000000045</v>
      </c>
      <c r="M2817" s="21">
        <f t="shared" si="392"/>
        <v>834960</v>
      </c>
    </row>
    <row r="2818" spans="1:13" x14ac:dyDescent="0.2">
      <c r="A2818" s="5">
        <v>44280</v>
      </c>
      <c r="C2818" s="4">
        <v>1.921</v>
      </c>
      <c r="D2818" s="4">
        <v>1.92</v>
      </c>
      <c r="E2818" s="4">
        <f t="shared" ref="E2818:E2881" si="396">IF(COUNTIF($B:$B, A2823) &gt; 0, 1, IF(COUNTIF($B:$B, A2818) &gt; 0, 2, 0))</f>
        <v>0</v>
      </c>
      <c r="F2818" s="4">
        <f t="shared" si="393"/>
        <v>2</v>
      </c>
      <c r="G2818" s="15">
        <f t="shared" si="388"/>
        <v>0</v>
      </c>
      <c r="H2818" s="8">
        <f t="shared" si="389"/>
        <v>-6.800000000000006E-2</v>
      </c>
      <c r="I2818" s="8">
        <f t="shared" si="390"/>
        <v>1.921</v>
      </c>
      <c r="J2818" s="8">
        <f t="shared" si="394"/>
        <v>-6.800000000000006E-2</v>
      </c>
      <c r="K2818" s="19">
        <f t="shared" si="395"/>
        <v>2.664500000000011</v>
      </c>
      <c r="L2818" s="19">
        <f t="shared" si="391"/>
        <v>11190900.000000045</v>
      </c>
      <c r="M2818" s="21">
        <f t="shared" si="392"/>
        <v>806820</v>
      </c>
    </row>
    <row r="2819" spans="1:13" x14ac:dyDescent="0.2">
      <c r="A2819" s="5">
        <v>44281</v>
      </c>
      <c r="C2819" s="4">
        <v>1.9670000000000001</v>
      </c>
      <c r="D2819" s="4">
        <v>1.9710000000000001</v>
      </c>
      <c r="E2819" s="4">
        <f t="shared" si="396"/>
        <v>0</v>
      </c>
      <c r="F2819" s="4">
        <f t="shared" si="393"/>
        <v>3</v>
      </c>
      <c r="G2819" s="15">
        <f t="shared" ref="G2819:G2882" si="397">IF(E2819=1,2*(E2819*0.0005),0)</f>
        <v>0</v>
      </c>
      <c r="H2819" s="8">
        <f t="shared" ref="H2819:H2882" si="398">C2819-C2818</f>
        <v>4.6000000000000041E-2</v>
      </c>
      <c r="I2819" s="8">
        <f t="shared" ref="I2819:I2882" si="399">(C2819-G2819)</f>
        <v>1.9670000000000001</v>
      </c>
      <c r="J2819" s="8">
        <f t="shared" si="394"/>
        <v>5.1000000000000156E-2</v>
      </c>
      <c r="K2819" s="19">
        <f t="shared" si="395"/>
        <v>2.7155000000000111</v>
      </c>
      <c r="L2819" s="19">
        <f t="shared" ref="L2819:L2882" si="400">K2819*100*42000</f>
        <v>11405100.000000047</v>
      </c>
      <c r="M2819" s="21">
        <f t="shared" ref="M2819:M2882" si="401">I2819*100*4200</f>
        <v>826140.00000000012</v>
      </c>
    </row>
    <row r="2820" spans="1:13" x14ac:dyDescent="0.2">
      <c r="A2820" s="5">
        <v>44284</v>
      </c>
      <c r="C2820" s="4">
        <v>1.9950000000000001</v>
      </c>
      <c r="D2820" s="4">
        <v>2.0009999999999999</v>
      </c>
      <c r="E2820" s="4">
        <f t="shared" si="396"/>
        <v>0</v>
      </c>
      <c r="F2820" s="4">
        <f t="shared" ref="F2820:F2883" si="402">IF(E2820=1, 1, IF(AND(F2819&gt;0, E2820&lt;&gt;2), F2819+1, 0))</f>
        <v>4</v>
      </c>
      <c r="G2820" s="15">
        <f t="shared" si="397"/>
        <v>0</v>
      </c>
      <c r="H2820" s="8">
        <f t="shared" si="398"/>
        <v>2.8000000000000025E-2</v>
      </c>
      <c r="I2820" s="8">
        <f t="shared" si="399"/>
        <v>1.9950000000000001</v>
      </c>
      <c r="J2820" s="8">
        <f t="shared" ref="J2820:J2883" si="403">IF(E2819=2,C2820-D2819,IF(F2819&gt;=1,D2820-D2819,C2820-C2819))</f>
        <v>2.9999999999999805E-2</v>
      </c>
      <c r="K2820" s="19">
        <f t="shared" ref="K2820:K2883" si="404">K2819+J2820-G2820</f>
        <v>2.7455000000000109</v>
      </c>
      <c r="L2820" s="19">
        <f t="shared" si="400"/>
        <v>11531100.000000047</v>
      </c>
      <c r="M2820" s="21">
        <f t="shared" si="401"/>
        <v>837900</v>
      </c>
    </row>
    <row r="2821" spans="1:13" x14ac:dyDescent="0.2">
      <c r="A2821" s="5">
        <v>44285</v>
      </c>
      <c r="C2821" s="4">
        <v>1.9890000000000001</v>
      </c>
      <c r="D2821" s="4">
        <v>1.996</v>
      </c>
      <c r="E2821" s="4">
        <f t="shared" si="396"/>
        <v>0</v>
      </c>
      <c r="F2821" s="4">
        <f t="shared" si="402"/>
        <v>5</v>
      </c>
      <c r="G2821" s="15">
        <f t="shared" si="397"/>
        <v>0</v>
      </c>
      <c r="H2821" s="8">
        <f t="shared" si="398"/>
        <v>-6.0000000000000053E-3</v>
      </c>
      <c r="I2821" s="8">
        <f t="shared" si="399"/>
        <v>1.9890000000000001</v>
      </c>
      <c r="J2821" s="8">
        <f t="shared" si="403"/>
        <v>-4.9999999999998934E-3</v>
      </c>
      <c r="K2821" s="19">
        <f t="shared" si="404"/>
        <v>2.740500000000011</v>
      </c>
      <c r="L2821" s="19">
        <f t="shared" si="400"/>
        <v>11510100.000000047</v>
      </c>
      <c r="M2821" s="21">
        <f t="shared" si="401"/>
        <v>835380</v>
      </c>
    </row>
    <row r="2822" spans="1:13" x14ac:dyDescent="0.2">
      <c r="A2822" s="5">
        <v>44286</v>
      </c>
      <c r="C2822" s="4">
        <v>1.9530000000000001</v>
      </c>
      <c r="D2822" s="4">
        <v>1.96</v>
      </c>
      <c r="E2822" s="4">
        <f t="shared" si="396"/>
        <v>2</v>
      </c>
      <c r="F2822" s="4">
        <f t="shared" si="402"/>
        <v>0</v>
      </c>
      <c r="G2822" s="15">
        <f t="shared" si="397"/>
        <v>0</v>
      </c>
      <c r="H2822" s="8">
        <f t="shared" si="398"/>
        <v>-3.6000000000000032E-2</v>
      </c>
      <c r="I2822" s="8">
        <f t="shared" si="399"/>
        <v>1.9530000000000001</v>
      </c>
      <c r="J2822" s="8">
        <f t="shared" si="403"/>
        <v>-3.6000000000000032E-2</v>
      </c>
      <c r="K2822" s="19">
        <f t="shared" si="404"/>
        <v>2.704500000000011</v>
      </c>
      <c r="L2822" s="19">
        <f t="shared" si="400"/>
        <v>11358900.000000047</v>
      </c>
      <c r="M2822" s="21">
        <f t="shared" si="401"/>
        <v>820260</v>
      </c>
    </row>
    <row r="2823" spans="1:13" x14ac:dyDescent="0.2">
      <c r="A2823" s="5">
        <v>44287</v>
      </c>
      <c r="C2823" s="4">
        <v>2.0219999999999998</v>
      </c>
      <c r="D2823" s="4">
        <v>2.016</v>
      </c>
      <c r="E2823" s="4">
        <f t="shared" si="396"/>
        <v>0</v>
      </c>
      <c r="F2823" s="4">
        <f t="shared" si="402"/>
        <v>0</v>
      </c>
      <c r="G2823" s="15">
        <f t="shared" si="397"/>
        <v>0</v>
      </c>
      <c r="H2823" s="8">
        <f t="shared" si="398"/>
        <v>6.8999999999999728E-2</v>
      </c>
      <c r="I2823" s="8">
        <f t="shared" si="399"/>
        <v>2.0219999999999998</v>
      </c>
      <c r="J2823" s="8">
        <f t="shared" si="403"/>
        <v>6.1999999999999833E-2</v>
      </c>
      <c r="K2823" s="19">
        <f t="shared" si="404"/>
        <v>2.7665000000000108</v>
      </c>
      <c r="L2823" s="19">
        <f t="shared" si="400"/>
        <v>11619300.000000045</v>
      </c>
      <c r="M2823" s="21">
        <f t="shared" si="401"/>
        <v>849240</v>
      </c>
    </row>
    <row r="2824" spans="1:13" x14ac:dyDescent="0.2">
      <c r="A2824" s="5">
        <v>44291</v>
      </c>
      <c r="C2824" s="4">
        <v>1.9610000000000001</v>
      </c>
      <c r="D2824" s="4">
        <v>1.956</v>
      </c>
      <c r="E2824" s="4">
        <f t="shared" si="396"/>
        <v>0</v>
      </c>
      <c r="F2824" s="4">
        <f t="shared" si="402"/>
        <v>0</v>
      </c>
      <c r="G2824" s="15">
        <f t="shared" si="397"/>
        <v>0</v>
      </c>
      <c r="H2824" s="8">
        <f t="shared" si="398"/>
        <v>-6.0999999999999721E-2</v>
      </c>
      <c r="I2824" s="8">
        <f t="shared" si="399"/>
        <v>1.9610000000000001</v>
      </c>
      <c r="J2824" s="8">
        <f t="shared" si="403"/>
        <v>-6.0999999999999721E-2</v>
      </c>
      <c r="K2824" s="19">
        <f t="shared" si="404"/>
        <v>2.7055000000000113</v>
      </c>
      <c r="L2824" s="19">
        <f t="shared" si="400"/>
        <v>11363100.000000048</v>
      </c>
      <c r="M2824" s="21">
        <f t="shared" si="401"/>
        <v>823620</v>
      </c>
    </row>
    <row r="2825" spans="1:13" x14ac:dyDescent="0.2">
      <c r="A2825" s="5">
        <v>44292</v>
      </c>
      <c r="C2825" s="4">
        <v>1.966</v>
      </c>
      <c r="D2825" s="4">
        <v>1.9630000000000001</v>
      </c>
      <c r="E2825" s="4">
        <f t="shared" si="396"/>
        <v>0</v>
      </c>
      <c r="F2825" s="4">
        <f t="shared" si="402"/>
        <v>0</v>
      </c>
      <c r="G2825" s="15">
        <f t="shared" si="397"/>
        <v>0</v>
      </c>
      <c r="H2825" s="8">
        <f t="shared" si="398"/>
        <v>4.9999999999998934E-3</v>
      </c>
      <c r="I2825" s="8">
        <f t="shared" si="399"/>
        <v>1.966</v>
      </c>
      <c r="J2825" s="8">
        <f t="shared" si="403"/>
        <v>4.9999999999998934E-3</v>
      </c>
      <c r="K2825" s="19">
        <f t="shared" si="404"/>
        <v>2.7105000000000112</v>
      </c>
      <c r="L2825" s="19">
        <f t="shared" si="400"/>
        <v>11384100.000000048</v>
      </c>
      <c r="M2825" s="21">
        <f t="shared" si="401"/>
        <v>825720</v>
      </c>
    </row>
    <row r="2826" spans="1:13" x14ac:dyDescent="0.2">
      <c r="A2826" s="5">
        <v>44293</v>
      </c>
      <c r="C2826" s="4">
        <v>1.952</v>
      </c>
      <c r="D2826" s="4">
        <v>1.9510000000000001</v>
      </c>
      <c r="E2826" s="4">
        <f t="shared" si="396"/>
        <v>0</v>
      </c>
      <c r="F2826" s="4">
        <f t="shared" si="402"/>
        <v>0</v>
      </c>
      <c r="G2826" s="15">
        <f t="shared" si="397"/>
        <v>0</v>
      </c>
      <c r="H2826" s="8">
        <f t="shared" si="398"/>
        <v>-1.4000000000000012E-2</v>
      </c>
      <c r="I2826" s="8">
        <f t="shared" si="399"/>
        <v>1.952</v>
      </c>
      <c r="J2826" s="8">
        <f t="shared" si="403"/>
        <v>-1.4000000000000012E-2</v>
      </c>
      <c r="K2826" s="19">
        <f t="shared" si="404"/>
        <v>2.696500000000011</v>
      </c>
      <c r="L2826" s="19">
        <f t="shared" si="400"/>
        <v>11325300.000000047</v>
      </c>
      <c r="M2826" s="21">
        <f t="shared" si="401"/>
        <v>819840</v>
      </c>
    </row>
    <row r="2827" spans="1:13" x14ac:dyDescent="0.2">
      <c r="A2827" s="5">
        <v>44294</v>
      </c>
      <c r="C2827" s="4">
        <v>1.9590000000000001</v>
      </c>
      <c r="D2827" s="4">
        <v>1.96</v>
      </c>
      <c r="E2827" s="4">
        <f t="shared" si="396"/>
        <v>0</v>
      </c>
      <c r="F2827" s="4">
        <f t="shared" si="402"/>
        <v>0</v>
      </c>
      <c r="G2827" s="15">
        <f t="shared" si="397"/>
        <v>0</v>
      </c>
      <c r="H2827" s="8">
        <f t="shared" si="398"/>
        <v>7.0000000000001172E-3</v>
      </c>
      <c r="I2827" s="8">
        <f t="shared" si="399"/>
        <v>1.9590000000000001</v>
      </c>
      <c r="J2827" s="8">
        <f t="shared" si="403"/>
        <v>7.0000000000001172E-3</v>
      </c>
      <c r="K2827" s="19">
        <f t="shared" si="404"/>
        <v>2.7035000000000111</v>
      </c>
      <c r="L2827" s="19">
        <f t="shared" si="400"/>
        <v>11354700.000000047</v>
      </c>
      <c r="M2827" s="21">
        <f t="shared" si="401"/>
        <v>822780</v>
      </c>
    </row>
    <row r="2828" spans="1:13" x14ac:dyDescent="0.2">
      <c r="A2828" s="5">
        <v>44295</v>
      </c>
      <c r="C2828" s="4">
        <v>1.962</v>
      </c>
      <c r="D2828" s="4">
        <v>1.9630000000000001</v>
      </c>
      <c r="E2828" s="4">
        <f t="shared" si="396"/>
        <v>0</v>
      </c>
      <c r="F2828" s="4">
        <f t="shared" si="402"/>
        <v>0</v>
      </c>
      <c r="G2828" s="15">
        <f t="shared" si="397"/>
        <v>0</v>
      </c>
      <c r="H2828" s="8">
        <f t="shared" si="398"/>
        <v>2.9999999999998916E-3</v>
      </c>
      <c r="I2828" s="8">
        <f t="shared" si="399"/>
        <v>1.962</v>
      </c>
      <c r="J2828" s="8">
        <f t="shared" si="403"/>
        <v>2.9999999999998916E-3</v>
      </c>
      <c r="K2828" s="19">
        <f t="shared" si="404"/>
        <v>2.7065000000000108</v>
      </c>
      <c r="L2828" s="19">
        <f t="shared" si="400"/>
        <v>11367300.000000045</v>
      </c>
      <c r="M2828" s="21">
        <f t="shared" si="401"/>
        <v>824040</v>
      </c>
    </row>
    <row r="2829" spans="1:13" x14ac:dyDescent="0.2">
      <c r="A2829" s="5">
        <v>44298</v>
      </c>
      <c r="C2829" s="4">
        <v>1.97</v>
      </c>
      <c r="D2829" s="4">
        <v>1.9710000000000001</v>
      </c>
      <c r="E2829" s="4">
        <f t="shared" si="396"/>
        <v>0</v>
      </c>
      <c r="F2829" s="4">
        <f t="shared" si="402"/>
        <v>0</v>
      </c>
      <c r="G2829" s="15">
        <f t="shared" si="397"/>
        <v>0</v>
      </c>
      <c r="H2829" s="8">
        <f t="shared" si="398"/>
        <v>8.0000000000000071E-3</v>
      </c>
      <c r="I2829" s="8">
        <f t="shared" si="399"/>
        <v>1.97</v>
      </c>
      <c r="J2829" s="8">
        <f t="shared" si="403"/>
        <v>8.0000000000000071E-3</v>
      </c>
      <c r="K2829" s="19">
        <f t="shared" si="404"/>
        <v>2.7145000000000108</v>
      </c>
      <c r="L2829" s="19">
        <f t="shared" si="400"/>
        <v>11400900.000000045</v>
      </c>
      <c r="M2829" s="21">
        <f t="shared" si="401"/>
        <v>827400</v>
      </c>
    </row>
    <row r="2830" spans="1:13" x14ac:dyDescent="0.2">
      <c r="A2830" s="5">
        <v>44299</v>
      </c>
      <c r="C2830" s="4">
        <v>1.976</v>
      </c>
      <c r="D2830" s="4">
        <v>1.98</v>
      </c>
      <c r="E2830" s="4">
        <f t="shared" si="396"/>
        <v>0</v>
      </c>
      <c r="F2830" s="4">
        <f t="shared" si="402"/>
        <v>0</v>
      </c>
      <c r="G2830" s="15">
        <f t="shared" si="397"/>
        <v>0</v>
      </c>
      <c r="H2830" s="8">
        <f t="shared" si="398"/>
        <v>6.0000000000000053E-3</v>
      </c>
      <c r="I2830" s="8">
        <f t="shared" si="399"/>
        <v>1.976</v>
      </c>
      <c r="J2830" s="8">
        <f t="shared" si="403"/>
        <v>6.0000000000000053E-3</v>
      </c>
      <c r="K2830" s="19">
        <f t="shared" si="404"/>
        <v>2.720500000000011</v>
      </c>
      <c r="L2830" s="19">
        <f t="shared" si="400"/>
        <v>11426100.000000047</v>
      </c>
      <c r="M2830" s="21">
        <f t="shared" si="401"/>
        <v>829920</v>
      </c>
    </row>
    <row r="2831" spans="1:13" x14ac:dyDescent="0.2">
      <c r="A2831" s="5">
        <v>44300</v>
      </c>
      <c r="C2831" s="4">
        <v>2.036</v>
      </c>
      <c r="D2831" s="4">
        <v>2.0409999999999999</v>
      </c>
      <c r="E2831" s="4">
        <f t="shared" si="396"/>
        <v>0</v>
      </c>
      <c r="F2831" s="4">
        <f t="shared" si="402"/>
        <v>0</v>
      </c>
      <c r="G2831" s="15">
        <f t="shared" si="397"/>
        <v>0</v>
      </c>
      <c r="H2831" s="8">
        <f t="shared" si="398"/>
        <v>6.0000000000000053E-2</v>
      </c>
      <c r="I2831" s="8">
        <f t="shared" si="399"/>
        <v>2.036</v>
      </c>
      <c r="J2831" s="8">
        <f t="shared" si="403"/>
        <v>6.0000000000000053E-2</v>
      </c>
      <c r="K2831" s="19">
        <f t="shared" si="404"/>
        <v>2.7805000000000111</v>
      </c>
      <c r="L2831" s="19">
        <f t="shared" si="400"/>
        <v>11678100.000000047</v>
      </c>
      <c r="M2831" s="21">
        <f t="shared" si="401"/>
        <v>855120</v>
      </c>
    </row>
    <row r="2832" spans="1:13" x14ac:dyDescent="0.2">
      <c r="A2832" s="5">
        <v>44301</v>
      </c>
      <c r="C2832" s="4">
        <v>2.052</v>
      </c>
      <c r="D2832" s="4">
        <v>2.0529999999999999</v>
      </c>
      <c r="E2832" s="4">
        <f t="shared" si="396"/>
        <v>0</v>
      </c>
      <c r="F2832" s="4">
        <f t="shared" si="402"/>
        <v>0</v>
      </c>
      <c r="G2832" s="15">
        <f t="shared" si="397"/>
        <v>0</v>
      </c>
      <c r="H2832" s="8">
        <f t="shared" si="398"/>
        <v>1.6000000000000014E-2</v>
      </c>
      <c r="I2832" s="8">
        <f t="shared" si="399"/>
        <v>2.052</v>
      </c>
      <c r="J2832" s="8">
        <f t="shared" si="403"/>
        <v>1.6000000000000014E-2</v>
      </c>
      <c r="K2832" s="19">
        <f t="shared" si="404"/>
        <v>2.7965000000000111</v>
      </c>
      <c r="L2832" s="19">
        <f t="shared" si="400"/>
        <v>11745300.000000047</v>
      </c>
      <c r="M2832" s="21">
        <f t="shared" si="401"/>
        <v>861840.00000000012</v>
      </c>
    </row>
    <row r="2833" spans="1:13" x14ac:dyDescent="0.2">
      <c r="A2833" s="5">
        <v>44302</v>
      </c>
      <c r="C2833" s="4">
        <v>2.04</v>
      </c>
      <c r="D2833" s="4">
        <v>2.0430000000000001</v>
      </c>
      <c r="E2833" s="4">
        <f t="shared" si="396"/>
        <v>0</v>
      </c>
      <c r="F2833" s="4">
        <f t="shared" si="402"/>
        <v>0</v>
      </c>
      <c r="G2833" s="15">
        <f t="shared" si="397"/>
        <v>0</v>
      </c>
      <c r="H2833" s="8">
        <f t="shared" si="398"/>
        <v>-1.2000000000000011E-2</v>
      </c>
      <c r="I2833" s="8">
        <f t="shared" si="399"/>
        <v>2.04</v>
      </c>
      <c r="J2833" s="8">
        <f t="shared" si="403"/>
        <v>-1.2000000000000011E-2</v>
      </c>
      <c r="K2833" s="19">
        <f t="shared" si="404"/>
        <v>2.7845000000000111</v>
      </c>
      <c r="L2833" s="19">
        <f t="shared" si="400"/>
        <v>11694900.000000047</v>
      </c>
      <c r="M2833" s="21">
        <f t="shared" si="401"/>
        <v>856800</v>
      </c>
    </row>
    <row r="2834" spans="1:13" x14ac:dyDescent="0.2">
      <c r="A2834" s="5">
        <v>44305</v>
      </c>
      <c r="C2834" s="4">
        <v>2.0449999999999999</v>
      </c>
      <c r="D2834" s="4">
        <v>2.0459999999999998</v>
      </c>
      <c r="E2834" s="4">
        <f t="shared" si="396"/>
        <v>0</v>
      </c>
      <c r="F2834" s="4">
        <f t="shared" si="402"/>
        <v>0</v>
      </c>
      <c r="G2834" s="15">
        <f t="shared" si="397"/>
        <v>0</v>
      </c>
      <c r="H2834" s="8">
        <f t="shared" si="398"/>
        <v>4.9999999999998934E-3</v>
      </c>
      <c r="I2834" s="8">
        <f t="shared" si="399"/>
        <v>2.0449999999999999</v>
      </c>
      <c r="J2834" s="8">
        <f t="shared" si="403"/>
        <v>4.9999999999998934E-3</v>
      </c>
      <c r="K2834" s="19">
        <f t="shared" si="404"/>
        <v>2.789500000000011</v>
      </c>
      <c r="L2834" s="19">
        <f t="shared" si="400"/>
        <v>11715900.000000045</v>
      </c>
      <c r="M2834" s="21">
        <f t="shared" si="401"/>
        <v>858900</v>
      </c>
    </row>
    <row r="2835" spans="1:13" x14ac:dyDescent="0.2">
      <c r="A2835" s="5">
        <v>44306</v>
      </c>
      <c r="C2835" s="4">
        <v>2.0169999999999999</v>
      </c>
      <c r="D2835" s="4">
        <v>2.0209999999999999</v>
      </c>
      <c r="E2835" s="4">
        <f t="shared" si="396"/>
        <v>0</v>
      </c>
      <c r="F2835" s="4">
        <f t="shared" si="402"/>
        <v>0</v>
      </c>
      <c r="G2835" s="15">
        <f t="shared" si="397"/>
        <v>0</v>
      </c>
      <c r="H2835" s="8">
        <f t="shared" si="398"/>
        <v>-2.8000000000000025E-2</v>
      </c>
      <c r="I2835" s="8">
        <f t="shared" si="399"/>
        <v>2.0169999999999999</v>
      </c>
      <c r="J2835" s="8">
        <f t="shared" si="403"/>
        <v>-2.8000000000000025E-2</v>
      </c>
      <c r="K2835" s="19">
        <f t="shared" si="404"/>
        <v>2.7615000000000109</v>
      </c>
      <c r="L2835" s="19">
        <f t="shared" si="400"/>
        <v>11598300.000000047</v>
      </c>
      <c r="M2835" s="21">
        <f t="shared" si="401"/>
        <v>847140</v>
      </c>
    </row>
    <row r="2836" spans="1:13" x14ac:dyDescent="0.2">
      <c r="A2836" s="5">
        <v>44307</v>
      </c>
      <c r="C2836" s="4">
        <v>1.9830000000000001</v>
      </c>
      <c r="D2836" s="4">
        <v>1.988</v>
      </c>
      <c r="E2836" s="4">
        <f t="shared" si="396"/>
        <v>0</v>
      </c>
      <c r="F2836" s="4">
        <f t="shared" si="402"/>
        <v>0</v>
      </c>
      <c r="G2836" s="15">
        <f t="shared" si="397"/>
        <v>0</v>
      </c>
      <c r="H2836" s="8">
        <f t="shared" si="398"/>
        <v>-3.3999999999999808E-2</v>
      </c>
      <c r="I2836" s="8">
        <f t="shared" si="399"/>
        <v>1.9830000000000001</v>
      </c>
      <c r="J2836" s="8">
        <f t="shared" si="403"/>
        <v>-3.3999999999999808E-2</v>
      </c>
      <c r="K2836" s="19">
        <f t="shared" si="404"/>
        <v>2.7275000000000111</v>
      </c>
      <c r="L2836" s="19">
        <f t="shared" si="400"/>
        <v>11455500.000000048</v>
      </c>
      <c r="M2836" s="21">
        <f t="shared" si="401"/>
        <v>832860</v>
      </c>
    </row>
    <row r="2837" spans="1:13" x14ac:dyDescent="0.2">
      <c r="A2837" s="5">
        <v>44308</v>
      </c>
      <c r="C2837" s="4">
        <v>1.9750000000000001</v>
      </c>
      <c r="D2837" s="4">
        <v>1.9810000000000001</v>
      </c>
      <c r="E2837" s="4">
        <f t="shared" si="396"/>
        <v>0</v>
      </c>
      <c r="F2837" s="4">
        <f t="shared" si="402"/>
        <v>0</v>
      </c>
      <c r="G2837" s="15">
        <f t="shared" si="397"/>
        <v>0</v>
      </c>
      <c r="H2837" s="8">
        <f t="shared" si="398"/>
        <v>-8.0000000000000071E-3</v>
      </c>
      <c r="I2837" s="8">
        <f t="shared" si="399"/>
        <v>1.9750000000000001</v>
      </c>
      <c r="J2837" s="8">
        <f t="shared" si="403"/>
        <v>-8.0000000000000071E-3</v>
      </c>
      <c r="K2837" s="19">
        <f t="shared" si="404"/>
        <v>2.7195000000000111</v>
      </c>
      <c r="L2837" s="19">
        <f t="shared" si="400"/>
        <v>11421900.000000047</v>
      </c>
      <c r="M2837" s="21">
        <f t="shared" si="401"/>
        <v>829500</v>
      </c>
    </row>
    <row r="2838" spans="1:13" x14ac:dyDescent="0.2">
      <c r="A2838" s="5">
        <v>44309</v>
      </c>
      <c r="C2838" s="4">
        <v>1.996</v>
      </c>
      <c r="D2838" s="4">
        <v>2.0049999999999999</v>
      </c>
      <c r="E2838" s="4">
        <f t="shared" si="396"/>
        <v>1</v>
      </c>
      <c r="F2838" s="4">
        <f t="shared" si="402"/>
        <v>1</v>
      </c>
      <c r="G2838" s="15">
        <f t="shared" si="397"/>
        <v>1E-3</v>
      </c>
      <c r="H2838" s="8">
        <f t="shared" si="398"/>
        <v>2.0999999999999908E-2</v>
      </c>
      <c r="I2838" s="8">
        <f t="shared" si="399"/>
        <v>1.9950000000000001</v>
      </c>
      <c r="J2838" s="8">
        <f t="shared" si="403"/>
        <v>2.0999999999999908E-2</v>
      </c>
      <c r="K2838" s="19">
        <f t="shared" si="404"/>
        <v>2.7395000000000111</v>
      </c>
      <c r="L2838" s="19">
        <f t="shared" si="400"/>
        <v>11505900.000000047</v>
      </c>
      <c r="M2838" s="21">
        <f t="shared" si="401"/>
        <v>837900</v>
      </c>
    </row>
    <row r="2839" spans="1:13" x14ac:dyDescent="0.2">
      <c r="A2839" s="5">
        <v>44312</v>
      </c>
      <c r="C2839" s="4">
        <v>1.9790000000000001</v>
      </c>
      <c r="D2839" s="4">
        <v>1.99</v>
      </c>
      <c r="E2839" s="4">
        <f t="shared" si="396"/>
        <v>0</v>
      </c>
      <c r="F2839" s="4">
        <f t="shared" si="402"/>
        <v>2</v>
      </c>
      <c r="G2839" s="15">
        <f t="shared" si="397"/>
        <v>0</v>
      </c>
      <c r="H2839" s="8">
        <f t="shared" si="398"/>
        <v>-1.6999999999999904E-2</v>
      </c>
      <c r="I2839" s="8">
        <f t="shared" si="399"/>
        <v>1.9790000000000001</v>
      </c>
      <c r="J2839" s="8">
        <f t="shared" si="403"/>
        <v>-1.4999999999999902E-2</v>
      </c>
      <c r="K2839" s="19">
        <f t="shared" si="404"/>
        <v>2.7245000000000115</v>
      </c>
      <c r="L2839" s="19">
        <f t="shared" si="400"/>
        <v>11442900.000000047</v>
      </c>
      <c r="M2839" s="21">
        <f t="shared" si="401"/>
        <v>831180</v>
      </c>
    </row>
    <row r="2840" spans="1:13" x14ac:dyDescent="0.2">
      <c r="A2840" s="5">
        <v>44313</v>
      </c>
      <c r="C2840" s="4">
        <v>2.02</v>
      </c>
      <c r="D2840" s="4">
        <v>2.0289999999999999</v>
      </c>
      <c r="E2840" s="4">
        <f t="shared" si="396"/>
        <v>0</v>
      </c>
      <c r="F2840" s="4">
        <f t="shared" si="402"/>
        <v>3</v>
      </c>
      <c r="G2840" s="15">
        <f t="shared" si="397"/>
        <v>0</v>
      </c>
      <c r="H2840" s="8">
        <f t="shared" si="398"/>
        <v>4.0999999999999925E-2</v>
      </c>
      <c r="I2840" s="8">
        <f t="shared" si="399"/>
        <v>2.02</v>
      </c>
      <c r="J2840" s="8">
        <f t="shared" si="403"/>
        <v>3.8999999999999924E-2</v>
      </c>
      <c r="K2840" s="19">
        <f t="shared" si="404"/>
        <v>2.7635000000000112</v>
      </c>
      <c r="L2840" s="19">
        <f t="shared" si="400"/>
        <v>11606700.000000047</v>
      </c>
      <c r="M2840" s="21">
        <f t="shared" si="401"/>
        <v>848400</v>
      </c>
    </row>
    <row r="2841" spans="1:13" x14ac:dyDescent="0.2">
      <c r="A2841" s="5">
        <v>44314</v>
      </c>
      <c r="C2841" s="4">
        <v>2.0720000000000001</v>
      </c>
      <c r="D2841" s="4">
        <v>2.0739999999999998</v>
      </c>
      <c r="E2841" s="4">
        <f t="shared" si="396"/>
        <v>0</v>
      </c>
      <c r="F2841" s="4">
        <f t="shared" si="402"/>
        <v>4</v>
      </c>
      <c r="G2841" s="15">
        <f t="shared" si="397"/>
        <v>0</v>
      </c>
      <c r="H2841" s="8">
        <f t="shared" si="398"/>
        <v>5.2000000000000046E-2</v>
      </c>
      <c r="I2841" s="8">
        <f t="shared" si="399"/>
        <v>2.0720000000000001</v>
      </c>
      <c r="J2841" s="8">
        <f t="shared" si="403"/>
        <v>4.4999999999999929E-2</v>
      </c>
      <c r="K2841" s="19">
        <f t="shared" si="404"/>
        <v>2.8085000000000111</v>
      </c>
      <c r="L2841" s="19">
        <f t="shared" si="400"/>
        <v>11795700.000000047</v>
      </c>
      <c r="M2841" s="21">
        <f t="shared" si="401"/>
        <v>870240.00000000012</v>
      </c>
    </row>
    <row r="2842" spans="1:13" x14ac:dyDescent="0.2">
      <c r="A2842" s="5">
        <v>44315</v>
      </c>
      <c r="C2842" s="4">
        <v>2.1</v>
      </c>
      <c r="D2842" s="4">
        <v>2.1040000000000001</v>
      </c>
      <c r="E2842" s="4">
        <f t="shared" si="396"/>
        <v>0</v>
      </c>
      <c r="F2842" s="4">
        <f t="shared" si="402"/>
        <v>5</v>
      </c>
      <c r="G2842" s="15">
        <f t="shared" si="397"/>
        <v>0</v>
      </c>
      <c r="H2842" s="8">
        <f t="shared" si="398"/>
        <v>2.8000000000000025E-2</v>
      </c>
      <c r="I2842" s="8">
        <f t="shared" si="399"/>
        <v>2.1</v>
      </c>
      <c r="J2842" s="8">
        <f t="shared" si="403"/>
        <v>3.0000000000000249E-2</v>
      </c>
      <c r="K2842" s="19">
        <f t="shared" si="404"/>
        <v>2.8385000000000113</v>
      </c>
      <c r="L2842" s="19">
        <f t="shared" si="400"/>
        <v>11921700.000000048</v>
      </c>
      <c r="M2842" s="21">
        <f t="shared" si="401"/>
        <v>882000</v>
      </c>
    </row>
    <row r="2843" spans="1:13" x14ac:dyDescent="0.2">
      <c r="A2843" s="5">
        <v>44316</v>
      </c>
      <c r="C2843" s="4">
        <v>2.0699999999999998</v>
      </c>
      <c r="D2843" s="4">
        <v>2.0760000000000001</v>
      </c>
      <c r="E2843" s="4">
        <f t="shared" si="396"/>
        <v>2</v>
      </c>
      <c r="F2843" s="4">
        <f t="shared" si="402"/>
        <v>0</v>
      </c>
      <c r="G2843" s="15">
        <f t="shared" si="397"/>
        <v>0</v>
      </c>
      <c r="H2843" s="8">
        <f t="shared" si="398"/>
        <v>-3.0000000000000249E-2</v>
      </c>
      <c r="I2843" s="8">
        <f t="shared" si="399"/>
        <v>2.0699999999999998</v>
      </c>
      <c r="J2843" s="8">
        <f t="shared" si="403"/>
        <v>-2.8000000000000025E-2</v>
      </c>
      <c r="K2843" s="19">
        <f t="shared" si="404"/>
        <v>2.8105000000000113</v>
      </c>
      <c r="L2843" s="19">
        <f t="shared" si="400"/>
        <v>11804100.000000048</v>
      </c>
      <c r="M2843" s="21">
        <f t="shared" si="401"/>
        <v>869399.99999999988</v>
      </c>
    </row>
    <row r="2844" spans="1:13" x14ac:dyDescent="0.2">
      <c r="A2844" s="5">
        <v>44319</v>
      </c>
      <c r="C2844" s="4">
        <v>2.1019999999999999</v>
      </c>
      <c r="D2844" s="4">
        <v>2.0920000000000001</v>
      </c>
      <c r="E2844" s="4">
        <f t="shared" si="396"/>
        <v>0</v>
      </c>
      <c r="F2844" s="4">
        <f t="shared" si="402"/>
        <v>0</v>
      </c>
      <c r="G2844" s="15">
        <f t="shared" si="397"/>
        <v>0</v>
      </c>
      <c r="H2844" s="8">
        <f t="shared" si="398"/>
        <v>3.2000000000000028E-2</v>
      </c>
      <c r="I2844" s="8">
        <f t="shared" si="399"/>
        <v>2.1019999999999999</v>
      </c>
      <c r="J2844" s="8">
        <f t="shared" si="403"/>
        <v>2.5999999999999801E-2</v>
      </c>
      <c r="K2844" s="19">
        <f t="shared" si="404"/>
        <v>2.8365000000000111</v>
      </c>
      <c r="L2844" s="19">
        <f t="shared" si="400"/>
        <v>11913300.000000047</v>
      </c>
      <c r="M2844" s="21">
        <f t="shared" si="401"/>
        <v>882840</v>
      </c>
    </row>
    <row r="2845" spans="1:13" x14ac:dyDescent="0.2">
      <c r="A2845" s="5">
        <v>44320</v>
      </c>
      <c r="C2845" s="4">
        <v>2.1509999999999998</v>
      </c>
      <c r="D2845" s="4">
        <v>2.1389999999999998</v>
      </c>
      <c r="E2845" s="4">
        <f t="shared" si="396"/>
        <v>0</v>
      </c>
      <c r="F2845" s="4">
        <f t="shared" si="402"/>
        <v>0</v>
      </c>
      <c r="G2845" s="15">
        <f t="shared" si="397"/>
        <v>0</v>
      </c>
      <c r="H2845" s="8">
        <f t="shared" si="398"/>
        <v>4.8999999999999932E-2</v>
      </c>
      <c r="I2845" s="8">
        <f t="shared" si="399"/>
        <v>2.1509999999999998</v>
      </c>
      <c r="J2845" s="8">
        <f t="shared" si="403"/>
        <v>4.8999999999999932E-2</v>
      </c>
      <c r="K2845" s="19">
        <f t="shared" si="404"/>
        <v>2.8855000000000111</v>
      </c>
      <c r="L2845" s="19">
        <f t="shared" si="400"/>
        <v>12119100.000000047</v>
      </c>
      <c r="M2845" s="21">
        <f t="shared" si="401"/>
        <v>903419.99999999988</v>
      </c>
    </row>
    <row r="2846" spans="1:13" x14ac:dyDescent="0.2">
      <c r="A2846" s="5">
        <v>44321</v>
      </c>
      <c r="C2846" s="4">
        <v>2.1509999999999998</v>
      </c>
      <c r="D2846" s="4">
        <v>2.1419999999999999</v>
      </c>
      <c r="E2846" s="4">
        <f t="shared" si="396"/>
        <v>0</v>
      </c>
      <c r="F2846" s="4">
        <f t="shared" si="402"/>
        <v>0</v>
      </c>
      <c r="G2846" s="15">
        <f t="shared" si="397"/>
        <v>0</v>
      </c>
      <c r="H2846" s="8">
        <f t="shared" si="398"/>
        <v>0</v>
      </c>
      <c r="I2846" s="8">
        <f t="shared" si="399"/>
        <v>2.1509999999999998</v>
      </c>
      <c r="J2846" s="8">
        <f t="shared" si="403"/>
        <v>0</v>
      </c>
      <c r="K2846" s="19">
        <f t="shared" si="404"/>
        <v>2.8855000000000111</v>
      </c>
      <c r="L2846" s="19">
        <f t="shared" si="400"/>
        <v>12119100.000000047</v>
      </c>
      <c r="M2846" s="21">
        <f t="shared" si="401"/>
        <v>903419.99999999988</v>
      </c>
    </row>
    <row r="2847" spans="1:13" x14ac:dyDescent="0.2">
      <c r="A2847" s="5">
        <v>44322</v>
      </c>
      <c r="C2847" s="4">
        <v>2.1139999999999999</v>
      </c>
      <c r="D2847" s="4">
        <v>2.109</v>
      </c>
      <c r="E2847" s="4">
        <f t="shared" si="396"/>
        <v>0</v>
      </c>
      <c r="F2847" s="4">
        <f t="shared" si="402"/>
        <v>0</v>
      </c>
      <c r="G2847" s="15">
        <f t="shared" si="397"/>
        <v>0</v>
      </c>
      <c r="H2847" s="8">
        <f t="shared" si="398"/>
        <v>-3.6999999999999922E-2</v>
      </c>
      <c r="I2847" s="8">
        <f t="shared" si="399"/>
        <v>2.1139999999999999</v>
      </c>
      <c r="J2847" s="8">
        <f t="shared" si="403"/>
        <v>-3.6999999999999922E-2</v>
      </c>
      <c r="K2847" s="19">
        <f t="shared" si="404"/>
        <v>2.8485000000000111</v>
      </c>
      <c r="L2847" s="19">
        <f t="shared" si="400"/>
        <v>11963700.000000047</v>
      </c>
      <c r="M2847" s="21">
        <f t="shared" si="401"/>
        <v>887879.99999999988</v>
      </c>
    </row>
    <row r="2848" spans="1:13" x14ac:dyDescent="0.2">
      <c r="A2848" s="5">
        <v>44323</v>
      </c>
      <c r="C2848" s="4">
        <v>2.1269999999999998</v>
      </c>
      <c r="D2848" s="4">
        <v>2.1219999999999999</v>
      </c>
      <c r="E2848" s="4">
        <f t="shared" si="396"/>
        <v>0</v>
      </c>
      <c r="F2848" s="4">
        <f t="shared" si="402"/>
        <v>0</v>
      </c>
      <c r="G2848" s="15">
        <f t="shared" si="397"/>
        <v>0</v>
      </c>
      <c r="H2848" s="8">
        <f t="shared" si="398"/>
        <v>1.2999999999999901E-2</v>
      </c>
      <c r="I2848" s="8">
        <f t="shared" si="399"/>
        <v>2.1269999999999998</v>
      </c>
      <c r="J2848" s="8">
        <f t="shared" si="403"/>
        <v>1.2999999999999901E-2</v>
      </c>
      <c r="K2848" s="19">
        <f t="shared" si="404"/>
        <v>2.861500000000011</v>
      </c>
      <c r="L2848" s="19">
        <f t="shared" si="400"/>
        <v>12018300.000000047</v>
      </c>
      <c r="M2848" s="21">
        <f t="shared" si="401"/>
        <v>893340</v>
      </c>
    </row>
    <row r="2849" spans="1:13" x14ac:dyDescent="0.2">
      <c r="A2849" s="5">
        <v>44326</v>
      </c>
      <c r="C2849" s="4">
        <v>2.133</v>
      </c>
      <c r="D2849" s="4">
        <v>2.1269999999999998</v>
      </c>
      <c r="E2849" s="4">
        <f t="shared" si="396"/>
        <v>0</v>
      </c>
      <c r="F2849" s="4">
        <f t="shared" si="402"/>
        <v>0</v>
      </c>
      <c r="G2849" s="15">
        <f t="shared" si="397"/>
        <v>0</v>
      </c>
      <c r="H2849" s="8">
        <f t="shared" si="398"/>
        <v>6.0000000000002274E-3</v>
      </c>
      <c r="I2849" s="8">
        <f t="shared" si="399"/>
        <v>2.133</v>
      </c>
      <c r="J2849" s="8">
        <f t="shared" si="403"/>
        <v>6.0000000000002274E-3</v>
      </c>
      <c r="K2849" s="19">
        <f t="shared" si="404"/>
        <v>2.8675000000000113</v>
      </c>
      <c r="L2849" s="19">
        <f t="shared" si="400"/>
        <v>12043500.000000048</v>
      </c>
      <c r="M2849" s="21">
        <f t="shared" si="401"/>
        <v>895860</v>
      </c>
    </row>
    <row r="2850" spans="1:13" x14ac:dyDescent="0.2">
      <c r="A2850" s="5">
        <v>44327</v>
      </c>
      <c r="C2850" s="4">
        <v>2.14</v>
      </c>
      <c r="D2850" s="4">
        <v>2.1349999999999998</v>
      </c>
      <c r="E2850" s="4">
        <f t="shared" si="396"/>
        <v>0</v>
      </c>
      <c r="F2850" s="4">
        <f t="shared" si="402"/>
        <v>0</v>
      </c>
      <c r="G2850" s="15">
        <f t="shared" si="397"/>
        <v>0</v>
      </c>
      <c r="H2850" s="8">
        <f t="shared" si="398"/>
        <v>7.0000000000001172E-3</v>
      </c>
      <c r="I2850" s="8">
        <f t="shared" si="399"/>
        <v>2.14</v>
      </c>
      <c r="J2850" s="8">
        <f t="shared" si="403"/>
        <v>7.0000000000001172E-3</v>
      </c>
      <c r="K2850" s="19">
        <f t="shared" si="404"/>
        <v>2.8745000000000114</v>
      </c>
      <c r="L2850" s="19">
        <f t="shared" si="400"/>
        <v>12072900.000000047</v>
      </c>
      <c r="M2850" s="21">
        <f t="shared" si="401"/>
        <v>898800</v>
      </c>
    </row>
    <row r="2851" spans="1:13" x14ac:dyDescent="0.2">
      <c r="A2851" s="5">
        <v>44328</v>
      </c>
      <c r="C2851" s="4">
        <v>2.161</v>
      </c>
      <c r="D2851" s="4">
        <v>2.1560000000000001</v>
      </c>
      <c r="E2851" s="4">
        <f t="shared" si="396"/>
        <v>0</v>
      </c>
      <c r="F2851" s="4">
        <f t="shared" si="402"/>
        <v>0</v>
      </c>
      <c r="G2851" s="15">
        <f t="shared" si="397"/>
        <v>0</v>
      </c>
      <c r="H2851" s="8">
        <f t="shared" si="398"/>
        <v>2.0999999999999908E-2</v>
      </c>
      <c r="I2851" s="8">
        <f t="shared" si="399"/>
        <v>2.161</v>
      </c>
      <c r="J2851" s="8">
        <f t="shared" si="403"/>
        <v>2.0999999999999908E-2</v>
      </c>
      <c r="K2851" s="19">
        <f t="shared" si="404"/>
        <v>2.8955000000000113</v>
      </c>
      <c r="L2851" s="19">
        <f t="shared" si="400"/>
        <v>12161100.000000048</v>
      </c>
      <c r="M2851" s="21">
        <f t="shared" si="401"/>
        <v>907620</v>
      </c>
    </row>
    <row r="2852" spans="1:13" x14ac:dyDescent="0.2">
      <c r="A2852" s="5">
        <v>44329</v>
      </c>
      <c r="C2852" s="4">
        <v>2.0950000000000002</v>
      </c>
      <c r="D2852" s="4">
        <v>2.093</v>
      </c>
      <c r="E2852" s="4">
        <f t="shared" si="396"/>
        <v>0</v>
      </c>
      <c r="F2852" s="4">
        <f t="shared" si="402"/>
        <v>0</v>
      </c>
      <c r="G2852" s="15">
        <f t="shared" si="397"/>
        <v>0</v>
      </c>
      <c r="H2852" s="8">
        <f t="shared" si="398"/>
        <v>-6.5999999999999837E-2</v>
      </c>
      <c r="I2852" s="8">
        <f t="shared" si="399"/>
        <v>2.0950000000000002</v>
      </c>
      <c r="J2852" s="8">
        <f t="shared" si="403"/>
        <v>-6.5999999999999837E-2</v>
      </c>
      <c r="K2852" s="19">
        <f t="shared" si="404"/>
        <v>2.8295000000000115</v>
      </c>
      <c r="L2852" s="19">
        <f t="shared" si="400"/>
        <v>11883900.000000047</v>
      </c>
      <c r="M2852" s="21">
        <f t="shared" si="401"/>
        <v>879900.00000000012</v>
      </c>
    </row>
    <row r="2853" spans="1:13" x14ac:dyDescent="0.2">
      <c r="A2853" s="5">
        <v>44330</v>
      </c>
      <c r="C2853" s="4">
        <v>2.1269999999999998</v>
      </c>
      <c r="D2853" s="4">
        <v>2.1219999999999999</v>
      </c>
      <c r="E2853" s="4">
        <f t="shared" si="396"/>
        <v>0</v>
      </c>
      <c r="F2853" s="4">
        <f t="shared" si="402"/>
        <v>0</v>
      </c>
      <c r="G2853" s="15">
        <f t="shared" si="397"/>
        <v>0</v>
      </c>
      <c r="H2853" s="8">
        <f t="shared" si="398"/>
        <v>3.1999999999999584E-2</v>
      </c>
      <c r="I2853" s="8">
        <f t="shared" si="399"/>
        <v>2.1269999999999998</v>
      </c>
      <c r="J2853" s="8">
        <f t="shared" si="403"/>
        <v>3.1999999999999584E-2</v>
      </c>
      <c r="K2853" s="19">
        <f t="shared" si="404"/>
        <v>2.861500000000011</v>
      </c>
      <c r="L2853" s="19">
        <f t="shared" si="400"/>
        <v>12018300.000000047</v>
      </c>
      <c r="M2853" s="21">
        <f t="shared" si="401"/>
        <v>893340</v>
      </c>
    </row>
    <row r="2854" spans="1:13" x14ac:dyDescent="0.2">
      <c r="A2854" s="5">
        <v>44333</v>
      </c>
      <c r="C2854" s="4">
        <v>2.1579999999999999</v>
      </c>
      <c r="D2854" s="4">
        <v>2.1539999999999999</v>
      </c>
      <c r="E2854" s="4">
        <f t="shared" si="396"/>
        <v>0</v>
      </c>
      <c r="F2854" s="4">
        <f t="shared" si="402"/>
        <v>0</v>
      </c>
      <c r="G2854" s="15">
        <f t="shared" si="397"/>
        <v>0</v>
      </c>
      <c r="H2854" s="8">
        <f t="shared" si="398"/>
        <v>3.1000000000000139E-2</v>
      </c>
      <c r="I2854" s="8">
        <f t="shared" si="399"/>
        <v>2.1579999999999999</v>
      </c>
      <c r="J2854" s="8">
        <f t="shared" si="403"/>
        <v>3.1000000000000139E-2</v>
      </c>
      <c r="K2854" s="19">
        <f t="shared" si="404"/>
        <v>2.8925000000000112</v>
      </c>
      <c r="L2854" s="19">
        <f t="shared" si="400"/>
        <v>12148500.000000048</v>
      </c>
      <c r="M2854" s="21">
        <f t="shared" si="401"/>
        <v>906359.99999999988</v>
      </c>
    </row>
    <row r="2855" spans="1:13" x14ac:dyDescent="0.2">
      <c r="A2855" s="5">
        <v>44334</v>
      </c>
      <c r="C2855" s="4">
        <v>2.161</v>
      </c>
      <c r="D2855" s="4">
        <v>2.1549999999999998</v>
      </c>
      <c r="E2855" s="4">
        <f t="shared" si="396"/>
        <v>0</v>
      </c>
      <c r="F2855" s="4">
        <f t="shared" si="402"/>
        <v>0</v>
      </c>
      <c r="G2855" s="15">
        <f t="shared" si="397"/>
        <v>0</v>
      </c>
      <c r="H2855" s="8">
        <f t="shared" si="398"/>
        <v>3.0000000000001137E-3</v>
      </c>
      <c r="I2855" s="8">
        <f t="shared" si="399"/>
        <v>2.161</v>
      </c>
      <c r="J2855" s="8">
        <f t="shared" si="403"/>
        <v>3.0000000000001137E-3</v>
      </c>
      <c r="K2855" s="19">
        <f t="shared" si="404"/>
        <v>2.8955000000000113</v>
      </c>
      <c r="L2855" s="19">
        <f t="shared" si="400"/>
        <v>12161100.000000048</v>
      </c>
      <c r="M2855" s="21">
        <f t="shared" si="401"/>
        <v>907620</v>
      </c>
    </row>
    <row r="2856" spans="1:13" x14ac:dyDescent="0.2">
      <c r="A2856" s="5">
        <v>44335</v>
      </c>
      <c r="C2856" s="4">
        <v>2.1019999999999999</v>
      </c>
      <c r="D2856" s="4">
        <v>2.0979999999999999</v>
      </c>
      <c r="E2856" s="4">
        <f t="shared" si="396"/>
        <v>0</v>
      </c>
      <c r="F2856" s="4">
        <f t="shared" si="402"/>
        <v>0</v>
      </c>
      <c r="G2856" s="15">
        <f t="shared" si="397"/>
        <v>0</v>
      </c>
      <c r="H2856" s="8">
        <f t="shared" si="398"/>
        <v>-5.9000000000000163E-2</v>
      </c>
      <c r="I2856" s="8">
        <f t="shared" si="399"/>
        <v>2.1019999999999999</v>
      </c>
      <c r="J2856" s="8">
        <f t="shared" si="403"/>
        <v>-5.9000000000000163E-2</v>
      </c>
      <c r="K2856" s="19">
        <f t="shared" si="404"/>
        <v>2.8365000000000111</v>
      </c>
      <c r="L2856" s="19">
        <f t="shared" si="400"/>
        <v>11913300.000000047</v>
      </c>
      <c r="M2856" s="21">
        <f t="shared" si="401"/>
        <v>882840</v>
      </c>
    </row>
    <row r="2857" spans="1:13" x14ac:dyDescent="0.2">
      <c r="A2857" s="5">
        <v>44336</v>
      </c>
      <c r="C2857" s="4">
        <v>2.0470000000000002</v>
      </c>
      <c r="D2857" s="4">
        <v>2.0459999999999998</v>
      </c>
      <c r="E2857" s="4">
        <f t="shared" si="396"/>
        <v>0</v>
      </c>
      <c r="F2857" s="4">
        <f t="shared" si="402"/>
        <v>0</v>
      </c>
      <c r="G2857" s="15">
        <f t="shared" si="397"/>
        <v>0</v>
      </c>
      <c r="H2857" s="8">
        <f t="shared" si="398"/>
        <v>-5.4999999999999716E-2</v>
      </c>
      <c r="I2857" s="8">
        <f t="shared" si="399"/>
        <v>2.0470000000000002</v>
      </c>
      <c r="J2857" s="8">
        <f t="shared" si="403"/>
        <v>-5.4999999999999716E-2</v>
      </c>
      <c r="K2857" s="19">
        <f t="shared" si="404"/>
        <v>2.7815000000000114</v>
      </c>
      <c r="L2857" s="19">
        <f t="shared" si="400"/>
        <v>11682300.000000047</v>
      </c>
      <c r="M2857" s="21">
        <f t="shared" si="401"/>
        <v>859740.00000000012</v>
      </c>
    </row>
    <row r="2858" spans="1:13" x14ac:dyDescent="0.2">
      <c r="A2858" s="5">
        <v>44337</v>
      </c>
      <c r="C2858" s="4">
        <v>2.069</v>
      </c>
      <c r="D2858" s="4">
        <v>2.0710000000000002</v>
      </c>
      <c r="E2858" s="4">
        <f t="shared" si="396"/>
        <v>1</v>
      </c>
      <c r="F2858" s="4">
        <f t="shared" si="402"/>
        <v>1</v>
      </c>
      <c r="G2858" s="15">
        <f t="shared" si="397"/>
        <v>1E-3</v>
      </c>
      <c r="H2858" s="8">
        <f t="shared" si="398"/>
        <v>2.1999999999999797E-2</v>
      </c>
      <c r="I2858" s="8">
        <f t="shared" si="399"/>
        <v>2.0680000000000001</v>
      </c>
      <c r="J2858" s="8">
        <f t="shared" si="403"/>
        <v>2.1999999999999797E-2</v>
      </c>
      <c r="K2858" s="19">
        <f t="shared" si="404"/>
        <v>2.8025000000000113</v>
      </c>
      <c r="L2858" s="19">
        <f t="shared" si="400"/>
        <v>11770500.000000048</v>
      </c>
      <c r="M2858" s="21">
        <f t="shared" si="401"/>
        <v>868560</v>
      </c>
    </row>
    <row r="2859" spans="1:13" x14ac:dyDescent="0.2">
      <c r="A2859" s="5">
        <v>44340</v>
      </c>
      <c r="C2859" s="4">
        <v>2.1179999999999999</v>
      </c>
      <c r="D2859" s="4">
        <v>2.1219999999999999</v>
      </c>
      <c r="E2859" s="4">
        <f t="shared" si="396"/>
        <v>0</v>
      </c>
      <c r="F2859" s="4">
        <f t="shared" si="402"/>
        <v>2</v>
      </c>
      <c r="G2859" s="15">
        <f t="shared" si="397"/>
        <v>0</v>
      </c>
      <c r="H2859" s="8">
        <f t="shared" si="398"/>
        <v>4.8999999999999932E-2</v>
      </c>
      <c r="I2859" s="8">
        <f t="shared" si="399"/>
        <v>2.1179999999999999</v>
      </c>
      <c r="J2859" s="8">
        <f t="shared" si="403"/>
        <v>5.0999999999999712E-2</v>
      </c>
      <c r="K2859" s="19">
        <f t="shared" si="404"/>
        <v>2.853500000000011</v>
      </c>
      <c r="L2859" s="19">
        <f t="shared" si="400"/>
        <v>11984700.000000047</v>
      </c>
      <c r="M2859" s="21">
        <f t="shared" si="401"/>
        <v>889559.99999999988</v>
      </c>
    </row>
    <row r="2860" spans="1:13" x14ac:dyDescent="0.2">
      <c r="A2860" s="5">
        <v>44341</v>
      </c>
      <c r="C2860" s="4">
        <v>2.117</v>
      </c>
      <c r="D2860" s="4">
        <v>2.1230000000000002</v>
      </c>
      <c r="E2860" s="4">
        <f t="shared" si="396"/>
        <v>0</v>
      </c>
      <c r="F2860" s="4">
        <f t="shared" si="402"/>
        <v>3</v>
      </c>
      <c r="G2860" s="15">
        <f t="shared" si="397"/>
        <v>0</v>
      </c>
      <c r="H2860" s="8">
        <f t="shared" si="398"/>
        <v>-9.9999999999988987E-4</v>
      </c>
      <c r="I2860" s="8">
        <f t="shared" si="399"/>
        <v>2.117</v>
      </c>
      <c r="J2860" s="8">
        <f t="shared" si="403"/>
        <v>1.000000000000334E-3</v>
      </c>
      <c r="K2860" s="19">
        <f t="shared" si="404"/>
        <v>2.8545000000000114</v>
      </c>
      <c r="L2860" s="19">
        <f t="shared" si="400"/>
        <v>11988900.000000047</v>
      </c>
      <c r="M2860" s="21">
        <f t="shared" si="401"/>
        <v>889140</v>
      </c>
    </row>
    <row r="2861" spans="1:13" x14ac:dyDescent="0.2">
      <c r="A2861" s="5">
        <v>44342</v>
      </c>
      <c r="C2861" s="4">
        <v>2.15</v>
      </c>
      <c r="D2861" s="4">
        <v>2.1509999999999998</v>
      </c>
      <c r="E2861" s="4">
        <f t="shared" si="396"/>
        <v>0</v>
      </c>
      <c r="F2861" s="4">
        <f t="shared" si="402"/>
        <v>4</v>
      </c>
      <c r="G2861" s="15">
        <f t="shared" si="397"/>
        <v>0</v>
      </c>
      <c r="H2861" s="8">
        <f t="shared" si="398"/>
        <v>3.2999999999999918E-2</v>
      </c>
      <c r="I2861" s="8">
        <f t="shared" si="399"/>
        <v>2.15</v>
      </c>
      <c r="J2861" s="8">
        <f t="shared" si="403"/>
        <v>2.7999999999999581E-2</v>
      </c>
      <c r="K2861" s="19">
        <f t="shared" si="404"/>
        <v>2.8825000000000109</v>
      </c>
      <c r="L2861" s="19">
        <f t="shared" si="400"/>
        <v>12106500.000000045</v>
      </c>
      <c r="M2861" s="21">
        <f t="shared" si="401"/>
        <v>903000</v>
      </c>
    </row>
    <row r="2862" spans="1:13" x14ac:dyDescent="0.2">
      <c r="A2862" s="5">
        <v>44343</v>
      </c>
      <c r="C2862" s="4">
        <v>2.1520000000000001</v>
      </c>
      <c r="D2862" s="4">
        <v>2.1549999999999998</v>
      </c>
      <c r="E2862" s="4">
        <f t="shared" si="396"/>
        <v>0</v>
      </c>
      <c r="F2862" s="4">
        <f t="shared" si="402"/>
        <v>5</v>
      </c>
      <c r="G2862" s="15">
        <f t="shared" si="397"/>
        <v>0</v>
      </c>
      <c r="H2862" s="8">
        <f t="shared" si="398"/>
        <v>2.0000000000002238E-3</v>
      </c>
      <c r="I2862" s="8">
        <f t="shared" si="399"/>
        <v>2.1520000000000001</v>
      </c>
      <c r="J2862" s="8">
        <f t="shared" si="403"/>
        <v>4.0000000000000036E-3</v>
      </c>
      <c r="K2862" s="19">
        <f t="shared" si="404"/>
        <v>2.8865000000000109</v>
      </c>
      <c r="L2862" s="19">
        <f t="shared" si="400"/>
        <v>12123300.000000047</v>
      </c>
      <c r="M2862" s="21">
        <f t="shared" si="401"/>
        <v>903840.00000000012</v>
      </c>
    </row>
    <row r="2863" spans="1:13" x14ac:dyDescent="0.2">
      <c r="A2863" s="5">
        <v>44344</v>
      </c>
      <c r="C2863" s="4">
        <v>2.14</v>
      </c>
      <c r="D2863" s="4">
        <v>2.137</v>
      </c>
      <c r="E2863" s="4">
        <f t="shared" si="396"/>
        <v>2</v>
      </c>
      <c r="F2863" s="4">
        <f t="shared" si="402"/>
        <v>0</v>
      </c>
      <c r="G2863" s="15">
        <f t="shared" si="397"/>
        <v>0</v>
      </c>
      <c r="H2863" s="8">
        <f t="shared" si="398"/>
        <v>-1.2000000000000011E-2</v>
      </c>
      <c r="I2863" s="8">
        <f t="shared" si="399"/>
        <v>2.14</v>
      </c>
      <c r="J2863" s="8">
        <f t="shared" si="403"/>
        <v>-1.7999999999999794E-2</v>
      </c>
      <c r="K2863" s="19">
        <f t="shared" si="404"/>
        <v>2.8685000000000112</v>
      </c>
      <c r="L2863" s="19">
        <f t="shared" si="400"/>
        <v>12047700.000000047</v>
      </c>
      <c r="M2863" s="21">
        <f t="shared" si="401"/>
        <v>898800</v>
      </c>
    </row>
    <row r="2864" spans="1:13" x14ac:dyDescent="0.2">
      <c r="A2864" s="5">
        <v>44348</v>
      </c>
      <c r="C2864" s="4">
        <v>2.17</v>
      </c>
      <c r="D2864" s="4">
        <v>2.165</v>
      </c>
      <c r="E2864" s="4">
        <f t="shared" si="396"/>
        <v>0</v>
      </c>
      <c r="F2864" s="4">
        <f t="shared" si="402"/>
        <v>0</v>
      </c>
      <c r="G2864" s="15">
        <f t="shared" si="397"/>
        <v>0</v>
      </c>
      <c r="H2864" s="8">
        <f t="shared" si="398"/>
        <v>2.9999999999999805E-2</v>
      </c>
      <c r="I2864" s="8">
        <f t="shared" si="399"/>
        <v>2.17</v>
      </c>
      <c r="J2864" s="8">
        <f t="shared" si="403"/>
        <v>3.2999999999999918E-2</v>
      </c>
      <c r="K2864" s="19">
        <f t="shared" si="404"/>
        <v>2.9015000000000111</v>
      </c>
      <c r="L2864" s="19">
        <f t="shared" si="400"/>
        <v>12186300.000000047</v>
      </c>
      <c r="M2864" s="21">
        <f t="shared" si="401"/>
        <v>911400</v>
      </c>
    </row>
    <row r="2865" spans="1:13" x14ac:dyDescent="0.2">
      <c r="A2865" s="5">
        <v>44349</v>
      </c>
      <c r="C2865" s="4">
        <v>2.194</v>
      </c>
      <c r="D2865" s="4">
        <v>2.19</v>
      </c>
      <c r="E2865" s="4">
        <f t="shared" si="396"/>
        <v>0</v>
      </c>
      <c r="F2865" s="4">
        <f t="shared" si="402"/>
        <v>0</v>
      </c>
      <c r="G2865" s="15">
        <f t="shared" si="397"/>
        <v>0</v>
      </c>
      <c r="H2865" s="8">
        <f t="shared" si="398"/>
        <v>2.4000000000000021E-2</v>
      </c>
      <c r="I2865" s="8">
        <f t="shared" si="399"/>
        <v>2.194</v>
      </c>
      <c r="J2865" s="8">
        <f t="shared" si="403"/>
        <v>2.4000000000000021E-2</v>
      </c>
      <c r="K2865" s="19">
        <f t="shared" si="404"/>
        <v>2.9255000000000111</v>
      </c>
      <c r="L2865" s="19">
        <f t="shared" si="400"/>
        <v>12287100.000000047</v>
      </c>
      <c r="M2865" s="21">
        <f t="shared" si="401"/>
        <v>921480</v>
      </c>
    </row>
    <row r="2866" spans="1:13" x14ac:dyDescent="0.2">
      <c r="A2866" s="5">
        <v>44350</v>
      </c>
      <c r="C2866" s="4">
        <v>2.202</v>
      </c>
      <c r="D2866" s="4">
        <v>2.1949999999999998</v>
      </c>
      <c r="E2866" s="4">
        <f t="shared" si="396"/>
        <v>0</v>
      </c>
      <c r="F2866" s="4">
        <f t="shared" si="402"/>
        <v>0</v>
      </c>
      <c r="G2866" s="15">
        <f t="shared" si="397"/>
        <v>0</v>
      </c>
      <c r="H2866" s="8">
        <f t="shared" si="398"/>
        <v>8.0000000000000071E-3</v>
      </c>
      <c r="I2866" s="8">
        <f t="shared" si="399"/>
        <v>2.202</v>
      </c>
      <c r="J2866" s="8">
        <f t="shared" si="403"/>
        <v>8.0000000000000071E-3</v>
      </c>
      <c r="K2866" s="19">
        <f t="shared" si="404"/>
        <v>2.9335000000000111</v>
      </c>
      <c r="L2866" s="19">
        <f t="shared" si="400"/>
        <v>12320700.000000047</v>
      </c>
      <c r="M2866" s="21">
        <f t="shared" si="401"/>
        <v>924840</v>
      </c>
    </row>
    <row r="2867" spans="1:13" x14ac:dyDescent="0.2">
      <c r="A2867" s="5">
        <v>44351</v>
      </c>
      <c r="C2867" s="4">
        <v>2.2120000000000002</v>
      </c>
      <c r="D2867" s="4">
        <v>2.2069999999999999</v>
      </c>
      <c r="E2867" s="4">
        <f t="shared" si="396"/>
        <v>0</v>
      </c>
      <c r="F2867" s="4">
        <f t="shared" si="402"/>
        <v>0</v>
      </c>
      <c r="G2867" s="15">
        <f t="shared" si="397"/>
        <v>0</v>
      </c>
      <c r="H2867" s="8">
        <f t="shared" si="398"/>
        <v>1.0000000000000231E-2</v>
      </c>
      <c r="I2867" s="8">
        <f t="shared" si="399"/>
        <v>2.2120000000000002</v>
      </c>
      <c r="J2867" s="8">
        <f t="shared" si="403"/>
        <v>1.0000000000000231E-2</v>
      </c>
      <c r="K2867" s="19">
        <f t="shared" si="404"/>
        <v>2.9435000000000113</v>
      </c>
      <c r="L2867" s="19">
        <f t="shared" si="400"/>
        <v>12362700.000000048</v>
      </c>
      <c r="M2867" s="21">
        <f t="shared" si="401"/>
        <v>929040.00000000012</v>
      </c>
    </row>
    <row r="2868" spans="1:13" x14ac:dyDescent="0.2">
      <c r="A2868" s="5">
        <v>44354</v>
      </c>
      <c r="C2868" s="4">
        <v>2.1930000000000001</v>
      </c>
      <c r="D2868" s="4">
        <v>2.1909999999999998</v>
      </c>
      <c r="E2868" s="4">
        <f t="shared" si="396"/>
        <v>0</v>
      </c>
      <c r="F2868" s="4">
        <f t="shared" si="402"/>
        <v>0</v>
      </c>
      <c r="G2868" s="15">
        <f t="shared" si="397"/>
        <v>0</v>
      </c>
      <c r="H2868" s="8">
        <f t="shared" si="398"/>
        <v>-1.9000000000000128E-2</v>
      </c>
      <c r="I2868" s="8">
        <f t="shared" si="399"/>
        <v>2.1930000000000001</v>
      </c>
      <c r="J2868" s="8">
        <f t="shared" si="403"/>
        <v>-1.9000000000000128E-2</v>
      </c>
      <c r="K2868" s="19">
        <f t="shared" si="404"/>
        <v>2.9245000000000112</v>
      </c>
      <c r="L2868" s="19">
        <f t="shared" si="400"/>
        <v>12282900.000000047</v>
      </c>
      <c r="M2868" s="21">
        <f t="shared" si="401"/>
        <v>921060</v>
      </c>
    </row>
    <row r="2869" spans="1:13" x14ac:dyDescent="0.2">
      <c r="A2869" s="5">
        <v>44355</v>
      </c>
      <c r="C2869" s="4">
        <v>2.2189999999999999</v>
      </c>
      <c r="D2869" s="4">
        <v>2.2160000000000002</v>
      </c>
      <c r="E2869" s="4">
        <f t="shared" si="396"/>
        <v>0</v>
      </c>
      <c r="F2869" s="4">
        <f t="shared" si="402"/>
        <v>0</v>
      </c>
      <c r="G2869" s="15">
        <f t="shared" si="397"/>
        <v>0</v>
      </c>
      <c r="H2869" s="8">
        <f t="shared" si="398"/>
        <v>2.5999999999999801E-2</v>
      </c>
      <c r="I2869" s="8">
        <f t="shared" si="399"/>
        <v>2.2189999999999999</v>
      </c>
      <c r="J2869" s="8">
        <f t="shared" si="403"/>
        <v>2.5999999999999801E-2</v>
      </c>
      <c r="K2869" s="19">
        <f t="shared" si="404"/>
        <v>2.950500000000011</v>
      </c>
      <c r="L2869" s="19">
        <f t="shared" si="400"/>
        <v>12392100.000000047</v>
      </c>
      <c r="M2869" s="21">
        <f t="shared" si="401"/>
        <v>931979.99999999988</v>
      </c>
    </row>
    <row r="2870" spans="1:13" x14ac:dyDescent="0.2">
      <c r="A2870" s="5">
        <v>44356</v>
      </c>
      <c r="C2870" s="4">
        <v>2.2029999999999998</v>
      </c>
      <c r="D2870" s="4">
        <v>2.2010000000000001</v>
      </c>
      <c r="E2870" s="4">
        <f t="shared" si="396"/>
        <v>0</v>
      </c>
      <c r="F2870" s="4">
        <f t="shared" si="402"/>
        <v>0</v>
      </c>
      <c r="G2870" s="15">
        <f t="shared" si="397"/>
        <v>0</v>
      </c>
      <c r="H2870" s="8">
        <f t="shared" si="398"/>
        <v>-1.6000000000000014E-2</v>
      </c>
      <c r="I2870" s="8">
        <f t="shared" si="399"/>
        <v>2.2029999999999998</v>
      </c>
      <c r="J2870" s="8">
        <f t="shared" si="403"/>
        <v>-1.6000000000000014E-2</v>
      </c>
      <c r="K2870" s="19">
        <f t="shared" si="404"/>
        <v>2.934500000000011</v>
      </c>
      <c r="L2870" s="19">
        <f t="shared" si="400"/>
        <v>12324900.000000047</v>
      </c>
      <c r="M2870" s="21">
        <f t="shared" si="401"/>
        <v>925259.99999999988</v>
      </c>
    </row>
    <row r="2871" spans="1:13" x14ac:dyDescent="0.2">
      <c r="A2871" s="5">
        <v>44357</v>
      </c>
      <c r="C2871" s="4">
        <v>2.2120000000000002</v>
      </c>
      <c r="D2871" s="4">
        <v>2.2120000000000002</v>
      </c>
      <c r="E2871" s="4">
        <f t="shared" si="396"/>
        <v>0</v>
      </c>
      <c r="F2871" s="4">
        <f t="shared" si="402"/>
        <v>0</v>
      </c>
      <c r="G2871" s="15">
        <f t="shared" si="397"/>
        <v>0</v>
      </c>
      <c r="H2871" s="8">
        <f t="shared" si="398"/>
        <v>9.0000000000003411E-3</v>
      </c>
      <c r="I2871" s="8">
        <f t="shared" si="399"/>
        <v>2.2120000000000002</v>
      </c>
      <c r="J2871" s="8">
        <f t="shared" si="403"/>
        <v>9.0000000000003411E-3</v>
      </c>
      <c r="K2871" s="19">
        <f t="shared" si="404"/>
        <v>2.9435000000000113</v>
      </c>
      <c r="L2871" s="19">
        <f t="shared" si="400"/>
        <v>12362700.000000048</v>
      </c>
      <c r="M2871" s="21">
        <f t="shared" si="401"/>
        <v>929040.00000000012</v>
      </c>
    </row>
    <row r="2872" spans="1:13" x14ac:dyDescent="0.2">
      <c r="A2872" s="5">
        <v>44358</v>
      </c>
      <c r="C2872" s="4">
        <v>2.1859999999999999</v>
      </c>
      <c r="D2872" s="4">
        <v>2.1859999999999999</v>
      </c>
      <c r="E2872" s="4">
        <f t="shared" si="396"/>
        <v>0</v>
      </c>
      <c r="F2872" s="4">
        <f t="shared" si="402"/>
        <v>0</v>
      </c>
      <c r="G2872" s="15">
        <f t="shared" si="397"/>
        <v>0</v>
      </c>
      <c r="H2872" s="8">
        <f t="shared" si="398"/>
        <v>-2.6000000000000245E-2</v>
      </c>
      <c r="I2872" s="8">
        <f t="shared" si="399"/>
        <v>2.1859999999999999</v>
      </c>
      <c r="J2872" s="8">
        <f t="shared" si="403"/>
        <v>-2.6000000000000245E-2</v>
      </c>
      <c r="K2872" s="19">
        <f t="shared" si="404"/>
        <v>2.9175000000000111</v>
      </c>
      <c r="L2872" s="19">
        <f t="shared" si="400"/>
        <v>12253500.000000048</v>
      </c>
      <c r="M2872" s="21">
        <f t="shared" si="401"/>
        <v>918120</v>
      </c>
    </row>
    <row r="2873" spans="1:13" x14ac:dyDescent="0.2">
      <c r="A2873" s="5">
        <v>44361</v>
      </c>
      <c r="C2873" s="4">
        <v>2.1709999999999998</v>
      </c>
      <c r="D2873" s="4">
        <v>2.173</v>
      </c>
      <c r="E2873" s="4">
        <f t="shared" si="396"/>
        <v>0</v>
      </c>
      <c r="F2873" s="4">
        <f t="shared" si="402"/>
        <v>0</v>
      </c>
      <c r="G2873" s="15">
        <f t="shared" si="397"/>
        <v>0</v>
      </c>
      <c r="H2873" s="8">
        <f t="shared" si="398"/>
        <v>-1.5000000000000124E-2</v>
      </c>
      <c r="I2873" s="8">
        <f t="shared" si="399"/>
        <v>2.1709999999999998</v>
      </c>
      <c r="J2873" s="8">
        <f t="shared" si="403"/>
        <v>-1.5000000000000124E-2</v>
      </c>
      <c r="K2873" s="19">
        <f t="shared" si="404"/>
        <v>2.902500000000011</v>
      </c>
      <c r="L2873" s="19">
        <f t="shared" si="400"/>
        <v>12190500.000000045</v>
      </c>
      <c r="M2873" s="21">
        <f t="shared" si="401"/>
        <v>911820</v>
      </c>
    </row>
    <row r="2874" spans="1:13" x14ac:dyDescent="0.2">
      <c r="A2874" s="5">
        <v>44362</v>
      </c>
      <c r="C2874" s="4">
        <v>2.1709999999999998</v>
      </c>
      <c r="D2874" s="4">
        <v>2.173</v>
      </c>
      <c r="E2874" s="4">
        <f t="shared" si="396"/>
        <v>0</v>
      </c>
      <c r="F2874" s="4">
        <f t="shared" si="402"/>
        <v>0</v>
      </c>
      <c r="G2874" s="15">
        <f t="shared" si="397"/>
        <v>0</v>
      </c>
      <c r="H2874" s="8">
        <f t="shared" si="398"/>
        <v>0</v>
      </c>
      <c r="I2874" s="8">
        <f t="shared" si="399"/>
        <v>2.1709999999999998</v>
      </c>
      <c r="J2874" s="8">
        <f t="shared" si="403"/>
        <v>0</v>
      </c>
      <c r="K2874" s="19">
        <f t="shared" si="404"/>
        <v>2.902500000000011</v>
      </c>
      <c r="L2874" s="19">
        <f t="shared" si="400"/>
        <v>12190500.000000045</v>
      </c>
      <c r="M2874" s="21">
        <f t="shared" si="401"/>
        <v>911820</v>
      </c>
    </row>
    <row r="2875" spans="1:13" x14ac:dyDescent="0.2">
      <c r="A2875" s="5">
        <v>44363</v>
      </c>
      <c r="C2875" s="4">
        <v>2.1560000000000001</v>
      </c>
      <c r="D2875" s="4">
        <v>2.16</v>
      </c>
      <c r="E2875" s="4">
        <f t="shared" si="396"/>
        <v>0</v>
      </c>
      <c r="F2875" s="4">
        <f t="shared" si="402"/>
        <v>0</v>
      </c>
      <c r="G2875" s="15">
        <f t="shared" si="397"/>
        <v>0</v>
      </c>
      <c r="H2875" s="8">
        <f t="shared" si="398"/>
        <v>-1.499999999999968E-2</v>
      </c>
      <c r="I2875" s="8">
        <f t="shared" si="399"/>
        <v>2.1560000000000001</v>
      </c>
      <c r="J2875" s="8">
        <f t="shared" si="403"/>
        <v>-1.499999999999968E-2</v>
      </c>
      <c r="K2875" s="19">
        <f t="shared" si="404"/>
        <v>2.8875000000000113</v>
      </c>
      <c r="L2875" s="19">
        <f t="shared" si="400"/>
        <v>12127500.000000048</v>
      </c>
      <c r="M2875" s="21">
        <f t="shared" si="401"/>
        <v>905520.00000000012</v>
      </c>
    </row>
    <row r="2876" spans="1:13" x14ac:dyDescent="0.2">
      <c r="A2876" s="5">
        <v>44364</v>
      </c>
      <c r="C2876" s="4">
        <v>2.1339999999999999</v>
      </c>
      <c r="D2876" s="4">
        <v>2.1389999999999998</v>
      </c>
      <c r="E2876" s="4">
        <f t="shared" si="396"/>
        <v>0</v>
      </c>
      <c r="F2876" s="4">
        <f t="shared" si="402"/>
        <v>0</v>
      </c>
      <c r="G2876" s="15">
        <f t="shared" si="397"/>
        <v>0</v>
      </c>
      <c r="H2876" s="8">
        <f t="shared" si="398"/>
        <v>-2.2000000000000242E-2</v>
      </c>
      <c r="I2876" s="8">
        <f t="shared" si="399"/>
        <v>2.1339999999999999</v>
      </c>
      <c r="J2876" s="8">
        <f t="shared" si="403"/>
        <v>-2.2000000000000242E-2</v>
      </c>
      <c r="K2876" s="19">
        <f t="shared" si="404"/>
        <v>2.865500000000011</v>
      </c>
      <c r="L2876" s="19">
        <f t="shared" si="400"/>
        <v>12035100.000000047</v>
      </c>
      <c r="M2876" s="21">
        <f t="shared" si="401"/>
        <v>896279.99999999988</v>
      </c>
    </row>
    <row r="2877" spans="1:13" x14ac:dyDescent="0.2">
      <c r="A2877" s="5">
        <v>44365</v>
      </c>
      <c r="C2877" s="4">
        <v>2.1680000000000001</v>
      </c>
      <c r="D2877" s="4">
        <v>2.1739999999999999</v>
      </c>
      <c r="E2877" s="4">
        <f t="shared" si="396"/>
        <v>0</v>
      </c>
      <c r="F2877" s="4">
        <f t="shared" si="402"/>
        <v>0</v>
      </c>
      <c r="G2877" s="15">
        <f t="shared" si="397"/>
        <v>0</v>
      </c>
      <c r="H2877" s="8">
        <f t="shared" si="398"/>
        <v>3.4000000000000252E-2</v>
      </c>
      <c r="I2877" s="8">
        <f t="shared" si="399"/>
        <v>2.1680000000000001</v>
      </c>
      <c r="J2877" s="8">
        <f t="shared" si="403"/>
        <v>3.4000000000000252E-2</v>
      </c>
      <c r="K2877" s="19">
        <f t="shared" si="404"/>
        <v>2.8995000000000113</v>
      </c>
      <c r="L2877" s="19">
        <f t="shared" si="400"/>
        <v>12177900.000000047</v>
      </c>
      <c r="M2877" s="21">
        <f t="shared" si="401"/>
        <v>910560</v>
      </c>
    </row>
    <row r="2878" spans="1:13" x14ac:dyDescent="0.2">
      <c r="A2878" s="5">
        <v>44368</v>
      </c>
      <c r="C2878" s="4">
        <v>2.1970000000000001</v>
      </c>
      <c r="D2878" s="4">
        <v>2.2029999999999998</v>
      </c>
      <c r="E2878" s="4">
        <f t="shared" si="396"/>
        <v>0</v>
      </c>
      <c r="F2878" s="4">
        <f t="shared" si="402"/>
        <v>0</v>
      </c>
      <c r="G2878" s="15">
        <f t="shared" si="397"/>
        <v>0</v>
      </c>
      <c r="H2878" s="8">
        <f t="shared" si="398"/>
        <v>2.8999999999999915E-2</v>
      </c>
      <c r="I2878" s="8">
        <f t="shared" si="399"/>
        <v>2.1970000000000001</v>
      </c>
      <c r="J2878" s="8">
        <f t="shared" si="403"/>
        <v>2.8999999999999915E-2</v>
      </c>
      <c r="K2878" s="19">
        <f t="shared" si="404"/>
        <v>2.9285000000000112</v>
      </c>
      <c r="L2878" s="19">
        <f t="shared" si="400"/>
        <v>12299700.000000047</v>
      </c>
      <c r="M2878" s="21">
        <f t="shared" si="401"/>
        <v>922740.00000000012</v>
      </c>
    </row>
    <row r="2879" spans="1:13" x14ac:dyDescent="0.2">
      <c r="A2879" s="5">
        <v>44369</v>
      </c>
      <c r="C2879" s="4">
        <v>2.2240000000000002</v>
      </c>
      <c r="D2879" s="4">
        <v>2.23</v>
      </c>
      <c r="E2879" s="4">
        <f t="shared" si="396"/>
        <v>0</v>
      </c>
      <c r="F2879" s="4">
        <f t="shared" si="402"/>
        <v>0</v>
      </c>
      <c r="G2879" s="15">
        <f t="shared" si="397"/>
        <v>0</v>
      </c>
      <c r="H2879" s="8">
        <f t="shared" si="398"/>
        <v>2.7000000000000135E-2</v>
      </c>
      <c r="I2879" s="8">
        <f t="shared" si="399"/>
        <v>2.2240000000000002</v>
      </c>
      <c r="J2879" s="8">
        <f t="shared" si="403"/>
        <v>2.7000000000000135E-2</v>
      </c>
      <c r="K2879" s="19">
        <f t="shared" si="404"/>
        <v>2.9555000000000113</v>
      </c>
      <c r="L2879" s="19">
        <f t="shared" si="400"/>
        <v>12413100.000000048</v>
      </c>
      <c r="M2879" s="21">
        <f t="shared" si="401"/>
        <v>934080.00000000012</v>
      </c>
    </row>
    <row r="2880" spans="1:13" x14ac:dyDescent="0.2">
      <c r="A2880" s="5">
        <v>44370</v>
      </c>
      <c r="C2880" s="4">
        <v>2.2669999999999999</v>
      </c>
      <c r="D2880" s="4">
        <v>2.27</v>
      </c>
      <c r="E2880" s="4">
        <f t="shared" si="396"/>
        <v>1</v>
      </c>
      <c r="F2880" s="4">
        <f t="shared" si="402"/>
        <v>1</v>
      </c>
      <c r="G2880" s="15">
        <f t="shared" si="397"/>
        <v>1E-3</v>
      </c>
      <c r="H2880" s="8">
        <f t="shared" si="398"/>
        <v>4.2999999999999705E-2</v>
      </c>
      <c r="I2880" s="8">
        <f t="shared" si="399"/>
        <v>2.266</v>
      </c>
      <c r="J2880" s="8">
        <f t="shared" si="403"/>
        <v>4.2999999999999705E-2</v>
      </c>
      <c r="K2880" s="19">
        <f t="shared" si="404"/>
        <v>2.9975000000000112</v>
      </c>
      <c r="L2880" s="19">
        <f t="shared" si="400"/>
        <v>12589500.000000048</v>
      </c>
      <c r="M2880" s="21">
        <f t="shared" si="401"/>
        <v>951720</v>
      </c>
    </row>
    <row r="2881" spans="1:13" x14ac:dyDescent="0.2">
      <c r="A2881" s="5">
        <v>44371</v>
      </c>
      <c r="C2881" s="4">
        <v>2.2810000000000001</v>
      </c>
      <c r="D2881" s="4">
        <v>2.2799999999999998</v>
      </c>
      <c r="E2881" s="4">
        <f t="shared" si="396"/>
        <v>0</v>
      </c>
      <c r="F2881" s="4">
        <f t="shared" si="402"/>
        <v>2</v>
      </c>
      <c r="G2881" s="15">
        <f t="shared" si="397"/>
        <v>0</v>
      </c>
      <c r="H2881" s="8">
        <f t="shared" si="398"/>
        <v>1.4000000000000234E-2</v>
      </c>
      <c r="I2881" s="8">
        <f t="shared" si="399"/>
        <v>2.2810000000000001</v>
      </c>
      <c r="J2881" s="8">
        <f t="shared" si="403"/>
        <v>9.9999999999997868E-3</v>
      </c>
      <c r="K2881" s="19">
        <f t="shared" si="404"/>
        <v>3.0075000000000109</v>
      </c>
      <c r="L2881" s="19">
        <f t="shared" si="400"/>
        <v>12631500.000000045</v>
      </c>
      <c r="M2881" s="21">
        <f t="shared" si="401"/>
        <v>958020.00000000012</v>
      </c>
    </row>
    <row r="2882" spans="1:13" x14ac:dyDescent="0.2">
      <c r="A2882" s="5">
        <v>44372</v>
      </c>
      <c r="C2882" s="4">
        <v>2.2639999999999998</v>
      </c>
      <c r="D2882" s="4">
        <v>2.2610000000000001</v>
      </c>
      <c r="E2882" s="4">
        <f t="shared" ref="E2882:E2945" si="405">IF(COUNTIF($B:$B, A2887) &gt; 0, 1, IF(COUNTIF($B:$B, A2882) &gt; 0, 2, 0))</f>
        <v>0</v>
      </c>
      <c r="F2882" s="4">
        <f t="shared" si="402"/>
        <v>3</v>
      </c>
      <c r="G2882" s="15">
        <f t="shared" si="397"/>
        <v>0</v>
      </c>
      <c r="H2882" s="8">
        <f t="shared" si="398"/>
        <v>-1.7000000000000348E-2</v>
      </c>
      <c r="I2882" s="8">
        <f t="shared" si="399"/>
        <v>2.2639999999999998</v>
      </c>
      <c r="J2882" s="8">
        <f t="shared" si="403"/>
        <v>-1.8999999999999684E-2</v>
      </c>
      <c r="K2882" s="19">
        <f t="shared" si="404"/>
        <v>2.9885000000000113</v>
      </c>
      <c r="L2882" s="19">
        <f t="shared" si="400"/>
        <v>12551700.000000047</v>
      </c>
      <c r="M2882" s="21">
        <f t="shared" si="401"/>
        <v>950879.99999999988</v>
      </c>
    </row>
    <row r="2883" spans="1:13" x14ac:dyDescent="0.2">
      <c r="A2883" s="5">
        <v>44375</v>
      </c>
      <c r="C2883" s="4">
        <v>2.2170000000000001</v>
      </c>
      <c r="D2883" s="4">
        <v>2.218</v>
      </c>
      <c r="E2883" s="4">
        <f t="shared" si="405"/>
        <v>0</v>
      </c>
      <c r="F2883" s="4">
        <f t="shared" si="402"/>
        <v>4</v>
      </c>
      <c r="G2883" s="15">
        <f t="shared" ref="G2883:G2946" si="406">IF(E2883=1,2*(E2883*0.0005),0)</f>
        <v>0</v>
      </c>
      <c r="H2883" s="8">
        <f t="shared" ref="H2883:H2946" si="407">C2883-C2882</f>
        <v>-4.6999999999999709E-2</v>
      </c>
      <c r="I2883" s="8">
        <f t="shared" ref="I2883:I2946" si="408">(C2883-G2883)</f>
        <v>2.2170000000000001</v>
      </c>
      <c r="J2883" s="8">
        <f t="shared" si="403"/>
        <v>-4.3000000000000149E-2</v>
      </c>
      <c r="K2883" s="19">
        <f t="shared" si="404"/>
        <v>2.9455000000000111</v>
      </c>
      <c r="L2883" s="19">
        <f t="shared" ref="L2883:L2946" si="409">K2883*100*42000</f>
        <v>12371100.000000047</v>
      </c>
      <c r="M2883" s="21">
        <f t="shared" ref="M2883:M2946" si="410">I2883*100*4200</f>
        <v>931140.00000000012</v>
      </c>
    </row>
    <row r="2884" spans="1:13" x14ac:dyDescent="0.2">
      <c r="A2884" s="5">
        <v>44376</v>
      </c>
      <c r="C2884" s="4">
        <v>2.2389999999999999</v>
      </c>
      <c r="D2884" s="4">
        <v>2.242</v>
      </c>
      <c r="E2884" s="4">
        <f t="shared" si="405"/>
        <v>0</v>
      </c>
      <c r="F2884" s="4">
        <f t="shared" ref="F2884:F2947" si="411">IF(E2884=1, 1, IF(AND(F2883&gt;0, E2884&lt;&gt;2), F2883+1, 0))</f>
        <v>5</v>
      </c>
      <c r="G2884" s="15">
        <f t="shared" si="406"/>
        <v>0</v>
      </c>
      <c r="H2884" s="8">
        <f t="shared" si="407"/>
        <v>2.1999999999999797E-2</v>
      </c>
      <c r="I2884" s="8">
        <f t="shared" si="408"/>
        <v>2.2389999999999999</v>
      </c>
      <c r="J2884" s="8">
        <f t="shared" ref="J2884:J2947" si="412">IF(E2883=2,C2884-D2883,IF(F2883&gt;=1,D2884-D2883,C2884-C2883))</f>
        <v>2.4000000000000021E-2</v>
      </c>
      <c r="K2884" s="19">
        <f t="shared" ref="K2884:K2947" si="413">K2883+J2884-G2884</f>
        <v>2.9695000000000111</v>
      </c>
      <c r="L2884" s="19">
        <f t="shared" si="409"/>
        <v>12471900.000000047</v>
      </c>
      <c r="M2884" s="21">
        <f t="shared" si="410"/>
        <v>940379.99999999988</v>
      </c>
    </row>
    <row r="2885" spans="1:13" x14ac:dyDescent="0.2">
      <c r="A2885" s="5">
        <v>44377</v>
      </c>
      <c r="C2885" s="4">
        <v>2.2440000000000002</v>
      </c>
      <c r="D2885" s="4">
        <v>2.242</v>
      </c>
      <c r="E2885" s="4">
        <f t="shared" si="405"/>
        <v>2</v>
      </c>
      <c r="F2885" s="4">
        <f t="shared" si="411"/>
        <v>0</v>
      </c>
      <c r="G2885" s="15">
        <f t="shared" si="406"/>
        <v>0</v>
      </c>
      <c r="H2885" s="8">
        <f t="shared" si="407"/>
        <v>5.0000000000003375E-3</v>
      </c>
      <c r="I2885" s="8">
        <f t="shared" si="408"/>
        <v>2.2440000000000002</v>
      </c>
      <c r="J2885" s="8">
        <f t="shared" si="412"/>
        <v>0</v>
      </c>
      <c r="K2885" s="19">
        <f t="shared" si="413"/>
        <v>2.9695000000000111</v>
      </c>
      <c r="L2885" s="19">
        <f t="shared" si="409"/>
        <v>12471900.000000047</v>
      </c>
      <c r="M2885" s="21">
        <f t="shared" si="410"/>
        <v>942480.00000000012</v>
      </c>
    </row>
    <row r="2886" spans="1:13" x14ac:dyDescent="0.2">
      <c r="A2886" s="5">
        <v>44378</v>
      </c>
      <c r="C2886" s="4">
        <v>2.2679999999999998</v>
      </c>
      <c r="D2886" s="4">
        <v>2.2519999999999998</v>
      </c>
      <c r="E2886" s="4">
        <f t="shared" si="405"/>
        <v>0</v>
      </c>
      <c r="F2886" s="4">
        <f t="shared" si="411"/>
        <v>0</v>
      </c>
      <c r="G2886" s="15">
        <f t="shared" si="406"/>
        <v>0</v>
      </c>
      <c r="H2886" s="8">
        <f t="shared" si="407"/>
        <v>2.3999999999999577E-2</v>
      </c>
      <c r="I2886" s="8">
        <f t="shared" si="408"/>
        <v>2.2679999999999998</v>
      </c>
      <c r="J2886" s="8">
        <f t="shared" si="412"/>
        <v>2.5999999999999801E-2</v>
      </c>
      <c r="K2886" s="19">
        <f t="shared" si="413"/>
        <v>2.9955000000000109</v>
      </c>
      <c r="L2886" s="19">
        <f t="shared" si="409"/>
        <v>12581100.000000047</v>
      </c>
      <c r="M2886" s="21">
        <f t="shared" si="410"/>
        <v>952559.99999999988</v>
      </c>
    </row>
    <row r="2887" spans="1:13" x14ac:dyDescent="0.2">
      <c r="A2887" s="5">
        <v>44379</v>
      </c>
      <c r="C2887" s="4">
        <v>2.2999999999999998</v>
      </c>
      <c r="D2887" s="4">
        <v>2.2839999999999998</v>
      </c>
      <c r="E2887" s="4">
        <f t="shared" si="405"/>
        <v>0</v>
      </c>
      <c r="F2887" s="4">
        <f t="shared" si="411"/>
        <v>0</v>
      </c>
      <c r="G2887" s="15">
        <f t="shared" si="406"/>
        <v>0</v>
      </c>
      <c r="H2887" s="8">
        <f t="shared" si="407"/>
        <v>3.2000000000000028E-2</v>
      </c>
      <c r="I2887" s="8">
        <f t="shared" si="408"/>
        <v>2.2999999999999998</v>
      </c>
      <c r="J2887" s="8">
        <f t="shared" si="412"/>
        <v>3.2000000000000028E-2</v>
      </c>
      <c r="K2887" s="19">
        <f t="shared" si="413"/>
        <v>3.027500000000011</v>
      </c>
      <c r="L2887" s="19">
        <f t="shared" si="409"/>
        <v>12715500.000000045</v>
      </c>
      <c r="M2887" s="21">
        <f t="shared" si="410"/>
        <v>965999.99999999988</v>
      </c>
    </row>
    <row r="2888" spans="1:13" x14ac:dyDescent="0.2">
      <c r="A2888" s="5">
        <v>44383</v>
      </c>
      <c r="C2888" s="4">
        <v>2.2280000000000002</v>
      </c>
      <c r="D2888" s="4">
        <v>2.214</v>
      </c>
      <c r="E2888" s="4">
        <f t="shared" si="405"/>
        <v>0</v>
      </c>
      <c r="F2888" s="4">
        <f t="shared" si="411"/>
        <v>0</v>
      </c>
      <c r="G2888" s="15">
        <f t="shared" si="406"/>
        <v>0</v>
      </c>
      <c r="H2888" s="8">
        <f t="shared" si="407"/>
        <v>-7.199999999999962E-2</v>
      </c>
      <c r="I2888" s="8">
        <f t="shared" si="408"/>
        <v>2.2280000000000002</v>
      </c>
      <c r="J2888" s="8">
        <f t="shared" si="412"/>
        <v>-7.199999999999962E-2</v>
      </c>
      <c r="K2888" s="19">
        <f t="shared" si="413"/>
        <v>2.9555000000000113</v>
      </c>
      <c r="L2888" s="19">
        <f t="shared" si="409"/>
        <v>12413100.000000048</v>
      </c>
      <c r="M2888" s="21">
        <f t="shared" si="410"/>
        <v>935760</v>
      </c>
    </row>
    <row r="2889" spans="1:13" x14ac:dyDescent="0.2">
      <c r="A2889" s="5">
        <v>44384</v>
      </c>
      <c r="C2889" s="4">
        <v>2.206</v>
      </c>
      <c r="D2889" s="4">
        <v>2.1930000000000001</v>
      </c>
      <c r="E2889" s="4">
        <f t="shared" si="405"/>
        <v>0</v>
      </c>
      <c r="F2889" s="4">
        <f t="shared" si="411"/>
        <v>0</v>
      </c>
      <c r="G2889" s="15">
        <f t="shared" si="406"/>
        <v>0</v>
      </c>
      <c r="H2889" s="8">
        <f t="shared" si="407"/>
        <v>-2.2000000000000242E-2</v>
      </c>
      <c r="I2889" s="8">
        <f t="shared" si="408"/>
        <v>2.206</v>
      </c>
      <c r="J2889" s="8">
        <f t="shared" si="412"/>
        <v>-2.2000000000000242E-2</v>
      </c>
      <c r="K2889" s="19">
        <f t="shared" si="413"/>
        <v>2.9335000000000111</v>
      </c>
      <c r="L2889" s="19">
        <f t="shared" si="409"/>
        <v>12320700.000000047</v>
      </c>
      <c r="M2889" s="21">
        <f t="shared" si="410"/>
        <v>926520</v>
      </c>
    </row>
    <row r="2890" spans="1:13" x14ac:dyDescent="0.2">
      <c r="A2890" s="5">
        <v>44385</v>
      </c>
      <c r="C2890" s="4">
        <v>2.2549999999999999</v>
      </c>
      <c r="D2890" s="4">
        <v>2.2370000000000001</v>
      </c>
      <c r="E2890" s="4">
        <f t="shared" si="405"/>
        <v>0</v>
      </c>
      <c r="F2890" s="4">
        <f t="shared" si="411"/>
        <v>0</v>
      </c>
      <c r="G2890" s="15">
        <f t="shared" si="406"/>
        <v>0</v>
      </c>
      <c r="H2890" s="8">
        <f t="shared" si="407"/>
        <v>4.8999999999999932E-2</v>
      </c>
      <c r="I2890" s="8">
        <f t="shared" si="408"/>
        <v>2.2549999999999999</v>
      </c>
      <c r="J2890" s="8">
        <f t="shared" si="412"/>
        <v>4.8999999999999932E-2</v>
      </c>
      <c r="K2890" s="19">
        <f t="shared" si="413"/>
        <v>2.982500000000011</v>
      </c>
      <c r="L2890" s="19">
        <f t="shared" si="409"/>
        <v>12526500.000000045</v>
      </c>
      <c r="M2890" s="21">
        <f t="shared" si="410"/>
        <v>947100</v>
      </c>
    </row>
    <row r="2891" spans="1:13" x14ac:dyDescent="0.2">
      <c r="A2891" s="5">
        <v>44386</v>
      </c>
      <c r="C2891" s="4">
        <v>2.2919999999999998</v>
      </c>
      <c r="D2891" s="4">
        <v>2.274</v>
      </c>
      <c r="E2891" s="4">
        <f t="shared" si="405"/>
        <v>0</v>
      </c>
      <c r="F2891" s="4">
        <f t="shared" si="411"/>
        <v>0</v>
      </c>
      <c r="G2891" s="15">
        <f t="shared" si="406"/>
        <v>0</v>
      </c>
      <c r="H2891" s="8">
        <f t="shared" si="407"/>
        <v>3.6999999999999922E-2</v>
      </c>
      <c r="I2891" s="8">
        <f t="shared" si="408"/>
        <v>2.2919999999999998</v>
      </c>
      <c r="J2891" s="8">
        <f t="shared" si="412"/>
        <v>3.6999999999999922E-2</v>
      </c>
      <c r="K2891" s="19">
        <f t="shared" si="413"/>
        <v>3.019500000000011</v>
      </c>
      <c r="L2891" s="19">
        <f t="shared" si="409"/>
        <v>12681900.000000045</v>
      </c>
      <c r="M2891" s="21">
        <f t="shared" si="410"/>
        <v>962640</v>
      </c>
    </row>
    <row r="2892" spans="1:13" x14ac:dyDescent="0.2">
      <c r="A2892" s="5">
        <v>44389</v>
      </c>
      <c r="C2892" s="4">
        <v>2.2770000000000001</v>
      </c>
      <c r="D2892" s="4">
        <v>2.262</v>
      </c>
      <c r="E2892" s="4">
        <f t="shared" si="405"/>
        <v>0</v>
      </c>
      <c r="F2892" s="4">
        <f t="shared" si="411"/>
        <v>0</v>
      </c>
      <c r="G2892" s="15">
        <f t="shared" si="406"/>
        <v>0</v>
      </c>
      <c r="H2892" s="8">
        <f t="shared" si="407"/>
        <v>-1.499999999999968E-2</v>
      </c>
      <c r="I2892" s="8">
        <f t="shared" si="408"/>
        <v>2.2770000000000001</v>
      </c>
      <c r="J2892" s="8">
        <f t="shared" si="412"/>
        <v>-1.499999999999968E-2</v>
      </c>
      <c r="K2892" s="19">
        <f t="shared" si="413"/>
        <v>3.0045000000000113</v>
      </c>
      <c r="L2892" s="19">
        <f t="shared" si="409"/>
        <v>12618900.000000047</v>
      </c>
      <c r="M2892" s="21">
        <f t="shared" si="410"/>
        <v>956340.00000000012</v>
      </c>
    </row>
    <row r="2893" spans="1:13" x14ac:dyDescent="0.2">
      <c r="A2893" s="5">
        <v>44390</v>
      </c>
      <c r="C2893" s="4">
        <v>2.3180000000000001</v>
      </c>
      <c r="D2893" s="4">
        <v>2.302</v>
      </c>
      <c r="E2893" s="4">
        <f t="shared" si="405"/>
        <v>0</v>
      </c>
      <c r="F2893" s="4">
        <f t="shared" si="411"/>
        <v>0</v>
      </c>
      <c r="G2893" s="15">
        <f t="shared" si="406"/>
        <v>0</v>
      </c>
      <c r="H2893" s="8">
        <f t="shared" si="407"/>
        <v>4.0999999999999925E-2</v>
      </c>
      <c r="I2893" s="8">
        <f t="shared" si="408"/>
        <v>2.3180000000000001</v>
      </c>
      <c r="J2893" s="8">
        <f t="shared" si="412"/>
        <v>4.0999999999999925E-2</v>
      </c>
      <c r="K2893" s="19">
        <f t="shared" si="413"/>
        <v>3.0455000000000112</v>
      </c>
      <c r="L2893" s="19">
        <f t="shared" si="409"/>
        <v>12791100.000000047</v>
      </c>
      <c r="M2893" s="21">
        <f t="shared" si="410"/>
        <v>973560</v>
      </c>
    </row>
    <row r="2894" spans="1:13" x14ac:dyDescent="0.2">
      <c r="A2894" s="5">
        <v>44391</v>
      </c>
      <c r="C2894" s="4">
        <v>2.294</v>
      </c>
      <c r="D2894" s="4">
        <v>2.2719999999999998</v>
      </c>
      <c r="E2894" s="4">
        <f t="shared" si="405"/>
        <v>0</v>
      </c>
      <c r="F2894" s="4">
        <f t="shared" si="411"/>
        <v>0</v>
      </c>
      <c r="G2894" s="15">
        <f t="shared" si="406"/>
        <v>0</v>
      </c>
      <c r="H2894" s="8">
        <f t="shared" si="407"/>
        <v>-2.4000000000000021E-2</v>
      </c>
      <c r="I2894" s="8">
        <f t="shared" si="408"/>
        <v>2.294</v>
      </c>
      <c r="J2894" s="8">
        <f t="shared" si="412"/>
        <v>-2.4000000000000021E-2</v>
      </c>
      <c r="K2894" s="19">
        <f t="shared" si="413"/>
        <v>3.0215000000000112</v>
      </c>
      <c r="L2894" s="19">
        <f t="shared" si="409"/>
        <v>12690300.000000047</v>
      </c>
      <c r="M2894" s="21">
        <f t="shared" si="410"/>
        <v>963480</v>
      </c>
    </row>
    <row r="2895" spans="1:13" x14ac:dyDescent="0.2">
      <c r="A2895" s="5">
        <v>44392</v>
      </c>
      <c r="C2895" s="4">
        <v>2.25</v>
      </c>
      <c r="D2895" s="4">
        <v>2.2320000000000002</v>
      </c>
      <c r="E2895" s="4">
        <f t="shared" si="405"/>
        <v>0</v>
      </c>
      <c r="F2895" s="4">
        <f t="shared" si="411"/>
        <v>0</v>
      </c>
      <c r="G2895" s="15">
        <f t="shared" si="406"/>
        <v>0</v>
      </c>
      <c r="H2895" s="8">
        <f t="shared" si="407"/>
        <v>-4.4000000000000039E-2</v>
      </c>
      <c r="I2895" s="8">
        <f t="shared" si="408"/>
        <v>2.25</v>
      </c>
      <c r="J2895" s="8">
        <f t="shared" si="412"/>
        <v>-4.4000000000000039E-2</v>
      </c>
      <c r="K2895" s="19">
        <f t="shared" si="413"/>
        <v>2.9775000000000111</v>
      </c>
      <c r="L2895" s="19">
        <f t="shared" si="409"/>
        <v>12505500.000000048</v>
      </c>
      <c r="M2895" s="21">
        <f t="shared" si="410"/>
        <v>945000</v>
      </c>
    </row>
    <row r="2896" spans="1:13" x14ac:dyDescent="0.2">
      <c r="A2896" s="5">
        <v>44393</v>
      </c>
      <c r="C2896" s="4">
        <v>2.254</v>
      </c>
      <c r="D2896" s="4">
        <v>2.2349999999999999</v>
      </c>
      <c r="E2896" s="4">
        <f t="shared" si="405"/>
        <v>0</v>
      </c>
      <c r="F2896" s="4">
        <f t="shared" si="411"/>
        <v>0</v>
      </c>
      <c r="G2896" s="15">
        <f t="shared" si="406"/>
        <v>0</v>
      </c>
      <c r="H2896" s="8">
        <f t="shared" si="407"/>
        <v>4.0000000000000036E-3</v>
      </c>
      <c r="I2896" s="8">
        <f t="shared" si="408"/>
        <v>2.254</v>
      </c>
      <c r="J2896" s="8">
        <f t="shared" si="412"/>
        <v>4.0000000000000036E-3</v>
      </c>
      <c r="K2896" s="19">
        <f t="shared" si="413"/>
        <v>2.9815000000000111</v>
      </c>
      <c r="L2896" s="19">
        <f t="shared" si="409"/>
        <v>12522300.000000047</v>
      </c>
      <c r="M2896" s="21">
        <f t="shared" si="410"/>
        <v>946680</v>
      </c>
    </row>
    <row r="2897" spans="1:13" x14ac:dyDescent="0.2">
      <c r="A2897" s="5">
        <v>44396</v>
      </c>
      <c r="C2897" s="4">
        <v>2.11</v>
      </c>
      <c r="D2897" s="4">
        <v>2.09</v>
      </c>
      <c r="E2897" s="4">
        <f t="shared" si="405"/>
        <v>0</v>
      </c>
      <c r="F2897" s="4">
        <f t="shared" si="411"/>
        <v>0</v>
      </c>
      <c r="G2897" s="15">
        <f t="shared" si="406"/>
        <v>0</v>
      </c>
      <c r="H2897" s="8">
        <f t="shared" si="407"/>
        <v>-0.14400000000000013</v>
      </c>
      <c r="I2897" s="8">
        <f t="shared" si="408"/>
        <v>2.11</v>
      </c>
      <c r="J2897" s="8">
        <f t="shared" si="412"/>
        <v>-0.14400000000000013</v>
      </c>
      <c r="K2897" s="19">
        <f t="shared" si="413"/>
        <v>2.837500000000011</v>
      </c>
      <c r="L2897" s="19">
        <f t="shared" si="409"/>
        <v>11917500.000000045</v>
      </c>
      <c r="M2897" s="21">
        <f t="shared" si="410"/>
        <v>886200</v>
      </c>
    </row>
    <row r="2898" spans="1:13" x14ac:dyDescent="0.2">
      <c r="A2898" s="5">
        <v>44397</v>
      </c>
      <c r="C2898" s="4">
        <v>2.1320000000000001</v>
      </c>
      <c r="D2898" s="4">
        <v>2.11</v>
      </c>
      <c r="E2898" s="4">
        <f t="shared" si="405"/>
        <v>0</v>
      </c>
      <c r="F2898" s="4">
        <f t="shared" si="411"/>
        <v>0</v>
      </c>
      <c r="G2898" s="15">
        <f t="shared" si="406"/>
        <v>0</v>
      </c>
      <c r="H2898" s="8">
        <f t="shared" si="407"/>
        <v>2.2000000000000242E-2</v>
      </c>
      <c r="I2898" s="8">
        <f t="shared" si="408"/>
        <v>2.1320000000000001</v>
      </c>
      <c r="J2898" s="8">
        <f t="shared" si="412"/>
        <v>2.2000000000000242E-2</v>
      </c>
      <c r="K2898" s="19">
        <f t="shared" si="413"/>
        <v>2.8595000000000113</v>
      </c>
      <c r="L2898" s="19">
        <f t="shared" si="409"/>
        <v>12009900.000000047</v>
      </c>
      <c r="M2898" s="21">
        <f t="shared" si="410"/>
        <v>895440.00000000012</v>
      </c>
    </row>
    <row r="2899" spans="1:13" x14ac:dyDescent="0.2">
      <c r="A2899" s="5">
        <v>44398</v>
      </c>
      <c r="C2899" s="4">
        <v>2.2170000000000001</v>
      </c>
      <c r="D2899" s="4">
        <v>2.194</v>
      </c>
      <c r="E2899" s="4">
        <f t="shared" si="405"/>
        <v>0</v>
      </c>
      <c r="F2899" s="4">
        <f t="shared" si="411"/>
        <v>0</v>
      </c>
      <c r="G2899" s="15">
        <f t="shared" si="406"/>
        <v>0</v>
      </c>
      <c r="H2899" s="8">
        <f t="shared" si="407"/>
        <v>8.4999999999999964E-2</v>
      </c>
      <c r="I2899" s="8">
        <f t="shared" si="408"/>
        <v>2.2170000000000001</v>
      </c>
      <c r="J2899" s="8">
        <f t="shared" si="412"/>
        <v>8.4999999999999964E-2</v>
      </c>
      <c r="K2899" s="19">
        <f t="shared" si="413"/>
        <v>2.9445000000000112</v>
      </c>
      <c r="L2899" s="19">
        <f t="shared" si="409"/>
        <v>12366900.000000047</v>
      </c>
      <c r="M2899" s="21">
        <f t="shared" si="410"/>
        <v>931140.00000000012</v>
      </c>
    </row>
    <row r="2900" spans="1:13" x14ac:dyDescent="0.2">
      <c r="A2900" s="5">
        <v>44399</v>
      </c>
      <c r="C2900" s="4">
        <v>2.2730000000000001</v>
      </c>
      <c r="D2900" s="4">
        <v>2.2469999999999999</v>
      </c>
      <c r="E2900" s="4">
        <f t="shared" si="405"/>
        <v>0</v>
      </c>
      <c r="F2900" s="4">
        <f t="shared" si="411"/>
        <v>0</v>
      </c>
      <c r="G2900" s="15">
        <f t="shared" si="406"/>
        <v>0</v>
      </c>
      <c r="H2900" s="8">
        <f t="shared" si="407"/>
        <v>5.600000000000005E-2</v>
      </c>
      <c r="I2900" s="8">
        <f t="shared" si="408"/>
        <v>2.2730000000000001</v>
      </c>
      <c r="J2900" s="8">
        <f t="shared" si="412"/>
        <v>5.600000000000005E-2</v>
      </c>
      <c r="K2900" s="19">
        <f t="shared" si="413"/>
        <v>3.0005000000000113</v>
      </c>
      <c r="L2900" s="19">
        <f t="shared" si="409"/>
        <v>12602100.000000048</v>
      </c>
      <c r="M2900" s="21">
        <f t="shared" si="410"/>
        <v>954660</v>
      </c>
    </row>
    <row r="2901" spans="1:13" x14ac:dyDescent="0.2">
      <c r="A2901" s="5">
        <v>44400</v>
      </c>
      <c r="C2901" s="4">
        <v>2.2909999999999999</v>
      </c>
      <c r="D2901" s="4">
        <v>2.2610000000000001</v>
      </c>
      <c r="E2901" s="4">
        <f t="shared" si="405"/>
        <v>1</v>
      </c>
      <c r="F2901" s="4">
        <f t="shared" si="411"/>
        <v>1</v>
      </c>
      <c r="G2901" s="15">
        <f t="shared" si="406"/>
        <v>1E-3</v>
      </c>
      <c r="H2901" s="8">
        <f t="shared" si="407"/>
        <v>1.7999999999999794E-2</v>
      </c>
      <c r="I2901" s="8">
        <f t="shared" si="408"/>
        <v>2.29</v>
      </c>
      <c r="J2901" s="8">
        <f t="shared" si="412"/>
        <v>1.7999999999999794E-2</v>
      </c>
      <c r="K2901" s="19">
        <f t="shared" si="413"/>
        <v>3.0175000000000112</v>
      </c>
      <c r="L2901" s="19">
        <f t="shared" si="409"/>
        <v>12673500.000000048</v>
      </c>
      <c r="M2901" s="21">
        <f t="shared" si="410"/>
        <v>961800</v>
      </c>
    </row>
    <row r="2902" spans="1:13" x14ac:dyDescent="0.2">
      <c r="A2902" s="5">
        <v>44403</v>
      </c>
      <c r="C2902" s="4">
        <v>2.3079999999999998</v>
      </c>
      <c r="D2902" s="4">
        <v>2.2749999999999999</v>
      </c>
      <c r="E2902" s="4">
        <f t="shared" si="405"/>
        <v>0</v>
      </c>
      <c r="F2902" s="4">
        <f t="shared" si="411"/>
        <v>2</v>
      </c>
      <c r="G2902" s="15">
        <f t="shared" si="406"/>
        <v>0</v>
      </c>
      <c r="H2902" s="8">
        <f t="shared" si="407"/>
        <v>1.6999999999999904E-2</v>
      </c>
      <c r="I2902" s="8">
        <f t="shared" si="408"/>
        <v>2.3079999999999998</v>
      </c>
      <c r="J2902" s="8">
        <f t="shared" si="412"/>
        <v>1.399999999999979E-2</v>
      </c>
      <c r="K2902" s="19">
        <f t="shared" si="413"/>
        <v>3.031500000000011</v>
      </c>
      <c r="L2902" s="19">
        <f t="shared" si="409"/>
        <v>12732300.000000047</v>
      </c>
      <c r="M2902" s="21">
        <f t="shared" si="410"/>
        <v>969359.99999999988</v>
      </c>
    </row>
    <row r="2903" spans="1:13" x14ac:dyDescent="0.2">
      <c r="A2903" s="5">
        <v>44404</v>
      </c>
      <c r="C2903" s="4">
        <v>2.3140000000000001</v>
      </c>
      <c r="D2903" s="4">
        <v>2.2810000000000001</v>
      </c>
      <c r="E2903" s="4">
        <f t="shared" si="405"/>
        <v>0</v>
      </c>
      <c r="F2903" s="4">
        <f t="shared" si="411"/>
        <v>3</v>
      </c>
      <c r="G2903" s="15">
        <f t="shared" si="406"/>
        <v>0</v>
      </c>
      <c r="H2903" s="8">
        <f t="shared" si="407"/>
        <v>6.0000000000002274E-3</v>
      </c>
      <c r="I2903" s="8">
        <f t="shared" si="408"/>
        <v>2.3140000000000001</v>
      </c>
      <c r="J2903" s="8">
        <f t="shared" si="412"/>
        <v>6.0000000000002274E-3</v>
      </c>
      <c r="K2903" s="19">
        <f t="shared" si="413"/>
        <v>3.0375000000000112</v>
      </c>
      <c r="L2903" s="19">
        <f t="shared" si="409"/>
        <v>12757500.000000048</v>
      </c>
      <c r="M2903" s="21">
        <f t="shared" si="410"/>
        <v>971880</v>
      </c>
    </row>
    <row r="2904" spans="1:13" x14ac:dyDescent="0.2">
      <c r="A2904" s="5">
        <v>44405</v>
      </c>
      <c r="C2904" s="4">
        <v>2.3079999999999998</v>
      </c>
      <c r="D2904" s="4">
        <v>2.282</v>
      </c>
      <c r="E2904" s="4">
        <f t="shared" si="405"/>
        <v>0</v>
      </c>
      <c r="F2904" s="4">
        <f t="shared" si="411"/>
        <v>4</v>
      </c>
      <c r="G2904" s="15">
        <f t="shared" si="406"/>
        <v>0</v>
      </c>
      <c r="H2904" s="8">
        <f t="shared" si="407"/>
        <v>-6.0000000000002274E-3</v>
      </c>
      <c r="I2904" s="8">
        <f t="shared" si="408"/>
        <v>2.3079999999999998</v>
      </c>
      <c r="J2904" s="8">
        <f t="shared" si="412"/>
        <v>9.9999999999988987E-4</v>
      </c>
      <c r="K2904" s="19">
        <f t="shared" si="413"/>
        <v>3.0385000000000111</v>
      </c>
      <c r="L2904" s="19">
        <f t="shared" si="409"/>
        <v>12761700.000000047</v>
      </c>
      <c r="M2904" s="21">
        <f t="shared" si="410"/>
        <v>969359.99999999988</v>
      </c>
    </row>
    <row r="2905" spans="1:13" x14ac:dyDescent="0.2">
      <c r="A2905" s="5">
        <v>44406</v>
      </c>
      <c r="C2905" s="4">
        <v>2.351</v>
      </c>
      <c r="D2905" s="4">
        <v>2.3250000000000002</v>
      </c>
      <c r="E2905" s="4">
        <f t="shared" si="405"/>
        <v>0</v>
      </c>
      <c r="F2905" s="4">
        <f t="shared" si="411"/>
        <v>5</v>
      </c>
      <c r="G2905" s="15">
        <f t="shared" si="406"/>
        <v>0</v>
      </c>
      <c r="H2905" s="8">
        <f t="shared" si="407"/>
        <v>4.3000000000000149E-2</v>
      </c>
      <c r="I2905" s="8">
        <f t="shared" si="408"/>
        <v>2.351</v>
      </c>
      <c r="J2905" s="8">
        <f t="shared" si="412"/>
        <v>4.3000000000000149E-2</v>
      </c>
      <c r="K2905" s="19">
        <f t="shared" si="413"/>
        <v>3.0815000000000112</v>
      </c>
      <c r="L2905" s="19">
        <f t="shared" si="409"/>
        <v>12942300.000000047</v>
      </c>
      <c r="M2905" s="21">
        <f t="shared" si="410"/>
        <v>987420</v>
      </c>
    </row>
    <row r="2906" spans="1:13" x14ac:dyDescent="0.2">
      <c r="A2906" s="5">
        <v>44407</v>
      </c>
      <c r="C2906" s="4">
        <v>2.3660000000000001</v>
      </c>
      <c r="D2906" s="4">
        <v>2.335</v>
      </c>
      <c r="E2906" s="4">
        <f t="shared" si="405"/>
        <v>2</v>
      </c>
      <c r="F2906" s="4">
        <f t="shared" si="411"/>
        <v>0</v>
      </c>
      <c r="G2906" s="15">
        <f t="shared" si="406"/>
        <v>0</v>
      </c>
      <c r="H2906" s="8">
        <f t="shared" si="407"/>
        <v>1.5000000000000124E-2</v>
      </c>
      <c r="I2906" s="8">
        <f t="shared" si="408"/>
        <v>2.3660000000000001</v>
      </c>
      <c r="J2906" s="8">
        <f t="shared" si="412"/>
        <v>9.9999999999997868E-3</v>
      </c>
      <c r="K2906" s="19">
        <f t="shared" si="413"/>
        <v>3.091500000000011</v>
      </c>
      <c r="L2906" s="19">
        <f t="shared" si="409"/>
        <v>12984300.000000047</v>
      </c>
      <c r="M2906" s="21">
        <f t="shared" si="410"/>
        <v>993720.00000000012</v>
      </c>
    </row>
    <row r="2907" spans="1:13" x14ac:dyDescent="0.2">
      <c r="A2907" s="5">
        <v>44410</v>
      </c>
      <c r="C2907" s="4">
        <v>2.2749999999999999</v>
      </c>
      <c r="D2907" s="4">
        <v>2.137</v>
      </c>
      <c r="E2907" s="4">
        <f t="shared" si="405"/>
        <v>0</v>
      </c>
      <c r="F2907" s="4">
        <f t="shared" si="411"/>
        <v>0</v>
      </c>
      <c r="G2907" s="15">
        <f t="shared" si="406"/>
        <v>0</v>
      </c>
      <c r="H2907" s="8">
        <f t="shared" si="407"/>
        <v>-9.1000000000000192E-2</v>
      </c>
      <c r="I2907" s="8">
        <f t="shared" si="408"/>
        <v>2.2749999999999999</v>
      </c>
      <c r="J2907" s="8">
        <f t="shared" si="412"/>
        <v>-6.0000000000000053E-2</v>
      </c>
      <c r="K2907" s="19">
        <f t="shared" si="413"/>
        <v>3.031500000000011</v>
      </c>
      <c r="L2907" s="19">
        <f t="shared" si="409"/>
        <v>12732300.000000047</v>
      </c>
      <c r="M2907" s="21">
        <f t="shared" si="410"/>
        <v>955500</v>
      </c>
    </row>
    <row r="2908" spans="1:13" x14ac:dyDescent="0.2">
      <c r="A2908" s="5">
        <v>44411</v>
      </c>
      <c r="C2908" s="4">
        <v>2.2709999999999999</v>
      </c>
      <c r="D2908" s="4">
        <v>2.133</v>
      </c>
      <c r="E2908" s="4">
        <f t="shared" si="405"/>
        <v>0</v>
      </c>
      <c r="F2908" s="4">
        <f t="shared" si="411"/>
        <v>0</v>
      </c>
      <c r="G2908" s="15">
        <f t="shared" si="406"/>
        <v>0</v>
      </c>
      <c r="H2908" s="8">
        <f t="shared" si="407"/>
        <v>-4.0000000000000036E-3</v>
      </c>
      <c r="I2908" s="8">
        <f t="shared" si="408"/>
        <v>2.2709999999999999</v>
      </c>
      <c r="J2908" s="8">
        <f t="shared" si="412"/>
        <v>-4.0000000000000036E-3</v>
      </c>
      <c r="K2908" s="19">
        <f t="shared" si="413"/>
        <v>3.027500000000011</v>
      </c>
      <c r="L2908" s="19">
        <f t="shared" si="409"/>
        <v>12715500.000000045</v>
      </c>
      <c r="M2908" s="21">
        <f t="shared" si="410"/>
        <v>953820</v>
      </c>
    </row>
    <row r="2909" spans="1:13" x14ac:dyDescent="0.2">
      <c r="A2909" s="5">
        <v>44412</v>
      </c>
      <c r="C2909" s="4">
        <v>2.25</v>
      </c>
      <c r="D2909" s="4">
        <v>2.1030000000000002</v>
      </c>
      <c r="E2909" s="4">
        <f t="shared" si="405"/>
        <v>0</v>
      </c>
      <c r="F2909" s="4">
        <f t="shared" si="411"/>
        <v>0</v>
      </c>
      <c r="G2909" s="15">
        <f t="shared" si="406"/>
        <v>0</v>
      </c>
      <c r="H2909" s="8">
        <f t="shared" si="407"/>
        <v>-2.0999999999999908E-2</v>
      </c>
      <c r="I2909" s="8">
        <f t="shared" si="408"/>
        <v>2.25</v>
      </c>
      <c r="J2909" s="8">
        <f t="shared" si="412"/>
        <v>-2.0999999999999908E-2</v>
      </c>
      <c r="K2909" s="19">
        <f t="shared" si="413"/>
        <v>3.0065000000000111</v>
      </c>
      <c r="L2909" s="19">
        <f t="shared" si="409"/>
        <v>12627300.000000047</v>
      </c>
      <c r="M2909" s="21">
        <f t="shared" si="410"/>
        <v>945000</v>
      </c>
    </row>
    <row r="2910" spans="1:13" x14ac:dyDescent="0.2">
      <c r="A2910" s="5">
        <v>44413</v>
      </c>
      <c r="C2910" s="4">
        <v>2.294</v>
      </c>
      <c r="D2910" s="4">
        <v>2.137</v>
      </c>
      <c r="E2910" s="4">
        <f t="shared" si="405"/>
        <v>0</v>
      </c>
      <c r="F2910" s="4">
        <f t="shared" si="411"/>
        <v>0</v>
      </c>
      <c r="G2910" s="15">
        <f t="shared" si="406"/>
        <v>0</v>
      </c>
      <c r="H2910" s="8">
        <f t="shared" si="407"/>
        <v>4.4000000000000039E-2</v>
      </c>
      <c r="I2910" s="8">
        <f t="shared" si="408"/>
        <v>2.294</v>
      </c>
      <c r="J2910" s="8">
        <f t="shared" si="412"/>
        <v>4.4000000000000039E-2</v>
      </c>
      <c r="K2910" s="19">
        <f t="shared" si="413"/>
        <v>3.0505000000000111</v>
      </c>
      <c r="L2910" s="19">
        <f t="shared" si="409"/>
        <v>12812100.000000047</v>
      </c>
      <c r="M2910" s="21">
        <f t="shared" si="410"/>
        <v>963480</v>
      </c>
    </row>
    <row r="2911" spans="1:13" x14ac:dyDescent="0.2">
      <c r="A2911" s="5">
        <v>44414</v>
      </c>
      <c r="C2911" s="4">
        <v>2.2570000000000001</v>
      </c>
      <c r="D2911" s="4">
        <v>2.113</v>
      </c>
      <c r="E2911" s="4">
        <f t="shared" si="405"/>
        <v>0</v>
      </c>
      <c r="F2911" s="4">
        <f t="shared" si="411"/>
        <v>0</v>
      </c>
      <c r="G2911" s="15">
        <f t="shared" si="406"/>
        <v>0</v>
      </c>
      <c r="H2911" s="8">
        <f t="shared" si="407"/>
        <v>-3.6999999999999922E-2</v>
      </c>
      <c r="I2911" s="8">
        <f t="shared" si="408"/>
        <v>2.2570000000000001</v>
      </c>
      <c r="J2911" s="8">
        <f t="shared" si="412"/>
        <v>-3.6999999999999922E-2</v>
      </c>
      <c r="K2911" s="19">
        <f t="shared" si="413"/>
        <v>3.0135000000000112</v>
      </c>
      <c r="L2911" s="19">
        <f t="shared" si="409"/>
        <v>12656700.000000047</v>
      </c>
      <c r="M2911" s="21">
        <f t="shared" si="410"/>
        <v>947940.00000000012</v>
      </c>
    </row>
    <row r="2912" spans="1:13" x14ac:dyDescent="0.2">
      <c r="A2912" s="5">
        <v>44417</v>
      </c>
      <c r="C2912" s="4">
        <v>2.2349999999999999</v>
      </c>
      <c r="D2912" s="4">
        <v>2.0819999999999999</v>
      </c>
      <c r="E2912" s="4">
        <f t="shared" si="405"/>
        <v>0</v>
      </c>
      <c r="F2912" s="4">
        <f t="shared" si="411"/>
        <v>0</v>
      </c>
      <c r="G2912" s="15">
        <f t="shared" si="406"/>
        <v>0</v>
      </c>
      <c r="H2912" s="8">
        <f t="shared" si="407"/>
        <v>-2.2000000000000242E-2</v>
      </c>
      <c r="I2912" s="8">
        <f t="shared" si="408"/>
        <v>2.2349999999999999</v>
      </c>
      <c r="J2912" s="8">
        <f t="shared" si="412"/>
        <v>-2.2000000000000242E-2</v>
      </c>
      <c r="K2912" s="19">
        <f t="shared" si="413"/>
        <v>2.9915000000000109</v>
      </c>
      <c r="L2912" s="19">
        <f t="shared" si="409"/>
        <v>12564300.000000047</v>
      </c>
      <c r="M2912" s="21">
        <f t="shared" si="410"/>
        <v>938700</v>
      </c>
    </row>
    <row r="2913" spans="1:13" x14ac:dyDescent="0.2">
      <c r="A2913" s="5">
        <v>44418</v>
      </c>
      <c r="C2913" s="4">
        <v>2.2679999999999998</v>
      </c>
      <c r="D2913" s="4">
        <v>2.117</v>
      </c>
      <c r="E2913" s="4">
        <f t="shared" si="405"/>
        <v>0</v>
      </c>
      <c r="F2913" s="4">
        <f t="shared" si="411"/>
        <v>0</v>
      </c>
      <c r="G2913" s="15">
        <f t="shared" si="406"/>
        <v>0</v>
      </c>
      <c r="H2913" s="8">
        <f t="shared" si="407"/>
        <v>3.2999999999999918E-2</v>
      </c>
      <c r="I2913" s="8">
        <f t="shared" si="408"/>
        <v>2.2679999999999998</v>
      </c>
      <c r="J2913" s="8">
        <f t="shared" si="412"/>
        <v>3.2999999999999918E-2</v>
      </c>
      <c r="K2913" s="19">
        <f t="shared" si="413"/>
        <v>3.0245000000000108</v>
      </c>
      <c r="L2913" s="19">
        <f t="shared" si="409"/>
        <v>12702900.000000045</v>
      </c>
      <c r="M2913" s="21">
        <f t="shared" si="410"/>
        <v>952559.99999999988</v>
      </c>
    </row>
    <row r="2914" spans="1:13" x14ac:dyDescent="0.2">
      <c r="A2914" s="5">
        <v>44419</v>
      </c>
      <c r="C2914" s="4">
        <v>2.302</v>
      </c>
      <c r="D2914" s="4">
        <v>2.149</v>
      </c>
      <c r="E2914" s="4">
        <f t="shared" si="405"/>
        <v>0</v>
      </c>
      <c r="F2914" s="4">
        <f t="shared" si="411"/>
        <v>0</v>
      </c>
      <c r="G2914" s="15">
        <f t="shared" si="406"/>
        <v>0</v>
      </c>
      <c r="H2914" s="8">
        <f t="shared" si="407"/>
        <v>3.4000000000000252E-2</v>
      </c>
      <c r="I2914" s="8">
        <f t="shared" si="408"/>
        <v>2.302</v>
      </c>
      <c r="J2914" s="8">
        <f t="shared" si="412"/>
        <v>3.4000000000000252E-2</v>
      </c>
      <c r="K2914" s="19">
        <f t="shared" si="413"/>
        <v>3.0585000000000111</v>
      </c>
      <c r="L2914" s="19">
        <f t="shared" si="409"/>
        <v>12845700.000000047</v>
      </c>
      <c r="M2914" s="21">
        <f t="shared" si="410"/>
        <v>966840.00000000012</v>
      </c>
    </row>
    <row r="2915" spans="1:13" x14ac:dyDescent="0.2">
      <c r="A2915" s="5">
        <v>44420</v>
      </c>
      <c r="C2915" s="4">
        <v>2.2749999999999999</v>
      </c>
      <c r="D2915" s="4">
        <v>2.13</v>
      </c>
      <c r="E2915" s="4">
        <f t="shared" si="405"/>
        <v>0</v>
      </c>
      <c r="F2915" s="4">
        <f t="shared" si="411"/>
        <v>0</v>
      </c>
      <c r="G2915" s="15">
        <f t="shared" si="406"/>
        <v>0</v>
      </c>
      <c r="H2915" s="8">
        <f t="shared" si="407"/>
        <v>-2.7000000000000135E-2</v>
      </c>
      <c r="I2915" s="8">
        <f t="shared" si="408"/>
        <v>2.2749999999999999</v>
      </c>
      <c r="J2915" s="8">
        <f t="shared" si="412"/>
        <v>-2.7000000000000135E-2</v>
      </c>
      <c r="K2915" s="19">
        <f t="shared" si="413"/>
        <v>3.031500000000011</v>
      </c>
      <c r="L2915" s="19">
        <f t="shared" si="409"/>
        <v>12732300.000000047</v>
      </c>
      <c r="M2915" s="21">
        <f t="shared" si="410"/>
        <v>955500</v>
      </c>
    </row>
    <row r="2916" spans="1:13" x14ac:dyDescent="0.2">
      <c r="A2916" s="5">
        <v>44421</v>
      </c>
      <c r="C2916" s="4">
        <v>2.2629999999999999</v>
      </c>
      <c r="D2916" s="4">
        <v>2.113</v>
      </c>
      <c r="E2916" s="4">
        <f t="shared" si="405"/>
        <v>0</v>
      </c>
      <c r="F2916" s="4">
        <f t="shared" si="411"/>
        <v>0</v>
      </c>
      <c r="G2916" s="15">
        <f t="shared" si="406"/>
        <v>0</v>
      </c>
      <c r="H2916" s="8">
        <f t="shared" si="407"/>
        <v>-1.2000000000000011E-2</v>
      </c>
      <c r="I2916" s="8">
        <f t="shared" si="408"/>
        <v>2.2629999999999999</v>
      </c>
      <c r="J2916" s="8">
        <f t="shared" si="412"/>
        <v>-1.2000000000000011E-2</v>
      </c>
      <c r="K2916" s="19">
        <f t="shared" si="413"/>
        <v>3.019500000000011</v>
      </c>
      <c r="L2916" s="19">
        <f t="shared" si="409"/>
        <v>12681900.000000045</v>
      </c>
      <c r="M2916" s="21">
        <f t="shared" si="410"/>
        <v>950459.99999999988</v>
      </c>
    </row>
    <row r="2917" spans="1:13" x14ac:dyDescent="0.2">
      <c r="A2917" s="5">
        <v>44424</v>
      </c>
      <c r="C2917" s="4">
        <v>2.2010000000000001</v>
      </c>
      <c r="D2917" s="4">
        <v>2.0670000000000002</v>
      </c>
      <c r="E2917" s="4">
        <f t="shared" si="405"/>
        <v>0</v>
      </c>
      <c r="F2917" s="4">
        <f t="shared" si="411"/>
        <v>0</v>
      </c>
      <c r="G2917" s="15">
        <f t="shared" si="406"/>
        <v>0</v>
      </c>
      <c r="H2917" s="8">
        <f t="shared" si="407"/>
        <v>-6.1999999999999833E-2</v>
      </c>
      <c r="I2917" s="8">
        <f t="shared" si="408"/>
        <v>2.2010000000000001</v>
      </c>
      <c r="J2917" s="8">
        <f t="shared" si="412"/>
        <v>-6.1999999999999833E-2</v>
      </c>
      <c r="K2917" s="19">
        <f t="shared" si="413"/>
        <v>2.9575000000000111</v>
      </c>
      <c r="L2917" s="19">
        <f t="shared" si="409"/>
        <v>12421500.000000048</v>
      </c>
      <c r="M2917" s="21">
        <f t="shared" si="410"/>
        <v>924420</v>
      </c>
    </row>
    <row r="2918" spans="1:13" x14ac:dyDescent="0.2">
      <c r="A2918" s="5">
        <v>44425</v>
      </c>
      <c r="C2918" s="4">
        <v>2.1659999999999999</v>
      </c>
      <c r="D2918" s="4">
        <v>2.04</v>
      </c>
      <c r="E2918" s="4">
        <f t="shared" si="405"/>
        <v>0</v>
      </c>
      <c r="F2918" s="4">
        <f t="shared" si="411"/>
        <v>0</v>
      </c>
      <c r="G2918" s="15">
        <f t="shared" si="406"/>
        <v>0</v>
      </c>
      <c r="H2918" s="8">
        <f t="shared" si="407"/>
        <v>-3.5000000000000142E-2</v>
      </c>
      <c r="I2918" s="8">
        <f t="shared" si="408"/>
        <v>2.1659999999999999</v>
      </c>
      <c r="J2918" s="8">
        <f t="shared" si="412"/>
        <v>-3.5000000000000142E-2</v>
      </c>
      <c r="K2918" s="19">
        <f t="shared" si="413"/>
        <v>2.922500000000011</v>
      </c>
      <c r="L2918" s="19">
        <f t="shared" si="409"/>
        <v>12274500.000000045</v>
      </c>
      <c r="M2918" s="21">
        <f t="shared" si="410"/>
        <v>909720</v>
      </c>
    </row>
    <row r="2919" spans="1:13" x14ac:dyDescent="0.2">
      <c r="A2919" s="5">
        <v>44426</v>
      </c>
      <c r="C2919" s="4">
        <v>2.1480000000000001</v>
      </c>
      <c r="D2919" s="4">
        <v>2.016</v>
      </c>
      <c r="E2919" s="4">
        <f t="shared" si="405"/>
        <v>0</v>
      </c>
      <c r="F2919" s="4">
        <f t="shared" si="411"/>
        <v>0</v>
      </c>
      <c r="G2919" s="15">
        <f t="shared" si="406"/>
        <v>0</v>
      </c>
      <c r="H2919" s="8">
        <f t="shared" si="407"/>
        <v>-1.7999999999999794E-2</v>
      </c>
      <c r="I2919" s="8">
        <f t="shared" si="408"/>
        <v>2.1480000000000001</v>
      </c>
      <c r="J2919" s="8">
        <f t="shared" si="412"/>
        <v>-1.7999999999999794E-2</v>
      </c>
      <c r="K2919" s="19">
        <f t="shared" si="413"/>
        <v>2.9045000000000112</v>
      </c>
      <c r="L2919" s="19">
        <f t="shared" si="409"/>
        <v>12198900.000000047</v>
      </c>
      <c r="M2919" s="21">
        <f t="shared" si="410"/>
        <v>902160</v>
      </c>
    </row>
    <row r="2920" spans="1:13" x14ac:dyDescent="0.2">
      <c r="A2920" s="5">
        <v>44427</v>
      </c>
      <c r="C2920" s="4">
        <v>2.0819999999999999</v>
      </c>
      <c r="D2920" s="4">
        <v>1.9530000000000001</v>
      </c>
      <c r="E2920" s="4">
        <f t="shared" si="405"/>
        <v>0</v>
      </c>
      <c r="F2920" s="4">
        <f t="shared" si="411"/>
        <v>0</v>
      </c>
      <c r="G2920" s="15">
        <f t="shared" si="406"/>
        <v>0</v>
      </c>
      <c r="H2920" s="8">
        <f t="shared" si="407"/>
        <v>-6.6000000000000281E-2</v>
      </c>
      <c r="I2920" s="8">
        <f t="shared" si="408"/>
        <v>2.0819999999999999</v>
      </c>
      <c r="J2920" s="8">
        <f t="shared" si="412"/>
        <v>-6.6000000000000281E-2</v>
      </c>
      <c r="K2920" s="19">
        <f t="shared" si="413"/>
        <v>2.8385000000000109</v>
      </c>
      <c r="L2920" s="19">
        <f t="shared" si="409"/>
        <v>11921700.000000047</v>
      </c>
      <c r="M2920" s="21">
        <f t="shared" si="410"/>
        <v>874440</v>
      </c>
    </row>
    <row r="2921" spans="1:13" x14ac:dyDescent="0.2">
      <c r="A2921" s="5">
        <v>44428</v>
      </c>
      <c r="C2921" s="4">
        <v>2.024</v>
      </c>
      <c r="D2921" s="4">
        <v>1.89</v>
      </c>
      <c r="E2921" s="4">
        <f t="shared" si="405"/>
        <v>0</v>
      </c>
      <c r="F2921" s="4">
        <f t="shared" si="411"/>
        <v>0</v>
      </c>
      <c r="G2921" s="15">
        <f t="shared" si="406"/>
        <v>0</v>
      </c>
      <c r="H2921" s="8">
        <f t="shared" si="407"/>
        <v>-5.7999999999999829E-2</v>
      </c>
      <c r="I2921" s="8">
        <f t="shared" si="408"/>
        <v>2.024</v>
      </c>
      <c r="J2921" s="8">
        <f t="shared" si="412"/>
        <v>-5.7999999999999829E-2</v>
      </c>
      <c r="K2921" s="19">
        <f t="shared" si="413"/>
        <v>2.7805000000000111</v>
      </c>
      <c r="L2921" s="19">
        <f t="shared" si="409"/>
        <v>11678100.000000047</v>
      </c>
      <c r="M2921" s="21">
        <f t="shared" si="410"/>
        <v>850080</v>
      </c>
    </row>
    <row r="2922" spans="1:13" x14ac:dyDescent="0.2">
      <c r="A2922" s="5">
        <v>44431</v>
      </c>
      <c r="C2922" s="4">
        <v>2.1230000000000002</v>
      </c>
      <c r="D2922" s="4">
        <v>1.9870000000000001</v>
      </c>
      <c r="E2922" s="4">
        <f t="shared" si="405"/>
        <v>0</v>
      </c>
      <c r="F2922" s="4">
        <f t="shared" si="411"/>
        <v>0</v>
      </c>
      <c r="G2922" s="15">
        <f t="shared" si="406"/>
        <v>0</v>
      </c>
      <c r="H2922" s="8">
        <f t="shared" si="407"/>
        <v>9.9000000000000199E-2</v>
      </c>
      <c r="I2922" s="8">
        <f t="shared" si="408"/>
        <v>2.1230000000000002</v>
      </c>
      <c r="J2922" s="8">
        <f t="shared" si="412"/>
        <v>9.9000000000000199E-2</v>
      </c>
      <c r="K2922" s="19">
        <f t="shared" si="413"/>
        <v>2.8795000000000113</v>
      </c>
      <c r="L2922" s="19">
        <f t="shared" si="409"/>
        <v>12093900.000000047</v>
      </c>
      <c r="M2922" s="21">
        <f t="shared" si="410"/>
        <v>891660</v>
      </c>
    </row>
    <row r="2923" spans="1:13" x14ac:dyDescent="0.2">
      <c r="A2923" s="5">
        <v>44432</v>
      </c>
      <c r="C2923" s="4">
        <v>2.181</v>
      </c>
      <c r="D2923" s="4">
        <v>2.0579999999999998</v>
      </c>
      <c r="E2923" s="4">
        <f t="shared" si="405"/>
        <v>1</v>
      </c>
      <c r="F2923" s="4">
        <f t="shared" si="411"/>
        <v>1</v>
      </c>
      <c r="G2923" s="15">
        <f t="shared" si="406"/>
        <v>1E-3</v>
      </c>
      <c r="H2923" s="8">
        <f t="shared" si="407"/>
        <v>5.7999999999999829E-2</v>
      </c>
      <c r="I2923" s="8">
        <f t="shared" si="408"/>
        <v>2.1800000000000002</v>
      </c>
      <c r="J2923" s="8">
        <f t="shared" si="412"/>
        <v>5.7999999999999829E-2</v>
      </c>
      <c r="K2923" s="19">
        <f t="shared" si="413"/>
        <v>2.9365000000000112</v>
      </c>
      <c r="L2923" s="19">
        <f t="shared" si="409"/>
        <v>12333300.000000047</v>
      </c>
      <c r="M2923" s="21">
        <f t="shared" si="410"/>
        <v>915600.00000000012</v>
      </c>
    </row>
    <row r="2924" spans="1:13" x14ac:dyDescent="0.2">
      <c r="A2924" s="5">
        <v>44433</v>
      </c>
      <c r="C2924" s="4">
        <v>2.3010000000000002</v>
      </c>
      <c r="D2924" s="4">
        <v>2.145</v>
      </c>
      <c r="E2924" s="4">
        <f t="shared" si="405"/>
        <v>0</v>
      </c>
      <c r="F2924" s="4">
        <f t="shared" si="411"/>
        <v>2</v>
      </c>
      <c r="G2924" s="15">
        <f t="shared" si="406"/>
        <v>0</v>
      </c>
      <c r="H2924" s="8">
        <f t="shared" si="407"/>
        <v>0.12000000000000011</v>
      </c>
      <c r="I2924" s="8">
        <f t="shared" si="408"/>
        <v>2.3010000000000002</v>
      </c>
      <c r="J2924" s="8">
        <f t="shared" si="412"/>
        <v>8.7000000000000188E-2</v>
      </c>
      <c r="K2924" s="19">
        <f t="shared" si="413"/>
        <v>3.0235000000000114</v>
      </c>
      <c r="L2924" s="19">
        <f t="shared" si="409"/>
        <v>12698700.000000048</v>
      </c>
      <c r="M2924" s="21">
        <f t="shared" si="410"/>
        <v>966420.00000000012</v>
      </c>
    </row>
    <row r="2925" spans="1:13" x14ac:dyDescent="0.2">
      <c r="A2925" s="5">
        <v>44434</v>
      </c>
      <c r="C2925" s="4">
        <v>2.2549999999999999</v>
      </c>
      <c r="D2925" s="4">
        <v>2.0920000000000001</v>
      </c>
      <c r="E2925" s="4">
        <f t="shared" si="405"/>
        <v>0</v>
      </c>
      <c r="F2925" s="4">
        <f t="shared" si="411"/>
        <v>3</v>
      </c>
      <c r="G2925" s="15">
        <f t="shared" si="406"/>
        <v>0</v>
      </c>
      <c r="H2925" s="8">
        <f t="shared" si="407"/>
        <v>-4.6000000000000263E-2</v>
      </c>
      <c r="I2925" s="8">
        <f t="shared" si="408"/>
        <v>2.2549999999999999</v>
      </c>
      <c r="J2925" s="8">
        <f t="shared" si="412"/>
        <v>-5.2999999999999936E-2</v>
      </c>
      <c r="K2925" s="19">
        <f t="shared" si="413"/>
        <v>2.9705000000000115</v>
      </c>
      <c r="L2925" s="19">
        <f t="shared" si="409"/>
        <v>12476100.000000048</v>
      </c>
      <c r="M2925" s="21">
        <f t="shared" si="410"/>
        <v>947100</v>
      </c>
    </row>
    <row r="2926" spans="1:13" x14ac:dyDescent="0.2">
      <c r="A2926" s="5">
        <v>44435</v>
      </c>
      <c r="C2926" s="4">
        <v>2.274</v>
      </c>
      <c r="D2926" s="4">
        <v>2.12</v>
      </c>
      <c r="E2926" s="4">
        <f t="shared" si="405"/>
        <v>0</v>
      </c>
      <c r="F2926" s="4">
        <f t="shared" si="411"/>
        <v>4</v>
      </c>
      <c r="G2926" s="15">
        <f t="shared" si="406"/>
        <v>0</v>
      </c>
      <c r="H2926" s="8">
        <f t="shared" si="407"/>
        <v>1.9000000000000128E-2</v>
      </c>
      <c r="I2926" s="8">
        <f t="shared" si="408"/>
        <v>2.274</v>
      </c>
      <c r="J2926" s="8">
        <f t="shared" si="412"/>
        <v>2.8000000000000025E-2</v>
      </c>
      <c r="K2926" s="19">
        <f t="shared" si="413"/>
        <v>2.9985000000000115</v>
      </c>
      <c r="L2926" s="19">
        <f t="shared" si="409"/>
        <v>12593700.000000048</v>
      </c>
      <c r="M2926" s="21">
        <f t="shared" si="410"/>
        <v>955080</v>
      </c>
    </row>
    <row r="2927" spans="1:13" x14ac:dyDescent="0.2">
      <c r="A2927" s="5">
        <v>44438</v>
      </c>
      <c r="C2927" s="4">
        <v>2.3130000000000002</v>
      </c>
      <c r="D2927" s="4">
        <v>2.1539999999999999</v>
      </c>
      <c r="E2927" s="4">
        <f t="shared" si="405"/>
        <v>0</v>
      </c>
      <c r="F2927" s="4">
        <f t="shared" si="411"/>
        <v>5</v>
      </c>
      <c r="G2927" s="15">
        <f t="shared" si="406"/>
        <v>0</v>
      </c>
      <c r="H2927" s="8">
        <f t="shared" si="407"/>
        <v>3.9000000000000146E-2</v>
      </c>
      <c r="I2927" s="8">
        <f t="shared" si="408"/>
        <v>2.3130000000000002</v>
      </c>
      <c r="J2927" s="8">
        <f t="shared" si="412"/>
        <v>3.3999999999999808E-2</v>
      </c>
      <c r="K2927" s="19">
        <f t="shared" si="413"/>
        <v>3.0325000000000113</v>
      </c>
      <c r="L2927" s="19">
        <f t="shared" si="409"/>
        <v>12736500.000000048</v>
      </c>
      <c r="M2927" s="21">
        <f t="shared" si="410"/>
        <v>971460</v>
      </c>
    </row>
    <row r="2928" spans="1:13" x14ac:dyDescent="0.2">
      <c r="A2928" s="5">
        <v>44439</v>
      </c>
      <c r="C2928" s="4">
        <v>2.2829999999999999</v>
      </c>
      <c r="D2928" s="4">
        <v>2.1419999999999999</v>
      </c>
      <c r="E2928" s="4">
        <f t="shared" si="405"/>
        <v>2</v>
      </c>
      <c r="F2928" s="4">
        <f t="shared" si="411"/>
        <v>0</v>
      </c>
      <c r="G2928" s="15">
        <f t="shared" si="406"/>
        <v>0</v>
      </c>
      <c r="H2928" s="8">
        <f t="shared" si="407"/>
        <v>-3.0000000000000249E-2</v>
      </c>
      <c r="I2928" s="8">
        <f t="shared" si="408"/>
        <v>2.2829999999999999</v>
      </c>
      <c r="J2928" s="8">
        <f t="shared" si="412"/>
        <v>-1.2000000000000011E-2</v>
      </c>
      <c r="K2928" s="19">
        <f t="shared" si="413"/>
        <v>3.0205000000000113</v>
      </c>
      <c r="L2928" s="19">
        <f t="shared" si="409"/>
        <v>12686100.000000048</v>
      </c>
      <c r="M2928" s="21">
        <f t="shared" si="410"/>
        <v>958859.99999999988</v>
      </c>
    </row>
    <row r="2929" spans="1:13" x14ac:dyDescent="0.2">
      <c r="A2929" s="5">
        <v>44440</v>
      </c>
      <c r="C2929" s="4">
        <v>2.1110000000000002</v>
      </c>
      <c r="D2929" s="4">
        <v>2.052</v>
      </c>
      <c r="E2929" s="4">
        <f t="shared" si="405"/>
        <v>0</v>
      </c>
      <c r="F2929" s="4">
        <f t="shared" si="411"/>
        <v>0</v>
      </c>
      <c r="G2929" s="15">
        <f t="shared" si="406"/>
        <v>0</v>
      </c>
      <c r="H2929" s="8">
        <f t="shared" si="407"/>
        <v>-0.17199999999999971</v>
      </c>
      <c r="I2929" s="8">
        <f t="shared" si="408"/>
        <v>2.1110000000000002</v>
      </c>
      <c r="J2929" s="8">
        <f t="shared" si="412"/>
        <v>-3.0999999999999694E-2</v>
      </c>
      <c r="K2929" s="19">
        <f t="shared" si="413"/>
        <v>2.9895000000000116</v>
      </c>
      <c r="L2929" s="19">
        <f t="shared" si="409"/>
        <v>12555900.00000005</v>
      </c>
      <c r="M2929" s="21">
        <f t="shared" si="410"/>
        <v>886620.00000000012</v>
      </c>
    </row>
    <row r="2930" spans="1:13" x14ac:dyDescent="0.2">
      <c r="A2930" s="5">
        <v>44441</v>
      </c>
      <c r="C2930" s="4">
        <v>2.1640000000000001</v>
      </c>
      <c r="D2930" s="4">
        <v>2.0939999999999999</v>
      </c>
      <c r="E2930" s="4">
        <f t="shared" si="405"/>
        <v>0</v>
      </c>
      <c r="F2930" s="4">
        <f t="shared" si="411"/>
        <v>0</v>
      </c>
      <c r="G2930" s="15">
        <f t="shared" si="406"/>
        <v>0</v>
      </c>
      <c r="H2930" s="8">
        <f t="shared" si="407"/>
        <v>5.2999999999999936E-2</v>
      </c>
      <c r="I2930" s="8">
        <f t="shared" si="408"/>
        <v>2.1640000000000001</v>
      </c>
      <c r="J2930" s="8">
        <f t="shared" si="412"/>
        <v>5.2999999999999936E-2</v>
      </c>
      <c r="K2930" s="19">
        <f t="shared" si="413"/>
        <v>3.0425000000000115</v>
      </c>
      <c r="L2930" s="19">
        <f t="shared" si="409"/>
        <v>12778500.000000048</v>
      </c>
      <c r="M2930" s="21">
        <f t="shared" si="410"/>
        <v>908880</v>
      </c>
    </row>
    <row r="2931" spans="1:13" x14ac:dyDescent="0.2">
      <c r="A2931" s="5">
        <v>44442</v>
      </c>
      <c r="C2931" s="4">
        <v>2.1539999999999999</v>
      </c>
      <c r="D2931" s="4">
        <v>2.0870000000000002</v>
      </c>
      <c r="E2931" s="4">
        <f t="shared" si="405"/>
        <v>0</v>
      </c>
      <c r="F2931" s="4">
        <f t="shared" si="411"/>
        <v>0</v>
      </c>
      <c r="G2931" s="15">
        <f t="shared" si="406"/>
        <v>0</v>
      </c>
      <c r="H2931" s="8">
        <f t="shared" si="407"/>
        <v>-1.0000000000000231E-2</v>
      </c>
      <c r="I2931" s="8">
        <f t="shared" si="408"/>
        <v>2.1539999999999999</v>
      </c>
      <c r="J2931" s="8">
        <f t="shared" si="412"/>
        <v>-1.0000000000000231E-2</v>
      </c>
      <c r="K2931" s="19">
        <f t="shared" si="413"/>
        <v>3.0325000000000113</v>
      </c>
      <c r="L2931" s="19">
        <f t="shared" si="409"/>
        <v>12736500.000000048</v>
      </c>
      <c r="M2931" s="21">
        <f t="shared" si="410"/>
        <v>904679.99999999988</v>
      </c>
    </row>
    <row r="2932" spans="1:13" x14ac:dyDescent="0.2">
      <c r="A2932" s="5">
        <v>44446</v>
      </c>
      <c r="C2932" s="4">
        <v>2.13</v>
      </c>
      <c r="D2932" s="4">
        <v>2.0619999999999998</v>
      </c>
      <c r="E2932" s="4">
        <f t="shared" si="405"/>
        <v>0</v>
      </c>
      <c r="F2932" s="4">
        <f t="shared" si="411"/>
        <v>0</v>
      </c>
      <c r="G2932" s="15">
        <f t="shared" si="406"/>
        <v>0</v>
      </c>
      <c r="H2932" s="8">
        <f t="shared" si="407"/>
        <v>-2.4000000000000021E-2</v>
      </c>
      <c r="I2932" s="8">
        <f t="shared" si="408"/>
        <v>2.13</v>
      </c>
      <c r="J2932" s="8">
        <f t="shared" si="412"/>
        <v>-2.4000000000000021E-2</v>
      </c>
      <c r="K2932" s="19">
        <f t="shared" si="413"/>
        <v>3.0085000000000113</v>
      </c>
      <c r="L2932" s="19">
        <f t="shared" si="409"/>
        <v>12635700.000000047</v>
      </c>
      <c r="M2932" s="21">
        <f t="shared" si="410"/>
        <v>894600</v>
      </c>
    </row>
    <row r="2933" spans="1:13" x14ac:dyDescent="0.2">
      <c r="A2933" s="5">
        <v>44447</v>
      </c>
      <c r="C2933" s="4">
        <v>2.1320000000000001</v>
      </c>
      <c r="D2933" s="4">
        <v>2.0750000000000002</v>
      </c>
      <c r="E2933" s="4">
        <f t="shared" si="405"/>
        <v>0</v>
      </c>
      <c r="F2933" s="4">
        <f t="shared" si="411"/>
        <v>0</v>
      </c>
      <c r="G2933" s="15">
        <f t="shared" si="406"/>
        <v>0</v>
      </c>
      <c r="H2933" s="8">
        <f t="shared" si="407"/>
        <v>2.0000000000002238E-3</v>
      </c>
      <c r="I2933" s="8">
        <f t="shared" si="408"/>
        <v>2.1320000000000001</v>
      </c>
      <c r="J2933" s="8">
        <f t="shared" si="412"/>
        <v>2.0000000000002238E-3</v>
      </c>
      <c r="K2933" s="19">
        <f t="shared" si="413"/>
        <v>3.0105000000000115</v>
      </c>
      <c r="L2933" s="19">
        <f t="shared" si="409"/>
        <v>12644100.000000048</v>
      </c>
      <c r="M2933" s="21">
        <f t="shared" si="410"/>
        <v>895440.00000000012</v>
      </c>
    </row>
    <row r="2934" spans="1:13" x14ac:dyDescent="0.2">
      <c r="A2934" s="5">
        <v>44448</v>
      </c>
      <c r="C2934" s="4">
        <v>2.1</v>
      </c>
      <c r="D2934" s="4">
        <v>2.044</v>
      </c>
      <c r="E2934" s="4">
        <f t="shared" si="405"/>
        <v>0</v>
      </c>
      <c r="F2934" s="4">
        <f t="shared" si="411"/>
        <v>0</v>
      </c>
      <c r="G2934" s="15">
        <f t="shared" si="406"/>
        <v>0</v>
      </c>
      <c r="H2934" s="8">
        <f t="shared" si="407"/>
        <v>-3.2000000000000028E-2</v>
      </c>
      <c r="I2934" s="8">
        <f t="shared" si="408"/>
        <v>2.1</v>
      </c>
      <c r="J2934" s="8">
        <f t="shared" si="412"/>
        <v>-3.2000000000000028E-2</v>
      </c>
      <c r="K2934" s="19">
        <f t="shared" si="413"/>
        <v>2.9785000000000115</v>
      </c>
      <c r="L2934" s="19">
        <f t="shared" si="409"/>
        <v>12509700.000000048</v>
      </c>
      <c r="M2934" s="21">
        <f t="shared" si="410"/>
        <v>882000</v>
      </c>
    </row>
    <row r="2935" spans="1:13" x14ac:dyDescent="0.2">
      <c r="A2935" s="5">
        <v>44449</v>
      </c>
      <c r="C2935" s="4">
        <v>2.1539999999999999</v>
      </c>
      <c r="D2935" s="4">
        <v>2.093</v>
      </c>
      <c r="E2935" s="4">
        <f t="shared" si="405"/>
        <v>0</v>
      </c>
      <c r="F2935" s="4">
        <f t="shared" si="411"/>
        <v>0</v>
      </c>
      <c r="G2935" s="15">
        <f t="shared" si="406"/>
        <v>0</v>
      </c>
      <c r="H2935" s="8">
        <f t="shared" si="407"/>
        <v>5.3999999999999826E-2</v>
      </c>
      <c r="I2935" s="8">
        <f t="shared" si="408"/>
        <v>2.1539999999999999</v>
      </c>
      <c r="J2935" s="8">
        <f t="shared" si="412"/>
        <v>5.3999999999999826E-2</v>
      </c>
      <c r="K2935" s="19">
        <f t="shared" si="413"/>
        <v>3.0325000000000113</v>
      </c>
      <c r="L2935" s="19">
        <f t="shared" si="409"/>
        <v>12736500.000000048</v>
      </c>
      <c r="M2935" s="21">
        <f t="shared" si="410"/>
        <v>904679.99999999988</v>
      </c>
    </row>
    <row r="2936" spans="1:13" x14ac:dyDescent="0.2">
      <c r="A2936" s="5">
        <v>44452</v>
      </c>
      <c r="C2936" s="4">
        <v>2.161</v>
      </c>
      <c r="D2936" s="4">
        <v>2.1030000000000002</v>
      </c>
      <c r="E2936" s="4">
        <f t="shared" si="405"/>
        <v>0</v>
      </c>
      <c r="F2936" s="4">
        <f t="shared" si="411"/>
        <v>0</v>
      </c>
      <c r="G2936" s="15">
        <f t="shared" si="406"/>
        <v>0</v>
      </c>
      <c r="H2936" s="8">
        <f t="shared" si="407"/>
        <v>7.0000000000001172E-3</v>
      </c>
      <c r="I2936" s="8">
        <f t="shared" si="408"/>
        <v>2.161</v>
      </c>
      <c r="J2936" s="8">
        <f t="shared" si="412"/>
        <v>7.0000000000001172E-3</v>
      </c>
      <c r="K2936" s="19">
        <f t="shared" si="413"/>
        <v>3.0395000000000114</v>
      </c>
      <c r="L2936" s="19">
        <f t="shared" si="409"/>
        <v>12765900.000000047</v>
      </c>
      <c r="M2936" s="21">
        <f t="shared" si="410"/>
        <v>907620</v>
      </c>
    </row>
    <row r="2937" spans="1:13" x14ac:dyDescent="0.2">
      <c r="A2937" s="5">
        <v>44453</v>
      </c>
      <c r="C2937" s="4">
        <v>2.1720000000000002</v>
      </c>
      <c r="D2937" s="4">
        <v>2.1120000000000001</v>
      </c>
      <c r="E2937" s="4">
        <f t="shared" si="405"/>
        <v>0</v>
      </c>
      <c r="F2937" s="4">
        <f t="shared" si="411"/>
        <v>0</v>
      </c>
      <c r="G2937" s="15">
        <f t="shared" si="406"/>
        <v>0</v>
      </c>
      <c r="H2937" s="8">
        <f t="shared" si="407"/>
        <v>1.1000000000000121E-2</v>
      </c>
      <c r="I2937" s="8">
        <f t="shared" si="408"/>
        <v>2.1720000000000002</v>
      </c>
      <c r="J2937" s="8">
        <f t="shared" si="412"/>
        <v>1.1000000000000121E-2</v>
      </c>
      <c r="K2937" s="19">
        <f t="shared" si="413"/>
        <v>3.0505000000000115</v>
      </c>
      <c r="L2937" s="19">
        <f t="shared" si="409"/>
        <v>12812100.000000048</v>
      </c>
      <c r="M2937" s="21">
        <f t="shared" si="410"/>
        <v>912240.00000000012</v>
      </c>
    </row>
    <row r="2938" spans="1:13" x14ac:dyDescent="0.2">
      <c r="A2938" s="5">
        <v>44454</v>
      </c>
      <c r="C2938" s="4">
        <v>2.2069999999999999</v>
      </c>
      <c r="D2938" s="4">
        <v>2.1440000000000001</v>
      </c>
      <c r="E2938" s="4">
        <f t="shared" si="405"/>
        <v>0</v>
      </c>
      <c r="F2938" s="4">
        <f t="shared" si="411"/>
        <v>0</v>
      </c>
      <c r="G2938" s="15">
        <f t="shared" si="406"/>
        <v>0</v>
      </c>
      <c r="H2938" s="8">
        <f t="shared" si="407"/>
        <v>3.4999999999999698E-2</v>
      </c>
      <c r="I2938" s="8">
        <f t="shared" si="408"/>
        <v>2.2069999999999999</v>
      </c>
      <c r="J2938" s="8">
        <f t="shared" si="412"/>
        <v>3.4999999999999698E-2</v>
      </c>
      <c r="K2938" s="19">
        <f t="shared" si="413"/>
        <v>3.0855000000000112</v>
      </c>
      <c r="L2938" s="19">
        <f t="shared" si="409"/>
        <v>12959100.000000048</v>
      </c>
      <c r="M2938" s="21">
        <f t="shared" si="410"/>
        <v>926940</v>
      </c>
    </row>
    <row r="2939" spans="1:13" x14ac:dyDescent="0.2">
      <c r="A2939" s="5">
        <v>44455</v>
      </c>
      <c r="C2939" s="4">
        <v>2.181</v>
      </c>
      <c r="D2939" s="4">
        <v>2.1269999999999998</v>
      </c>
      <c r="E2939" s="4">
        <f t="shared" si="405"/>
        <v>0</v>
      </c>
      <c r="F2939" s="4">
        <f t="shared" si="411"/>
        <v>0</v>
      </c>
      <c r="G2939" s="15">
        <f t="shared" si="406"/>
        <v>0</v>
      </c>
      <c r="H2939" s="8">
        <f t="shared" si="407"/>
        <v>-2.5999999999999801E-2</v>
      </c>
      <c r="I2939" s="8">
        <f t="shared" si="408"/>
        <v>2.181</v>
      </c>
      <c r="J2939" s="8">
        <f t="shared" si="412"/>
        <v>-2.5999999999999801E-2</v>
      </c>
      <c r="K2939" s="19">
        <f t="shared" si="413"/>
        <v>3.0595000000000114</v>
      </c>
      <c r="L2939" s="19">
        <f t="shared" si="409"/>
        <v>12849900.000000047</v>
      </c>
      <c r="M2939" s="21">
        <f t="shared" si="410"/>
        <v>916020</v>
      </c>
    </row>
    <row r="2940" spans="1:13" x14ac:dyDescent="0.2">
      <c r="A2940" s="5">
        <v>44456</v>
      </c>
      <c r="C2940" s="4">
        <v>2.1709999999999998</v>
      </c>
      <c r="D2940" s="4">
        <v>2.1160000000000001</v>
      </c>
      <c r="E2940" s="4">
        <f t="shared" si="405"/>
        <v>0</v>
      </c>
      <c r="F2940" s="4">
        <f t="shared" si="411"/>
        <v>0</v>
      </c>
      <c r="G2940" s="15">
        <f t="shared" si="406"/>
        <v>0</v>
      </c>
      <c r="H2940" s="8">
        <f t="shared" si="407"/>
        <v>-1.0000000000000231E-2</v>
      </c>
      <c r="I2940" s="8">
        <f t="shared" si="408"/>
        <v>2.1709999999999998</v>
      </c>
      <c r="J2940" s="8">
        <f t="shared" si="412"/>
        <v>-1.0000000000000231E-2</v>
      </c>
      <c r="K2940" s="19">
        <f t="shared" si="413"/>
        <v>3.0495000000000112</v>
      </c>
      <c r="L2940" s="19">
        <f t="shared" si="409"/>
        <v>12807900.000000047</v>
      </c>
      <c r="M2940" s="21">
        <f t="shared" si="410"/>
        <v>911820</v>
      </c>
    </row>
    <row r="2941" spans="1:13" x14ac:dyDescent="0.2">
      <c r="A2941" s="5">
        <v>44459</v>
      </c>
      <c r="C2941" s="4">
        <v>2.1150000000000002</v>
      </c>
      <c r="D2941" s="4">
        <v>2.06</v>
      </c>
      <c r="E2941" s="4">
        <f t="shared" si="405"/>
        <v>0</v>
      </c>
      <c r="F2941" s="4">
        <f t="shared" si="411"/>
        <v>0</v>
      </c>
      <c r="G2941" s="15">
        <f t="shared" si="406"/>
        <v>0</v>
      </c>
      <c r="H2941" s="8">
        <f t="shared" si="407"/>
        <v>-5.5999999999999606E-2</v>
      </c>
      <c r="I2941" s="8">
        <f t="shared" si="408"/>
        <v>2.1150000000000002</v>
      </c>
      <c r="J2941" s="8">
        <f t="shared" si="412"/>
        <v>-5.5999999999999606E-2</v>
      </c>
      <c r="K2941" s="19">
        <f t="shared" si="413"/>
        <v>2.9935000000000116</v>
      </c>
      <c r="L2941" s="19">
        <f t="shared" si="409"/>
        <v>12572700.000000048</v>
      </c>
      <c r="M2941" s="21">
        <f t="shared" si="410"/>
        <v>888300.00000000012</v>
      </c>
    </row>
    <row r="2942" spans="1:13" x14ac:dyDescent="0.2">
      <c r="A2942" s="5">
        <v>44460</v>
      </c>
      <c r="C2942" s="4">
        <v>2.105</v>
      </c>
      <c r="D2942" s="4">
        <v>2.06</v>
      </c>
      <c r="E2942" s="4">
        <f t="shared" si="405"/>
        <v>0</v>
      </c>
      <c r="F2942" s="4">
        <f t="shared" si="411"/>
        <v>0</v>
      </c>
      <c r="G2942" s="15">
        <f t="shared" si="406"/>
        <v>0</v>
      </c>
      <c r="H2942" s="8">
        <f t="shared" si="407"/>
        <v>-1.0000000000000231E-2</v>
      </c>
      <c r="I2942" s="8">
        <f t="shared" si="408"/>
        <v>2.105</v>
      </c>
      <c r="J2942" s="8">
        <f t="shared" si="412"/>
        <v>-1.0000000000000231E-2</v>
      </c>
      <c r="K2942" s="19">
        <f t="shared" si="413"/>
        <v>2.9835000000000114</v>
      </c>
      <c r="L2942" s="19">
        <f t="shared" si="409"/>
        <v>12530700.000000048</v>
      </c>
      <c r="M2942" s="21">
        <f t="shared" si="410"/>
        <v>884100</v>
      </c>
    </row>
    <row r="2943" spans="1:13" x14ac:dyDescent="0.2">
      <c r="A2943" s="5">
        <v>44461</v>
      </c>
      <c r="C2943" s="4">
        <v>2.1240000000000001</v>
      </c>
      <c r="D2943" s="4">
        <v>2.0840000000000001</v>
      </c>
      <c r="E2943" s="4">
        <f t="shared" si="405"/>
        <v>0</v>
      </c>
      <c r="F2943" s="4">
        <f t="shared" si="411"/>
        <v>0</v>
      </c>
      <c r="G2943" s="15">
        <f t="shared" si="406"/>
        <v>0</v>
      </c>
      <c r="H2943" s="8">
        <f t="shared" si="407"/>
        <v>1.9000000000000128E-2</v>
      </c>
      <c r="I2943" s="8">
        <f t="shared" si="408"/>
        <v>2.1240000000000001</v>
      </c>
      <c r="J2943" s="8">
        <f t="shared" si="412"/>
        <v>1.9000000000000128E-2</v>
      </c>
      <c r="K2943" s="19">
        <f t="shared" si="413"/>
        <v>3.0025000000000115</v>
      </c>
      <c r="L2943" s="19">
        <f t="shared" si="409"/>
        <v>12610500.000000048</v>
      </c>
      <c r="M2943" s="21">
        <f t="shared" si="410"/>
        <v>892080</v>
      </c>
    </row>
    <row r="2944" spans="1:13" x14ac:dyDescent="0.2">
      <c r="A2944" s="5">
        <v>44462</v>
      </c>
      <c r="C2944" s="4">
        <v>2.1720000000000002</v>
      </c>
      <c r="D2944" s="4">
        <v>2.1259999999999999</v>
      </c>
      <c r="E2944" s="4">
        <f t="shared" si="405"/>
        <v>1</v>
      </c>
      <c r="F2944" s="4">
        <f t="shared" si="411"/>
        <v>1</v>
      </c>
      <c r="G2944" s="15">
        <f t="shared" si="406"/>
        <v>1E-3</v>
      </c>
      <c r="H2944" s="8">
        <f t="shared" si="407"/>
        <v>4.8000000000000043E-2</v>
      </c>
      <c r="I2944" s="8">
        <f t="shared" si="408"/>
        <v>2.1710000000000003</v>
      </c>
      <c r="J2944" s="8">
        <f t="shared" si="412"/>
        <v>4.8000000000000043E-2</v>
      </c>
      <c r="K2944" s="19">
        <f t="shared" si="413"/>
        <v>3.0495000000000116</v>
      </c>
      <c r="L2944" s="19">
        <f t="shared" si="409"/>
        <v>12807900.00000005</v>
      </c>
      <c r="M2944" s="21">
        <f t="shared" si="410"/>
        <v>911820.00000000012</v>
      </c>
    </row>
    <row r="2945" spans="1:13" x14ac:dyDescent="0.2">
      <c r="A2945" s="5">
        <v>44463</v>
      </c>
      <c r="C2945" s="4">
        <v>2.1880000000000002</v>
      </c>
      <c r="D2945" s="4">
        <v>2.1379999999999999</v>
      </c>
      <c r="E2945" s="4">
        <f t="shared" si="405"/>
        <v>0</v>
      </c>
      <c r="F2945" s="4">
        <f t="shared" si="411"/>
        <v>2</v>
      </c>
      <c r="G2945" s="15">
        <f t="shared" si="406"/>
        <v>0</v>
      </c>
      <c r="H2945" s="8">
        <f t="shared" si="407"/>
        <v>1.6000000000000014E-2</v>
      </c>
      <c r="I2945" s="8">
        <f t="shared" si="408"/>
        <v>2.1880000000000002</v>
      </c>
      <c r="J2945" s="8">
        <f t="shared" si="412"/>
        <v>1.2000000000000011E-2</v>
      </c>
      <c r="K2945" s="19">
        <f t="shared" si="413"/>
        <v>3.0615000000000117</v>
      </c>
      <c r="L2945" s="19">
        <f t="shared" si="409"/>
        <v>12858300.000000048</v>
      </c>
      <c r="M2945" s="21">
        <f t="shared" si="410"/>
        <v>918960</v>
      </c>
    </row>
    <row r="2946" spans="1:13" x14ac:dyDescent="0.2">
      <c r="A2946" s="5">
        <v>44466</v>
      </c>
      <c r="C2946" s="4">
        <v>2.2240000000000002</v>
      </c>
      <c r="D2946" s="4">
        <v>2.17</v>
      </c>
      <c r="E2946" s="4">
        <f t="shared" ref="E2946:E3009" si="414">IF(COUNTIF($B:$B, A2951) &gt; 0, 1, IF(COUNTIF($B:$B, A2946) &gt; 0, 2, 0))</f>
        <v>0</v>
      </c>
      <c r="F2946" s="4">
        <f t="shared" si="411"/>
        <v>3</v>
      </c>
      <c r="G2946" s="15">
        <f t="shared" si="406"/>
        <v>0</v>
      </c>
      <c r="H2946" s="8">
        <f t="shared" si="407"/>
        <v>3.6000000000000032E-2</v>
      </c>
      <c r="I2946" s="8">
        <f t="shared" si="408"/>
        <v>2.2240000000000002</v>
      </c>
      <c r="J2946" s="8">
        <f t="shared" si="412"/>
        <v>3.2000000000000028E-2</v>
      </c>
      <c r="K2946" s="19">
        <f t="shared" si="413"/>
        <v>3.0935000000000117</v>
      </c>
      <c r="L2946" s="19">
        <f t="shared" si="409"/>
        <v>12992700.000000048</v>
      </c>
      <c r="M2946" s="21">
        <f t="shared" si="410"/>
        <v>934080.00000000012</v>
      </c>
    </row>
    <row r="2947" spans="1:13" x14ac:dyDescent="0.2">
      <c r="A2947" s="5">
        <v>44467</v>
      </c>
      <c r="C2947" s="4">
        <v>2.202</v>
      </c>
      <c r="D2947" s="4">
        <v>2.1480000000000001</v>
      </c>
      <c r="E2947" s="4">
        <f t="shared" si="414"/>
        <v>0</v>
      </c>
      <c r="F2947" s="4">
        <f t="shared" si="411"/>
        <v>4</v>
      </c>
      <c r="G2947" s="15">
        <f t="shared" ref="G2947:G3010" si="415">IF(E2947=1,2*(E2947*0.0005),0)</f>
        <v>0</v>
      </c>
      <c r="H2947" s="8">
        <f t="shared" ref="H2947:H3010" si="416">C2947-C2946</f>
        <v>-2.2000000000000242E-2</v>
      </c>
      <c r="I2947" s="8">
        <f t="shared" ref="I2947:I3010" si="417">(C2947-G2947)</f>
        <v>2.202</v>
      </c>
      <c r="J2947" s="8">
        <f t="shared" si="412"/>
        <v>-2.1999999999999797E-2</v>
      </c>
      <c r="K2947" s="19">
        <f t="shared" si="413"/>
        <v>3.0715000000000119</v>
      </c>
      <c r="L2947" s="19">
        <f t="shared" ref="L2947:L3010" si="418">K2947*100*42000</f>
        <v>12900300.000000048</v>
      </c>
      <c r="M2947" s="21">
        <f t="shared" ref="M2947:M3010" si="419">I2947*100*4200</f>
        <v>924840</v>
      </c>
    </row>
    <row r="2948" spans="1:13" x14ac:dyDescent="0.2">
      <c r="A2948" s="5">
        <v>44468</v>
      </c>
      <c r="C2948" s="4">
        <v>2.2290000000000001</v>
      </c>
      <c r="D2948" s="4">
        <v>2.1749999999999998</v>
      </c>
      <c r="E2948" s="4">
        <f t="shared" si="414"/>
        <v>0</v>
      </c>
      <c r="F2948" s="4">
        <f t="shared" ref="F2948:F3011" si="420">IF(E2948=1, 1, IF(AND(F2947&gt;0, E2948&lt;&gt;2), F2947+1, 0))</f>
        <v>5</v>
      </c>
      <c r="G2948" s="15">
        <f t="shared" si="415"/>
        <v>0</v>
      </c>
      <c r="H2948" s="8">
        <f t="shared" si="416"/>
        <v>2.7000000000000135E-2</v>
      </c>
      <c r="I2948" s="8">
        <f t="shared" si="417"/>
        <v>2.2290000000000001</v>
      </c>
      <c r="J2948" s="8">
        <f t="shared" ref="J2948:J3011" si="421">IF(E2947=2,C2948-D2947,IF(F2947&gt;=1,D2948-D2947,C2948-C2947))</f>
        <v>2.6999999999999691E-2</v>
      </c>
      <c r="K2948" s="19">
        <f t="shared" ref="K2948:K3011" si="422">K2947+J2948-G2948</f>
        <v>3.0985000000000116</v>
      </c>
      <c r="L2948" s="19">
        <f t="shared" si="418"/>
        <v>13013700.000000048</v>
      </c>
      <c r="M2948" s="21">
        <f t="shared" si="419"/>
        <v>936180</v>
      </c>
    </row>
    <row r="2949" spans="1:13" x14ac:dyDescent="0.2">
      <c r="A2949" s="5">
        <v>44469</v>
      </c>
      <c r="C2949" s="4">
        <v>2.254</v>
      </c>
      <c r="D2949" s="4">
        <v>2.194</v>
      </c>
      <c r="E2949" s="4">
        <f t="shared" si="414"/>
        <v>2</v>
      </c>
      <c r="F2949" s="4">
        <f t="shared" si="420"/>
        <v>0</v>
      </c>
      <c r="G2949" s="15">
        <f t="shared" si="415"/>
        <v>0</v>
      </c>
      <c r="H2949" s="8">
        <f t="shared" si="416"/>
        <v>2.4999999999999911E-2</v>
      </c>
      <c r="I2949" s="8">
        <f t="shared" si="417"/>
        <v>2.254</v>
      </c>
      <c r="J2949" s="8">
        <f t="shared" si="421"/>
        <v>1.9000000000000128E-2</v>
      </c>
      <c r="K2949" s="19">
        <f t="shared" si="422"/>
        <v>3.1175000000000117</v>
      </c>
      <c r="L2949" s="19">
        <f t="shared" si="418"/>
        <v>13093500.00000005</v>
      </c>
      <c r="M2949" s="21">
        <f t="shared" si="419"/>
        <v>946680</v>
      </c>
    </row>
    <row r="2950" spans="1:13" x14ac:dyDescent="0.2">
      <c r="A2950" s="5">
        <v>44470</v>
      </c>
      <c r="C2950" s="4">
        <v>2.25</v>
      </c>
      <c r="D2950" s="4">
        <v>2.2080000000000002</v>
      </c>
      <c r="E2950" s="4">
        <f t="shared" si="414"/>
        <v>0</v>
      </c>
      <c r="F2950" s="4">
        <f t="shared" si="420"/>
        <v>0</v>
      </c>
      <c r="G2950" s="15">
        <f t="shared" si="415"/>
        <v>0</v>
      </c>
      <c r="H2950" s="8">
        <f t="shared" si="416"/>
        <v>-4.0000000000000036E-3</v>
      </c>
      <c r="I2950" s="8">
        <f t="shared" si="417"/>
        <v>2.25</v>
      </c>
      <c r="J2950" s="8">
        <f t="shared" si="421"/>
        <v>5.600000000000005E-2</v>
      </c>
      <c r="K2950" s="19">
        <f t="shared" si="422"/>
        <v>3.1735000000000118</v>
      </c>
      <c r="L2950" s="19">
        <f t="shared" si="418"/>
        <v>13328700.000000048</v>
      </c>
      <c r="M2950" s="21">
        <f t="shared" si="419"/>
        <v>945000</v>
      </c>
    </row>
    <row r="2951" spans="1:13" x14ac:dyDescent="0.2">
      <c r="A2951" s="5">
        <v>44473</v>
      </c>
      <c r="C2951" s="4">
        <v>2.3090000000000002</v>
      </c>
      <c r="D2951" s="4">
        <v>2.2639999999999998</v>
      </c>
      <c r="E2951" s="4">
        <f t="shared" si="414"/>
        <v>0</v>
      </c>
      <c r="F2951" s="4">
        <f t="shared" si="420"/>
        <v>0</v>
      </c>
      <c r="G2951" s="15">
        <f t="shared" si="415"/>
        <v>0</v>
      </c>
      <c r="H2951" s="8">
        <f t="shared" si="416"/>
        <v>5.9000000000000163E-2</v>
      </c>
      <c r="I2951" s="8">
        <f t="shared" si="417"/>
        <v>2.3090000000000002</v>
      </c>
      <c r="J2951" s="8">
        <f t="shared" si="421"/>
        <v>5.9000000000000163E-2</v>
      </c>
      <c r="K2951" s="19">
        <f t="shared" si="422"/>
        <v>3.2325000000000119</v>
      </c>
      <c r="L2951" s="19">
        <f t="shared" si="418"/>
        <v>13576500.00000005</v>
      </c>
      <c r="M2951" s="21">
        <f t="shared" si="419"/>
        <v>969780</v>
      </c>
    </row>
    <row r="2952" spans="1:13" x14ac:dyDescent="0.2">
      <c r="A2952" s="5">
        <v>44474</v>
      </c>
      <c r="C2952" s="4">
        <v>2.3580000000000001</v>
      </c>
      <c r="D2952" s="4">
        <v>2.3079999999999998</v>
      </c>
      <c r="E2952" s="4">
        <f t="shared" si="414"/>
        <v>0</v>
      </c>
      <c r="F2952" s="4">
        <f t="shared" si="420"/>
        <v>0</v>
      </c>
      <c r="G2952" s="15">
        <f t="shared" si="415"/>
        <v>0</v>
      </c>
      <c r="H2952" s="8">
        <f t="shared" si="416"/>
        <v>4.8999999999999932E-2</v>
      </c>
      <c r="I2952" s="8">
        <f t="shared" si="417"/>
        <v>2.3580000000000001</v>
      </c>
      <c r="J2952" s="8">
        <f t="shared" si="421"/>
        <v>4.8999999999999932E-2</v>
      </c>
      <c r="K2952" s="19">
        <f t="shared" si="422"/>
        <v>3.2815000000000119</v>
      </c>
      <c r="L2952" s="19">
        <f t="shared" si="418"/>
        <v>13782300.000000048</v>
      </c>
      <c r="M2952" s="21">
        <f t="shared" si="419"/>
        <v>990360</v>
      </c>
    </row>
    <row r="2953" spans="1:13" x14ac:dyDescent="0.2">
      <c r="A2953" s="5">
        <v>44475</v>
      </c>
      <c r="C2953" s="4">
        <v>2.3079999999999998</v>
      </c>
      <c r="D2953" s="4">
        <v>2.262</v>
      </c>
      <c r="E2953" s="4">
        <f t="shared" si="414"/>
        <v>0</v>
      </c>
      <c r="F2953" s="4">
        <f t="shared" si="420"/>
        <v>0</v>
      </c>
      <c r="G2953" s="15">
        <f t="shared" si="415"/>
        <v>0</v>
      </c>
      <c r="H2953" s="8">
        <f t="shared" si="416"/>
        <v>-5.0000000000000266E-2</v>
      </c>
      <c r="I2953" s="8">
        <f t="shared" si="417"/>
        <v>2.3079999999999998</v>
      </c>
      <c r="J2953" s="8">
        <f t="shared" si="421"/>
        <v>-5.0000000000000266E-2</v>
      </c>
      <c r="K2953" s="19">
        <f t="shared" si="422"/>
        <v>3.2315000000000116</v>
      </c>
      <c r="L2953" s="19">
        <f t="shared" si="418"/>
        <v>13572300.000000048</v>
      </c>
      <c r="M2953" s="21">
        <f t="shared" si="419"/>
        <v>969359.99999999988</v>
      </c>
    </row>
    <row r="2954" spans="1:13" x14ac:dyDescent="0.2">
      <c r="A2954" s="5">
        <v>44476</v>
      </c>
      <c r="C2954" s="4">
        <v>2.3340000000000001</v>
      </c>
      <c r="D2954" s="4">
        <v>2.2869999999999999</v>
      </c>
      <c r="E2954" s="4">
        <f t="shared" si="414"/>
        <v>0</v>
      </c>
      <c r="F2954" s="4">
        <f t="shared" si="420"/>
        <v>0</v>
      </c>
      <c r="G2954" s="15">
        <f t="shared" si="415"/>
        <v>0</v>
      </c>
      <c r="H2954" s="8">
        <f t="shared" si="416"/>
        <v>2.6000000000000245E-2</v>
      </c>
      <c r="I2954" s="8">
        <f t="shared" si="417"/>
        <v>2.3340000000000001</v>
      </c>
      <c r="J2954" s="8">
        <f t="shared" si="421"/>
        <v>2.6000000000000245E-2</v>
      </c>
      <c r="K2954" s="19">
        <f t="shared" si="422"/>
        <v>3.2575000000000118</v>
      </c>
      <c r="L2954" s="19">
        <f t="shared" si="418"/>
        <v>13681500.00000005</v>
      </c>
      <c r="M2954" s="21">
        <f t="shared" si="419"/>
        <v>980280</v>
      </c>
    </row>
    <row r="2955" spans="1:13" x14ac:dyDescent="0.2">
      <c r="A2955" s="5">
        <v>44477</v>
      </c>
      <c r="C2955" s="4">
        <v>2.3660000000000001</v>
      </c>
      <c r="D2955" s="4">
        <v>2.3109999999999999</v>
      </c>
      <c r="E2955" s="4">
        <f t="shared" si="414"/>
        <v>0</v>
      </c>
      <c r="F2955" s="4">
        <f t="shared" si="420"/>
        <v>0</v>
      </c>
      <c r="G2955" s="15">
        <f t="shared" si="415"/>
        <v>0</v>
      </c>
      <c r="H2955" s="8">
        <f t="shared" si="416"/>
        <v>3.2000000000000028E-2</v>
      </c>
      <c r="I2955" s="8">
        <f t="shared" si="417"/>
        <v>2.3660000000000001</v>
      </c>
      <c r="J2955" s="8">
        <f t="shared" si="421"/>
        <v>3.2000000000000028E-2</v>
      </c>
      <c r="K2955" s="19">
        <f t="shared" si="422"/>
        <v>3.2895000000000119</v>
      </c>
      <c r="L2955" s="19">
        <f t="shared" si="418"/>
        <v>13815900.00000005</v>
      </c>
      <c r="M2955" s="21">
        <f t="shared" si="419"/>
        <v>993720.00000000012</v>
      </c>
    </row>
    <row r="2956" spans="1:13" x14ac:dyDescent="0.2">
      <c r="A2956" s="5">
        <v>44480</v>
      </c>
      <c r="C2956" s="4">
        <v>2.3780000000000001</v>
      </c>
      <c r="D2956" s="4">
        <v>2.3290000000000002</v>
      </c>
      <c r="E2956" s="4">
        <f t="shared" si="414"/>
        <v>0</v>
      </c>
      <c r="F2956" s="4">
        <f t="shared" si="420"/>
        <v>0</v>
      </c>
      <c r="G2956" s="15">
        <f t="shared" si="415"/>
        <v>0</v>
      </c>
      <c r="H2956" s="8">
        <f t="shared" si="416"/>
        <v>1.2000000000000011E-2</v>
      </c>
      <c r="I2956" s="8">
        <f t="shared" si="417"/>
        <v>2.3780000000000001</v>
      </c>
      <c r="J2956" s="8">
        <f t="shared" si="421"/>
        <v>1.2000000000000011E-2</v>
      </c>
      <c r="K2956" s="19">
        <f t="shared" si="422"/>
        <v>3.3015000000000119</v>
      </c>
      <c r="L2956" s="19">
        <f t="shared" si="418"/>
        <v>13866300.000000048</v>
      </c>
      <c r="M2956" s="21">
        <f t="shared" si="419"/>
        <v>998760</v>
      </c>
    </row>
    <row r="2957" spans="1:13" x14ac:dyDescent="0.2">
      <c r="A2957" s="5">
        <v>44481</v>
      </c>
      <c r="C2957" s="4">
        <v>2.383</v>
      </c>
      <c r="D2957" s="4">
        <v>2.3330000000000002</v>
      </c>
      <c r="E2957" s="4">
        <f t="shared" si="414"/>
        <v>0</v>
      </c>
      <c r="F2957" s="4">
        <f t="shared" si="420"/>
        <v>0</v>
      </c>
      <c r="G2957" s="15">
        <f t="shared" si="415"/>
        <v>0</v>
      </c>
      <c r="H2957" s="8">
        <f t="shared" si="416"/>
        <v>4.9999999999998934E-3</v>
      </c>
      <c r="I2957" s="8">
        <f t="shared" si="417"/>
        <v>2.383</v>
      </c>
      <c r="J2957" s="8">
        <f t="shared" si="421"/>
        <v>4.9999999999998934E-3</v>
      </c>
      <c r="K2957" s="19">
        <f t="shared" si="422"/>
        <v>3.3065000000000118</v>
      </c>
      <c r="L2957" s="19">
        <f t="shared" si="418"/>
        <v>13887300.000000048</v>
      </c>
      <c r="M2957" s="21">
        <f t="shared" si="419"/>
        <v>1000860</v>
      </c>
    </row>
    <row r="2958" spans="1:13" x14ac:dyDescent="0.2">
      <c r="A2958" s="5">
        <v>44482</v>
      </c>
      <c r="C2958" s="4">
        <v>2.4060000000000001</v>
      </c>
      <c r="D2958" s="4">
        <v>2.3490000000000002</v>
      </c>
      <c r="E2958" s="4">
        <f t="shared" si="414"/>
        <v>0</v>
      </c>
      <c r="F2958" s="4">
        <f t="shared" si="420"/>
        <v>0</v>
      </c>
      <c r="G2958" s="15">
        <f t="shared" si="415"/>
        <v>0</v>
      </c>
      <c r="H2958" s="8">
        <f t="shared" si="416"/>
        <v>2.3000000000000131E-2</v>
      </c>
      <c r="I2958" s="8">
        <f t="shared" si="417"/>
        <v>2.4060000000000001</v>
      </c>
      <c r="J2958" s="8">
        <f t="shared" si="421"/>
        <v>2.3000000000000131E-2</v>
      </c>
      <c r="K2958" s="19">
        <f t="shared" si="422"/>
        <v>3.3295000000000119</v>
      </c>
      <c r="L2958" s="19">
        <f t="shared" si="418"/>
        <v>13983900.00000005</v>
      </c>
      <c r="M2958" s="21">
        <f t="shared" si="419"/>
        <v>1010520.0000000001</v>
      </c>
    </row>
    <row r="2959" spans="1:13" x14ac:dyDescent="0.2">
      <c r="A2959" s="5">
        <v>44483</v>
      </c>
      <c r="C2959" s="4">
        <v>2.4350000000000001</v>
      </c>
      <c r="D2959" s="4">
        <v>2.3820000000000001</v>
      </c>
      <c r="E2959" s="4">
        <f t="shared" si="414"/>
        <v>0</v>
      </c>
      <c r="F2959" s="4">
        <f t="shared" si="420"/>
        <v>0</v>
      </c>
      <c r="G2959" s="15">
        <f t="shared" si="415"/>
        <v>0</v>
      </c>
      <c r="H2959" s="8">
        <f t="shared" si="416"/>
        <v>2.8999999999999915E-2</v>
      </c>
      <c r="I2959" s="8">
        <f t="shared" si="417"/>
        <v>2.4350000000000001</v>
      </c>
      <c r="J2959" s="8">
        <f t="shared" si="421"/>
        <v>2.8999999999999915E-2</v>
      </c>
      <c r="K2959" s="19">
        <f t="shared" si="422"/>
        <v>3.3585000000000118</v>
      </c>
      <c r="L2959" s="19">
        <f t="shared" si="418"/>
        <v>14105700.000000048</v>
      </c>
      <c r="M2959" s="21">
        <f t="shared" si="419"/>
        <v>1022700</v>
      </c>
    </row>
    <row r="2960" spans="1:13" x14ac:dyDescent="0.2">
      <c r="A2960" s="5">
        <v>44484</v>
      </c>
      <c r="C2960" s="4">
        <v>2.4860000000000002</v>
      </c>
      <c r="D2960" s="4">
        <v>2.4249999999999998</v>
      </c>
      <c r="E2960" s="4">
        <f t="shared" si="414"/>
        <v>0</v>
      </c>
      <c r="F2960" s="4">
        <f t="shared" si="420"/>
        <v>0</v>
      </c>
      <c r="G2960" s="15">
        <f t="shared" si="415"/>
        <v>0</v>
      </c>
      <c r="H2960" s="8">
        <f t="shared" si="416"/>
        <v>5.1000000000000156E-2</v>
      </c>
      <c r="I2960" s="8">
        <f t="shared" si="417"/>
        <v>2.4860000000000002</v>
      </c>
      <c r="J2960" s="8">
        <f t="shared" si="421"/>
        <v>5.1000000000000156E-2</v>
      </c>
      <c r="K2960" s="19">
        <f t="shared" si="422"/>
        <v>3.409500000000012</v>
      </c>
      <c r="L2960" s="19">
        <f t="shared" si="418"/>
        <v>14319900.00000005</v>
      </c>
      <c r="M2960" s="21">
        <f t="shared" si="419"/>
        <v>1044120.0000000001</v>
      </c>
    </row>
    <row r="2961" spans="1:13" x14ac:dyDescent="0.2">
      <c r="A2961" s="5">
        <v>44487</v>
      </c>
      <c r="C2961" s="4">
        <v>2.4870000000000001</v>
      </c>
      <c r="D2961" s="4">
        <v>2.4220000000000002</v>
      </c>
      <c r="E2961" s="4">
        <f t="shared" si="414"/>
        <v>0</v>
      </c>
      <c r="F2961" s="4">
        <f t="shared" si="420"/>
        <v>0</v>
      </c>
      <c r="G2961" s="15">
        <f t="shared" si="415"/>
        <v>0</v>
      </c>
      <c r="H2961" s="8">
        <f t="shared" si="416"/>
        <v>9.9999999999988987E-4</v>
      </c>
      <c r="I2961" s="8">
        <f t="shared" si="417"/>
        <v>2.4870000000000001</v>
      </c>
      <c r="J2961" s="8">
        <f t="shared" si="421"/>
        <v>9.9999999999988987E-4</v>
      </c>
      <c r="K2961" s="19">
        <f t="shared" si="422"/>
        <v>3.4105000000000119</v>
      </c>
      <c r="L2961" s="19">
        <f t="shared" si="418"/>
        <v>14324100.00000005</v>
      </c>
      <c r="M2961" s="21">
        <f t="shared" si="419"/>
        <v>1044540.0000000001</v>
      </c>
    </row>
    <row r="2962" spans="1:13" x14ac:dyDescent="0.2">
      <c r="A2962" s="5">
        <v>44488</v>
      </c>
      <c r="C2962" s="4">
        <v>2.476</v>
      </c>
      <c r="D2962" s="4">
        <v>2.4180000000000001</v>
      </c>
      <c r="E2962" s="4">
        <f t="shared" si="414"/>
        <v>0</v>
      </c>
      <c r="F2962" s="4">
        <f t="shared" si="420"/>
        <v>0</v>
      </c>
      <c r="G2962" s="15">
        <f t="shared" si="415"/>
        <v>0</v>
      </c>
      <c r="H2962" s="8">
        <f t="shared" si="416"/>
        <v>-1.1000000000000121E-2</v>
      </c>
      <c r="I2962" s="8">
        <f t="shared" si="417"/>
        <v>2.476</v>
      </c>
      <c r="J2962" s="8">
        <f t="shared" si="421"/>
        <v>-1.1000000000000121E-2</v>
      </c>
      <c r="K2962" s="19">
        <f t="shared" si="422"/>
        <v>3.3995000000000117</v>
      </c>
      <c r="L2962" s="19">
        <f t="shared" si="418"/>
        <v>14277900.00000005</v>
      </c>
      <c r="M2962" s="21">
        <f t="shared" si="419"/>
        <v>1039920</v>
      </c>
    </row>
    <row r="2963" spans="1:13" x14ac:dyDescent="0.2">
      <c r="A2963" s="5">
        <v>44489</v>
      </c>
      <c r="C2963" s="4">
        <v>2.508</v>
      </c>
      <c r="D2963" s="4">
        <v>2.4470000000000001</v>
      </c>
      <c r="E2963" s="4">
        <f t="shared" si="414"/>
        <v>0</v>
      </c>
      <c r="F2963" s="4">
        <f t="shared" si="420"/>
        <v>0</v>
      </c>
      <c r="G2963" s="15">
        <f t="shared" si="415"/>
        <v>0</v>
      </c>
      <c r="H2963" s="8">
        <f t="shared" si="416"/>
        <v>3.2000000000000028E-2</v>
      </c>
      <c r="I2963" s="8">
        <f t="shared" si="417"/>
        <v>2.508</v>
      </c>
      <c r="J2963" s="8">
        <f t="shared" si="421"/>
        <v>3.2000000000000028E-2</v>
      </c>
      <c r="K2963" s="19">
        <f t="shared" si="422"/>
        <v>3.4315000000000118</v>
      </c>
      <c r="L2963" s="19">
        <f t="shared" si="418"/>
        <v>14412300.000000048</v>
      </c>
      <c r="M2963" s="21">
        <f t="shared" si="419"/>
        <v>1053360</v>
      </c>
    </row>
    <row r="2964" spans="1:13" x14ac:dyDescent="0.2">
      <c r="A2964" s="5">
        <v>44490</v>
      </c>
      <c r="C2964" s="4">
        <v>2.48</v>
      </c>
      <c r="D2964" s="4">
        <v>2.419</v>
      </c>
      <c r="E2964" s="4">
        <f t="shared" si="414"/>
        <v>0</v>
      </c>
      <c r="F2964" s="4">
        <f t="shared" si="420"/>
        <v>0</v>
      </c>
      <c r="G2964" s="15">
        <f t="shared" si="415"/>
        <v>0</v>
      </c>
      <c r="H2964" s="8">
        <f t="shared" si="416"/>
        <v>-2.8000000000000025E-2</v>
      </c>
      <c r="I2964" s="8">
        <f t="shared" si="417"/>
        <v>2.48</v>
      </c>
      <c r="J2964" s="8">
        <f t="shared" si="421"/>
        <v>-2.8000000000000025E-2</v>
      </c>
      <c r="K2964" s="19">
        <f t="shared" si="422"/>
        <v>3.4035000000000117</v>
      </c>
      <c r="L2964" s="19">
        <f t="shared" si="418"/>
        <v>14294700.000000048</v>
      </c>
      <c r="M2964" s="21">
        <f t="shared" si="419"/>
        <v>1041600</v>
      </c>
    </row>
    <row r="2965" spans="1:13" x14ac:dyDescent="0.2">
      <c r="A2965" s="5">
        <v>44491</v>
      </c>
      <c r="C2965" s="4">
        <v>2.4820000000000002</v>
      </c>
      <c r="D2965" s="4">
        <v>2.4159999999999999</v>
      </c>
      <c r="E2965" s="4">
        <f t="shared" si="414"/>
        <v>1</v>
      </c>
      <c r="F2965" s="4">
        <f t="shared" si="420"/>
        <v>1</v>
      </c>
      <c r="G2965" s="15">
        <f t="shared" si="415"/>
        <v>1E-3</v>
      </c>
      <c r="H2965" s="8">
        <f t="shared" si="416"/>
        <v>2.0000000000002238E-3</v>
      </c>
      <c r="I2965" s="8">
        <f t="shared" si="417"/>
        <v>2.4810000000000003</v>
      </c>
      <c r="J2965" s="8">
        <f t="shared" si="421"/>
        <v>2.0000000000002238E-3</v>
      </c>
      <c r="K2965" s="19">
        <f t="shared" si="422"/>
        <v>3.4045000000000121</v>
      </c>
      <c r="L2965" s="19">
        <f t="shared" si="418"/>
        <v>14298900.00000005</v>
      </c>
      <c r="M2965" s="21">
        <f t="shared" si="419"/>
        <v>1042020.0000000001</v>
      </c>
    </row>
    <row r="2966" spans="1:13" x14ac:dyDescent="0.2">
      <c r="A2966" s="5">
        <v>44494</v>
      </c>
      <c r="C2966" s="4">
        <v>2.516</v>
      </c>
      <c r="D2966" s="4">
        <v>2.4430000000000001</v>
      </c>
      <c r="E2966" s="4">
        <f t="shared" si="414"/>
        <v>0</v>
      </c>
      <c r="F2966" s="4">
        <f t="shared" si="420"/>
        <v>2</v>
      </c>
      <c r="G2966" s="15">
        <f t="shared" si="415"/>
        <v>0</v>
      </c>
      <c r="H2966" s="8">
        <f t="shared" si="416"/>
        <v>3.3999999999999808E-2</v>
      </c>
      <c r="I2966" s="8">
        <f t="shared" si="417"/>
        <v>2.516</v>
      </c>
      <c r="J2966" s="8">
        <f t="shared" si="421"/>
        <v>2.7000000000000135E-2</v>
      </c>
      <c r="K2966" s="19">
        <f t="shared" si="422"/>
        <v>3.4315000000000122</v>
      </c>
      <c r="L2966" s="19">
        <f t="shared" si="418"/>
        <v>14412300.000000052</v>
      </c>
      <c r="M2966" s="21">
        <f t="shared" si="419"/>
        <v>1056720</v>
      </c>
    </row>
    <row r="2967" spans="1:13" x14ac:dyDescent="0.2">
      <c r="A2967" s="5">
        <v>44495</v>
      </c>
      <c r="C2967" s="4">
        <v>2.5169999999999999</v>
      </c>
      <c r="D2967" s="4">
        <v>2.4470000000000001</v>
      </c>
      <c r="E2967" s="4">
        <f t="shared" si="414"/>
        <v>0</v>
      </c>
      <c r="F2967" s="4">
        <f t="shared" si="420"/>
        <v>3</v>
      </c>
      <c r="G2967" s="15">
        <f t="shared" si="415"/>
        <v>0</v>
      </c>
      <c r="H2967" s="8">
        <f t="shared" si="416"/>
        <v>9.9999999999988987E-4</v>
      </c>
      <c r="I2967" s="8">
        <f t="shared" si="417"/>
        <v>2.5169999999999999</v>
      </c>
      <c r="J2967" s="8">
        <f t="shared" si="421"/>
        <v>4.0000000000000036E-3</v>
      </c>
      <c r="K2967" s="19">
        <f t="shared" si="422"/>
        <v>3.4355000000000122</v>
      </c>
      <c r="L2967" s="19">
        <f t="shared" si="418"/>
        <v>14429100.00000005</v>
      </c>
      <c r="M2967" s="21">
        <f t="shared" si="419"/>
        <v>1057140</v>
      </c>
    </row>
    <row r="2968" spans="1:13" x14ac:dyDescent="0.2">
      <c r="A2968" s="5">
        <v>44496</v>
      </c>
      <c r="C2968" s="4">
        <v>2.4500000000000002</v>
      </c>
      <c r="D2968" s="4">
        <v>2.379</v>
      </c>
      <c r="E2968" s="4">
        <f t="shared" si="414"/>
        <v>0</v>
      </c>
      <c r="F2968" s="4">
        <f t="shared" si="420"/>
        <v>4</v>
      </c>
      <c r="G2968" s="15">
        <f t="shared" si="415"/>
        <v>0</v>
      </c>
      <c r="H2968" s="8">
        <f t="shared" si="416"/>
        <v>-6.6999999999999726E-2</v>
      </c>
      <c r="I2968" s="8">
        <f t="shared" si="417"/>
        <v>2.4500000000000002</v>
      </c>
      <c r="J2968" s="8">
        <f t="shared" si="421"/>
        <v>-6.800000000000006E-2</v>
      </c>
      <c r="K2968" s="19">
        <f t="shared" si="422"/>
        <v>3.3675000000000122</v>
      </c>
      <c r="L2968" s="19">
        <f t="shared" si="418"/>
        <v>14143500.00000005</v>
      </c>
      <c r="M2968" s="21">
        <f t="shared" si="419"/>
        <v>1029000.0000000001</v>
      </c>
    </row>
    <row r="2969" spans="1:13" x14ac:dyDescent="0.2">
      <c r="A2969" s="5">
        <v>44497</v>
      </c>
      <c r="C2969" s="4">
        <v>2.4350000000000001</v>
      </c>
      <c r="D2969" s="4">
        <v>2.359</v>
      </c>
      <c r="E2969" s="4">
        <f t="shared" si="414"/>
        <v>0</v>
      </c>
      <c r="F2969" s="4">
        <f t="shared" si="420"/>
        <v>5</v>
      </c>
      <c r="G2969" s="15">
        <f t="shared" si="415"/>
        <v>0</v>
      </c>
      <c r="H2969" s="8">
        <f t="shared" si="416"/>
        <v>-1.5000000000000124E-2</v>
      </c>
      <c r="I2969" s="8">
        <f t="shared" si="417"/>
        <v>2.4350000000000001</v>
      </c>
      <c r="J2969" s="8">
        <f t="shared" si="421"/>
        <v>-2.0000000000000018E-2</v>
      </c>
      <c r="K2969" s="19">
        <f t="shared" si="422"/>
        <v>3.3475000000000121</v>
      </c>
      <c r="L2969" s="19">
        <f t="shared" si="418"/>
        <v>14059500.00000005</v>
      </c>
      <c r="M2969" s="21">
        <f t="shared" si="419"/>
        <v>1022700</v>
      </c>
    </row>
    <row r="2970" spans="1:13" x14ac:dyDescent="0.2">
      <c r="A2970" s="5">
        <v>44498</v>
      </c>
      <c r="C2970" s="4">
        <v>2.4620000000000002</v>
      </c>
      <c r="D2970" s="4">
        <v>2.37</v>
      </c>
      <c r="E2970" s="4">
        <f t="shared" si="414"/>
        <v>2</v>
      </c>
      <c r="F2970" s="4">
        <f t="shared" si="420"/>
        <v>0</v>
      </c>
      <c r="G2970" s="15">
        <f t="shared" si="415"/>
        <v>0</v>
      </c>
      <c r="H2970" s="8">
        <f t="shared" si="416"/>
        <v>2.7000000000000135E-2</v>
      </c>
      <c r="I2970" s="8">
        <f t="shared" si="417"/>
        <v>2.4620000000000002</v>
      </c>
      <c r="J2970" s="8">
        <f t="shared" si="421"/>
        <v>1.1000000000000121E-2</v>
      </c>
      <c r="K2970" s="19">
        <f t="shared" si="422"/>
        <v>3.3585000000000123</v>
      </c>
      <c r="L2970" s="19">
        <f t="shared" si="418"/>
        <v>14105700.00000005</v>
      </c>
      <c r="M2970" s="21">
        <f t="shared" si="419"/>
        <v>1034040.0000000001</v>
      </c>
    </row>
    <row r="2971" spans="1:13" x14ac:dyDescent="0.2">
      <c r="A2971" s="5">
        <v>44501</v>
      </c>
      <c r="C2971" s="4">
        <v>2.4089999999999998</v>
      </c>
      <c r="D2971" s="4">
        <v>2.351</v>
      </c>
      <c r="E2971" s="4">
        <f t="shared" si="414"/>
        <v>0</v>
      </c>
      <c r="F2971" s="4">
        <f t="shared" si="420"/>
        <v>0</v>
      </c>
      <c r="G2971" s="15">
        <f t="shared" si="415"/>
        <v>0</v>
      </c>
      <c r="H2971" s="8">
        <f t="shared" si="416"/>
        <v>-5.300000000000038E-2</v>
      </c>
      <c r="I2971" s="8">
        <f t="shared" si="417"/>
        <v>2.4089999999999998</v>
      </c>
      <c r="J2971" s="8">
        <f t="shared" si="421"/>
        <v>3.8999999999999702E-2</v>
      </c>
      <c r="K2971" s="19">
        <f t="shared" si="422"/>
        <v>3.397500000000012</v>
      </c>
      <c r="L2971" s="19">
        <f t="shared" si="418"/>
        <v>14269500.00000005</v>
      </c>
      <c r="M2971" s="21">
        <f t="shared" si="419"/>
        <v>1011779.9999999999</v>
      </c>
    </row>
    <row r="2972" spans="1:13" x14ac:dyDescent="0.2">
      <c r="A2972" s="5">
        <v>44502</v>
      </c>
      <c r="C2972" s="4">
        <v>2.4500000000000002</v>
      </c>
      <c r="D2972" s="4">
        <v>2.38</v>
      </c>
      <c r="E2972" s="4">
        <f t="shared" si="414"/>
        <v>0</v>
      </c>
      <c r="F2972" s="4">
        <f t="shared" si="420"/>
        <v>0</v>
      </c>
      <c r="G2972" s="15">
        <f t="shared" si="415"/>
        <v>0</v>
      </c>
      <c r="H2972" s="8">
        <f t="shared" si="416"/>
        <v>4.1000000000000369E-2</v>
      </c>
      <c r="I2972" s="8">
        <f t="shared" si="417"/>
        <v>2.4500000000000002</v>
      </c>
      <c r="J2972" s="8">
        <f t="shared" si="421"/>
        <v>4.1000000000000369E-2</v>
      </c>
      <c r="K2972" s="19">
        <f t="shared" si="422"/>
        <v>3.4385000000000123</v>
      </c>
      <c r="L2972" s="19">
        <f t="shared" si="418"/>
        <v>14441700.00000005</v>
      </c>
      <c r="M2972" s="21">
        <f t="shared" si="419"/>
        <v>1029000.0000000001</v>
      </c>
    </row>
    <row r="2973" spans="1:13" x14ac:dyDescent="0.2">
      <c r="A2973" s="5">
        <v>44503</v>
      </c>
      <c r="C2973" s="4">
        <v>2.339</v>
      </c>
      <c r="D2973" s="4">
        <v>2.2829999999999999</v>
      </c>
      <c r="E2973" s="4">
        <f t="shared" si="414"/>
        <v>0</v>
      </c>
      <c r="F2973" s="4">
        <f t="shared" si="420"/>
        <v>0</v>
      </c>
      <c r="G2973" s="15">
        <f t="shared" si="415"/>
        <v>0</v>
      </c>
      <c r="H2973" s="8">
        <f t="shared" si="416"/>
        <v>-0.11100000000000021</v>
      </c>
      <c r="I2973" s="8">
        <f t="shared" si="417"/>
        <v>2.339</v>
      </c>
      <c r="J2973" s="8">
        <f t="shared" si="421"/>
        <v>-0.11100000000000021</v>
      </c>
      <c r="K2973" s="19">
        <f t="shared" si="422"/>
        <v>3.3275000000000121</v>
      </c>
      <c r="L2973" s="19">
        <f t="shared" si="418"/>
        <v>13975500.00000005</v>
      </c>
      <c r="M2973" s="21">
        <f t="shared" si="419"/>
        <v>982380</v>
      </c>
    </row>
    <row r="2974" spans="1:13" x14ac:dyDescent="0.2">
      <c r="A2974" s="5">
        <v>44504</v>
      </c>
      <c r="C2974" s="4">
        <v>2.2930000000000001</v>
      </c>
      <c r="D2974" s="4">
        <v>2.2410000000000001</v>
      </c>
      <c r="E2974" s="4">
        <f t="shared" si="414"/>
        <v>0</v>
      </c>
      <c r="F2974" s="4">
        <f t="shared" si="420"/>
        <v>0</v>
      </c>
      <c r="G2974" s="15">
        <f t="shared" si="415"/>
        <v>0</v>
      </c>
      <c r="H2974" s="8">
        <f t="shared" si="416"/>
        <v>-4.5999999999999819E-2</v>
      </c>
      <c r="I2974" s="8">
        <f t="shared" si="417"/>
        <v>2.2930000000000001</v>
      </c>
      <c r="J2974" s="8">
        <f t="shared" si="421"/>
        <v>-4.5999999999999819E-2</v>
      </c>
      <c r="K2974" s="19">
        <f t="shared" si="422"/>
        <v>3.2815000000000123</v>
      </c>
      <c r="L2974" s="19">
        <f t="shared" si="418"/>
        <v>13782300.000000052</v>
      </c>
      <c r="M2974" s="21">
        <f t="shared" si="419"/>
        <v>963060</v>
      </c>
    </row>
    <row r="2975" spans="1:13" x14ac:dyDescent="0.2">
      <c r="A2975" s="5">
        <v>44505</v>
      </c>
      <c r="C2975" s="4">
        <v>2.3210000000000002</v>
      </c>
      <c r="D2975" s="4">
        <v>2.2759999999999998</v>
      </c>
      <c r="E2975" s="4">
        <f t="shared" si="414"/>
        <v>0</v>
      </c>
      <c r="F2975" s="4">
        <f t="shared" si="420"/>
        <v>0</v>
      </c>
      <c r="G2975" s="15">
        <f t="shared" si="415"/>
        <v>0</v>
      </c>
      <c r="H2975" s="8">
        <f t="shared" si="416"/>
        <v>2.8000000000000025E-2</v>
      </c>
      <c r="I2975" s="8">
        <f t="shared" si="417"/>
        <v>2.3210000000000002</v>
      </c>
      <c r="J2975" s="8">
        <f t="shared" si="421"/>
        <v>2.8000000000000025E-2</v>
      </c>
      <c r="K2975" s="19">
        <f t="shared" si="422"/>
        <v>3.3095000000000123</v>
      </c>
      <c r="L2975" s="19">
        <f t="shared" si="418"/>
        <v>13899900.000000052</v>
      </c>
      <c r="M2975" s="21">
        <f t="shared" si="419"/>
        <v>974820.00000000012</v>
      </c>
    </row>
    <row r="2976" spans="1:13" x14ac:dyDescent="0.2">
      <c r="A2976" s="5">
        <v>44508</v>
      </c>
      <c r="C2976" s="4">
        <v>2.3220000000000001</v>
      </c>
      <c r="D2976" s="4">
        <v>2.282</v>
      </c>
      <c r="E2976" s="4">
        <f t="shared" si="414"/>
        <v>0</v>
      </c>
      <c r="F2976" s="4">
        <f t="shared" si="420"/>
        <v>0</v>
      </c>
      <c r="G2976" s="15">
        <f t="shared" si="415"/>
        <v>0</v>
      </c>
      <c r="H2976" s="8">
        <f t="shared" si="416"/>
        <v>9.9999999999988987E-4</v>
      </c>
      <c r="I2976" s="8">
        <f t="shared" si="417"/>
        <v>2.3220000000000001</v>
      </c>
      <c r="J2976" s="8">
        <f t="shared" si="421"/>
        <v>9.9999999999988987E-4</v>
      </c>
      <c r="K2976" s="19">
        <f t="shared" si="422"/>
        <v>3.3105000000000122</v>
      </c>
      <c r="L2976" s="19">
        <f t="shared" si="418"/>
        <v>13904100.00000005</v>
      </c>
      <c r="M2976" s="21">
        <f t="shared" si="419"/>
        <v>975240.00000000012</v>
      </c>
    </row>
    <row r="2977" spans="1:13" x14ac:dyDescent="0.2">
      <c r="A2977" s="5">
        <v>44509</v>
      </c>
      <c r="C2977" s="4">
        <v>2.375</v>
      </c>
      <c r="D2977" s="4">
        <v>2.3340000000000001</v>
      </c>
      <c r="E2977" s="4">
        <f t="shared" si="414"/>
        <v>0</v>
      </c>
      <c r="F2977" s="4">
        <f t="shared" si="420"/>
        <v>0</v>
      </c>
      <c r="G2977" s="15">
        <f t="shared" si="415"/>
        <v>0</v>
      </c>
      <c r="H2977" s="8">
        <f t="shared" si="416"/>
        <v>5.2999999999999936E-2</v>
      </c>
      <c r="I2977" s="8">
        <f t="shared" si="417"/>
        <v>2.375</v>
      </c>
      <c r="J2977" s="8">
        <f t="shared" si="421"/>
        <v>5.2999999999999936E-2</v>
      </c>
      <c r="K2977" s="19">
        <f t="shared" si="422"/>
        <v>3.3635000000000121</v>
      </c>
      <c r="L2977" s="19">
        <f t="shared" si="418"/>
        <v>14126700.00000005</v>
      </c>
      <c r="M2977" s="21">
        <f t="shared" si="419"/>
        <v>997500</v>
      </c>
    </row>
    <row r="2978" spans="1:13" x14ac:dyDescent="0.2">
      <c r="A2978" s="5">
        <v>44510</v>
      </c>
      <c r="C2978" s="4">
        <v>2.2970000000000002</v>
      </c>
      <c r="D2978" s="4">
        <v>2.2650000000000001</v>
      </c>
      <c r="E2978" s="4">
        <f t="shared" si="414"/>
        <v>0</v>
      </c>
      <c r="F2978" s="4">
        <f t="shared" si="420"/>
        <v>0</v>
      </c>
      <c r="G2978" s="15">
        <f t="shared" si="415"/>
        <v>0</v>
      </c>
      <c r="H2978" s="8">
        <f t="shared" si="416"/>
        <v>-7.7999999999999847E-2</v>
      </c>
      <c r="I2978" s="8">
        <f t="shared" si="417"/>
        <v>2.2970000000000002</v>
      </c>
      <c r="J2978" s="8">
        <f t="shared" si="421"/>
        <v>-7.7999999999999847E-2</v>
      </c>
      <c r="K2978" s="19">
        <f t="shared" si="422"/>
        <v>3.2855000000000123</v>
      </c>
      <c r="L2978" s="19">
        <f t="shared" si="418"/>
        <v>13799100.00000005</v>
      </c>
      <c r="M2978" s="21">
        <f t="shared" si="419"/>
        <v>964740.00000000012</v>
      </c>
    </row>
    <row r="2979" spans="1:13" x14ac:dyDescent="0.2">
      <c r="A2979" s="5">
        <v>44511</v>
      </c>
      <c r="C2979" s="4">
        <v>2.3180000000000001</v>
      </c>
      <c r="D2979" s="4">
        <v>2.2810000000000001</v>
      </c>
      <c r="E2979" s="4">
        <f t="shared" si="414"/>
        <v>0</v>
      </c>
      <c r="F2979" s="4">
        <f t="shared" si="420"/>
        <v>0</v>
      </c>
      <c r="G2979" s="15">
        <f t="shared" si="415"/>
        <v>0</v>
      </c>
      <c r="H2979" s="8">
        <f t="shared" si="416"/>
        <v>2.0999999999999908E-2</v>
      </c>
      <c r="I2979" s="8">
        <f t="shared" si="417"/>
        <v>2.3180000000000001</v>
      </c>
      <c r="J2979" s="8">
        <f t="shared" si="421"/>
        <v>2.0999999999999908E-2</v>
      </c>
      <c r="K2979" s="19">
        <f t="shared" si="422"/>
        <v>3.3065000000000122</v>
      </c>
      <c r="L2979" s="19">
        <f t="shared" si="418"/>
        <v>13887300.000000052</v>
      </c>
      <c r="M2979" s="21">
        <f t="shared" si="419"/>
        <v>973560</v>
      </c>
    </row>
    <row r="2980" spans="1:13" x14ac:dyDescent="0.2">
      <c r="A2980" s="5">
        <v>44512</v>
      </c>
      <c r="C2980" s="4">
        <v>2.3109999999999999</v>
      </c>
      <c r="D2980" s="4">
        <v>2.2690000000000001</v>
      </c>
      <c r="E2980" s="4">
        <f t="shared" si="414"/>
        <v>0</v>
      </c>
      <c r="F2980" s="4">
        <f t="shared" si="420"/>
        <v>0</v>
      </c>
      <c r="G2980" s="15">
        <f t="shared" si="415"/>
        <v>0</v>
      </c>
      <c r="H2980" s="8">
        <f t="shared" si="416"/>
        <v>-7.0000000000001172E-3</v>
      </c>
      <c r="I2980" s="8">
        <f t="shared" si="417"/>
        <v>2.3109999999999999</v>
      </c>
      <c r="J2980" s="8">
        <f t="shared" si="421"/>
        <v>-7.0000000000001172E-3</v>
      </c>
      <c r="K2980" s="19">
        <f t="shared" si="422"/>
        <v>3.2995000000000121</v>
      </c>
      <c r="L2980" s="19">
        <f t="shared" si="418"/>
        <v>13857900.00000005</v>
      </c>
      <c r="M2980" s="21">
        <f t="shared" si="419"/>
        <v>970620</v>
      </c>
    </row>
    <row r="2981" spans="1:13" x14ac:dyDescent="0.2">
      <c r="A2981" s="5">
        <v>44515</v>
      </c>
      <c r="C2981" s="4">
        <v>2.3290000000000002</v>
      </c>
      <c r="D2981" s="4">
        <v>2.2759999999999998</v>
      </c>
      <c r="E2981" s="4">
        <f t="shared" si="414"/>
        <v>0</v>
      </c>
      <c r="F2981" s="4">
        <f t="shared" si="420"/>
        <v>0</v>
      </c>
      <c r="G2981" s="15">
        <f t="shared" si="415"/>
        <v>0</v>
      </c>
      <c r="H2981" s="8">
        <f t="shared" si="416"/>
        <v>1.8000000000000238E-2</v>
      </c>
      <c r="I2981" s="8">
        <f t="shared" si="417"/>
        <v>2.3290000000000002</v>
      </c>
      <c r="J2981" s="8">
        <f t="shared" si="421"/>
        <v>1.8000000000000238E-2</v>
      </c>
      <c r="K2981" s="19">
        <f t="shared" si="422"/>
        <v>3.3175000000000123</v>
      </c>
      <c r="L2981" s="19">
        <f t="shared" si="418"/>
        <v>13933500.000000052</v>
      </c>
      <c r="M2981" s="21">
        <f t="shared" si="419"/>
        <v>978180</v>
      </c>
    </row>
    <row r="2982" spans="1:13" x14ac:dyDescent="0.2">
      <c r="A2982" s="5">
        <v>44516</v>
      </c>
      <c r="C2982" s="4">
        <v>2.35</v>
      </c>
      <c r="D2982" s="4">
        <v>2.294</v>
      </c>
      <c r="E2982" s="4">
        <f t="shared" si="414"/>
        <v>0</v>
      </c>
      <c r="F2982" s="4">
        <f t="shared" si="420"/>
        <v>0</v>
      </c>
      <c r="G2982" s="15">
        <f t="shared" si="415"/>
        <v>0</v>
      </c>
      <c r="H2982" s="8">
        <f t="shared" si="416"/>
        <v>2.0999999999999908E-2</v>
      </c>
      <c r="I2982" s="8">
        <f t="shared" si="417"/>
        <v>2.35</v>
      </c>
      <c r="J2982" s="8">
        <f t="shared" si="421"/>
        <v>2.0999999999999908E-2</v>
      </c>
      <c r="K2982" s="19">
        <f t="shared" si="422"/>
        <v>3.3385000000000122</v>
      </c>
      <c r="L2982" s="19">
        <f t="shared" si="418"/>
        <v>14021700.00000005</v>
      </c>
      <c r="M2982" s="21">
        <f t="shared" si="419"/>
        <v>987000</v>
      </c>
    </row>
    <row r="2983" spans="1:13" x14ac:dyDescent="0.2">
      <c r="A2983" s="5">
        <v>44517</v>
      </c>
      <c r="C2983" s="4">
        <v>2.2799999999999998</v>
      </c>
      <c r="D2983" s="4">
        <v>2.2309999999999999</v>
      </c>
      <c r="E2983" s="4">
        <f t="shared" si="414"/>
        <v>0</v>
      </c>
      <c r="F2983" s="4">
        <f t="shared" si="420"/>
        <v>0</v>
      </c>
      <c r="G2983" s="15">
        <f t="shared" si="415"/>
        <v>0</v>
      </c>
      <c r="H2983" s="8">
        <f t="shared" si="416"/>
        <v>-7.0000000000000284E-2</v>
      </c>
      <c r="I2983" s="8">
        <f t="shared" si="417"/>
        <v>2.2799999999999998</v>
      </c>
      <c r="J2983" s="8">
        <f t="shared" si="421"/>
        <v>-7.0000000000000284E-2</v>
      </c>
      <c r="K2983" s="19">
        <f t="shared" si="422"/>
        <v>3.268500000000012</v>
      </c>
      <c r="L2983" s="19">
        <f t="shared" si="418"/>
        <v>13727700.00000005</v>
      </c>
      <c r="M2983" s="21">
        <f t="shared" si="419"/>
        <v>957599.99999999988</v>
      </c>
    </row>
    <row r="2984" spans="1:13" x14ac:dyDescent="0.2">
      <c r="A2984" s="5">
        <v>44518</v>
      </c>
      <c r="C2984" s="4">
        <v>2.294</v>
      </c>
      <c r="D2984" s="4">
        <v>2.2429999999999999</v>
      </c>
      <c r="E2984" s="4">
        <f t="shared" si="414"/>
        <v>0</v>
      </c>
      <c r="F2984" s="4">
        <f t="shared" si="420"/>
        <v>0</v>
      </c>
      <c r="G2984" s="15">
        <f t="shared" si="415"/>
        <v>0</v>
      </c>
      <c r="H2984" s="8">
        <f t="shared" si="416"/>
        <v>1.4000000000000234E-2</v>
      </c>
      <c r="I2984" s="8">
        <f t="shared" si="417"/>
        <v>2.294</v>
      </c>
      <c r="J2984" s="8">
        <f t="shared" si="421"/>
        <v>1.4000000000000234E-2</v>
      </c>
      <c r="K2984" s="19">
        <f t="shared" si="422"/>
        <v>3.2825000000000122</v>
      </c>
      <c r="L2984" s="19">
        <f t="shared" si="418"/>
        <v>13786500.00000005</v>
      </c>
      <c r="M2984" s="21">
        <f t="shared" si="419"/>
        <v>963480</v>
      </c>
    </row>
    <row r="2985" spans="1:13" x14ac:dyDescent="0.2">
      <c r="A2985" s="5">
        <v>44519</v>
      </c>
      <c r="C2985" s="4">
        <v>2.2120000000000002</v>
      </c>
      <c r="D2985" s="4">
        <v>2.157</v>
      </c>
      <c r="E2985" s="4">
        <f t="shared" si="414"/>
        <v>1</v>
      </c>
      <c r="F2985" s="4">
        <f t="shared" si="420"/>
        <v>1</v>
      </c>
      <c r="G2985" s="15">
        <f t="shared" si="415"/>
        <v>1E-3</v>
      </c>
      <c r="H2985" s="8">
        <f t="shared" si="416"/>
        <v>-8.1999999999999851E-2</v>
      </c>
      <c r="I2985" s="8">
        <f t="shared" si="417"/>
        <v>2.2110000000000003</v>
      </c>
      <c r="J2985" s="8">
        <f t="shared" si="421"/>
        <v>-8.1999999999999851E-2</v>
      </c>
      <c r="K2985" s="19">
        <f t="shared" si="422"/>
        <v>3.1995000000000124</v>
      </c>
      <c r="L2985" s="19">
        <f t="shared" si="418"/>
        <v>13437900.000000052</v>
      </c>
      <c r="M2985" s="21">
        <f t="shared" si="419"/>
        <v>928620.00000000012</v>
      </c>
    </row>
    <row r="2986" spans="1:13" x14ac:dyDescent="0.2">
      <c r="A2986" s="5">
        <v>44522</v>
      </c>
      <c r="C2986" s="4">
        <v>2.2599999999999998</v>
      </c>
      <c r="D2986" s="4">
        <v>2.2029999999999998</v>
      </c>
      <c r="E2986" s="4">
        <f t="shared" si="414"/>
        <v>0</v>
      </c>
      <c r="F2986" s="4">
        <f t="shared" si="420"/>
        <v>2</v>
      </c>
      <c r="G2986" s="15">
        <f t="shared" si="415"/>
        <v>0</v>
      </c>
      <c r="H2986" s="8">
        <f t="shared" si="416"/>
        <v>4.7999999999999599E-2</v>
      </c>
      <c r="I2986" s="8">
        <f t="shared" si="417"/>
        <v>2.2599999999999998</v>
      </c>
      <c r="J2986" s="8">
        <f t="shared" si="421"/>
        <v>4.5999999999999819E-2</v>
      </c>
      <c r="K2986" s="19">
        <f t="shared" si="422"/>
        <v>3.2455000000000123</v>
      </c>
      <c r="L2986" s="19">
        <f t="shared" si="418"/>
        <v>13631100.00000005</v>
      </c>
      <c r="M2986" s="21">
        <f t="shared" si="419"/>
        <v>949199.99999999988</v>
      </c>
    </row>
    <row r="2987" spans="1:13" x14ac:dyDescent="0.2">
      <c r="A2987" s="5">
        <v>44523</v>
      </c>
      <c r="C2987" s="4">
        <v>2.3370000000000002</v>
      </c>
      <c r="D2987" s="4">
        <v>2.278</v>
      </c>
      <c r="E2987" s="4">
        <f t="shared" si="414"/>
        <v>0</v>
      </c>
      <c r="F2987" s="4">
        <f t="shared" si="420"/>
        <v>3</v>
      </c>
      <c r="G2987" s="15">
        <f t="shared" si="415"/>
        <v>0</v>
      </c>
      <c r="H2987" s="8">
        <f t="shared" si="416"/>
        <v>7.7000000000000401E-2</v>
      </c>
      <c r="I2987" s="8">
        <f t="shared" si="417"/>
        <v>2.3370000000000002</v>
      </c>
      <c r="J2987" s="8">
        <f t="shared" si="421"/>
        <v>7.5000000000000178E-2</v>
      </c>
      <c r="K2987" s="19">
        <f t="shared" si="422"/>
        <v>3.3205000000000124</v>
      </c>
      <c r="L2987" s="19">
        <f t="shared" si="418"/>
        <v>13946100.000000052</v>
      </c>
      <c r="M2987" s="21">
        <f t="shared" si="419"/>
        <v>981540.00000000012</v>
      </c>
    </row>
    <row r="2988" spans="1:13" x14ac:dyDescent="0.2">
      <c r="A2988" s="5">
        <v>44524</v>
      </c>
      <c r="C2988" s="4">
        <v>2.3199999999999998</v>
      </c>
      <c r="D2988" s="4">
        <v>2.266</v>
      </c>
      <c r="E2988" s="4">
        <f t="shared" si="414"/>
        <v>0</v>
      </c>
      <c r="F2988" s="4">
        <f t="shared" si="420"/>
        <v>4</v>
      </c>
      <c r="G2988" s="15">
        <f t="shared" si="415"/>
        <v>0</v>
      </c>
      <c r="H2988" s="8">
        <f t="shared" si="416"/>
        <v>-1.7000000000000348E-2</v>
      </c>
      <c r="I2988" s="8">
        <f t="shared" si="417"/>
        <v>2.3199999999999998</v>
      </c>
      <c r="J2988" s="8">
        <f t="shared" si="421"/>
        <v>-1.2000000000000011E-2</v>
      </c>
      <c r="K2988" s="19">
        <f t="shared" si="422"/>
        <v>3.3085000000000124</v>
      </c>
      <c r="L2988" s="19">
        <f t="shared" si="418"/>
        <v>13895700.00000005</v>
      </c>
      <c r="M2988" s="21">
        <f t="shared" si="419"/>
        <v>974399.99999999988</v>
      </c>
    </row>
    <row r="2989" spans="1:13" x14ac:dyDescent="0.2">
      <c r="A2989" s="5">
        <v>44529</v>
      </c>
      <c r="C2989" s="4">
        <v>2.077</v>
      </c>
      <c r="D2989" s="4">
        <v>2.0329999999999999</v>
      </c>
      <c r="E2989" s="4">
        <f t="shared" si="414"/>
        <v>0</v>
      </c>
      <c r="F2989" s="4">
        <f t="shared" si="420"/>
        <v>5</v>
      </c>
      <c r="G2989" s="15">
        <f t="shared" si="415"/>
        <v>0</v>
      </c>
      <c r="H2989" s="8">
        <f t="shared" si="416"/>
        <v>-0.24299999999999988</v>
      </c>
      <c r="I2989" s="8">
        <f t="shared" si="417"/>
        <v>2.077</v>
      </c>
      <c r="J2989" s="8">
        <f t="shared" si="421"/>
        <v>-0.2330000000000001</v>
      </c>
      <c r="K2989" s="19">
        <f t="shared" si="422"/>
        <v>3.0755000000000123</v>
      </c>
      <c r="L2989" s="19">
        <f t="shared" si="418"/>
        <v>12917100.00000005</v>
      </c>
      <c r="M2989" s="21">
        <f t="shared" si="419"/>
        <v>872340</v>
      </c>
    </row>
    <row r="2990" spans="1:13" x14ac:dyDescent="0.2">
      <c r="A2990" s="5">
        <v>44530</v>
      </c>
      <c r="C2990" s="4">
        <v>1.98</v>
      </c>
      <c r="D2990" s="4">
        <v>1.94</v>
      </c>
      <c r="E2990" s="4">
        <f t="shared" si="414"/>
        <v>2</v>
      </c>
      <c r="F2990" s="4">
        <f t="shared" si="420"/>
        <v>0</v>
      </c>
      <c r="G2990" s="15">
        <f t="shared" si="415"/>
        <v>0</v>
      </c>
      <c r="H2990" s="8">
        <f t="shared" si="416"/>
        <v>-9.6999999999999975E-2</v>
      </c>
      <c r="I2990" s="8">
        <f t="shared" si="417"/>
        <v>1.98</v>
      </c>
      <c r="J2990" s="8">
        <f t="shared" si="421"/>
        <v>-9.2999999999999972E-2</v>
      </c>
      <c r="K2990" s="19">
        <f t="shared" si="422"/>
        <v>2.9825000000000124</v>
      </c>
      <c r="L2990" s="19">
        <f t="shared" si="418"/>
        <v>12526500.000000052</v>
      </c>
      <c r="M2990" s="21">
        <f t="shared" si="419"/>
        <v>831600</v>
      </c>
    </row>
    <row r="2991" spans="1:13" x14ac:dyDescent="0.2">
      <c r="A2991" s="5">
        <v>44531</v>
      </c>
      <c r="C2991" s="4">
        <v>1.9510000000000001</v>
      </c>
      <c r="D2991" s="4">
        <v>1.9359999999999999</v>
      </c>
      <c r="E2991" s="4">
        <f t="shared" si="414"/>
        <v>0</v>
      </c>
      <c r="F2991" s="4">
        <f t="shared" si="420"/>
        <v>0</v>
      </c>
      <c r="G2991" s="15">
        <f t="shared" si="415"/>
        <v>0</v>
      </c>
      <c r="H2991" s="8">
        <f t="shared" si="416"/>
        <v>-2.8999999999999915E-2</v>
      </c>
      <c r="I2991" s="8">
        <f t="shared" si="417"/>
        <v>1.9510000000000001</v>
      </c>
      <c r="J2991" s="8">
        <f t="shared" si="421"/>
        <v>1.1000000000000121E-2</v>
      </c>
      <c r="K2991" s="19">
        <f t="shared" si="422"/>
        <v>2.9935000000000125</v>
      </c>
      <c r="L2991" s="19">
        <f t="shared" si="418"/>
        <v>12572700.000000054</v>
      </c>
      <c r="M2991" s="21">
        <f t="shared" si="419"/>
        <v>819420</v>
      </c>
    </row>
    <row r="2992" spans="1:13" x14ac:dyDescent="0.2">
      <c r="A2992" s="5">
        <v>44532</v>
      </c>
      <c r="C2992" s="4">
        <v>1.968</v>
      </c>
      <c r="D2992" s="4">
        <v>1.9510000000000001</v>
      </c>
      <c r="E2992" s="4">
        <f t="shared" si="414"/>
        <v>0</v>
      </c>
      <c r="F2992" s="4">
        <f t="shared" si="420"/>
        <v>0</v>
      </c>
      <c r="G2992" s="15">
        <f t="shared" si="415"/>
        <v>0</v>
      </c>
      <c r="H2992" s="8">
        <f t="shared" si="416"/>
        <v>1.6999999999999904E-2</v>
      </c>
      <c r="I2992" s="8">
        <f t="shared" si="417"/>
        <v>1.968</v>
      </c>
      <c r="J2992" s="8">
        <f t="shared" si="421"/>
        <v>1.6999999999999904E-2</v>
      </c>
      <c r="K2992" s="19">
        <f t="shared" si="422"/>
        <v>3.0105000000000124</v>
      </c>
      <c r="L2992" s="19">
        <f t="shared" si="418"/>
        <v>12644100.000000052</v>
      </c>
      <c r="M2992" s="21">
        <f t="shared" si="419"/>
        <v>826560</v>
      </c>
    </row>
    <row r="2993" spans="1:13" x14ac:dyDescent="0.2">
      <c r="A2993" s="5">
        <v>44533</v>
      </c>
      <c r="C2993" s="4">
        <v>1.9530000000000001</v>
      </c>
      <c r="D2993" s="4">
        <v>1.94</v>
      </c>
      <c r="E2993" s="4">
        <f t="shared" si="414"/>
        <v>0</v>
      </c>
      <c r="F2993" s="4">
        <f t="shared" si="420"/>
        <v>0</v>
      </c>
      <c r="G2993" s="15">
        <f t="shared" si="415"/>
        <v>0</v>
      </c>
      <c r="H2993" s="8">
        <f t="shared" si="416"/>
        <v>-1.4999999999999902E-2</v>
      </c>
      <c r="I2993" s="8">
        <f t="shared" si="417"/>
        <v>1.9530000000000001</v>
      </c>
      <c r="J2993" s="8">
        <f t="shared" si="421"/>
        <v>-1.4999999999999902E-2</v>
      </c>
      <c r="K2993" s="19">
        <f t="shared" si="422"/>
        <v>2.9955000000000123</v>
      </c>
      <c r="L2993" s="19">
        <f t="shared" si="418"/>
        <v>12581100.00000005</v>
      </c>
      <c r="M2993" s="21">
        <f t="shared" si="419"/>
        <v>820260</v>
      </c>
    </row>
    <row r="2994" spans="1:13" x14ac:dyDescent="0.2">
      <c r="A2994" s="5">
        <v>44536</v>
      </c>
      <c r="C2994" s="4">
        <v>2.0430000000000001</v>
      </c>
      <c r="D2994" s="4">
        <v>2.028</v>
      </c>
      <c r="E2994" s="4">
        <f t="shared" si="414"/>
        <v>0</v>
      </c>
      <c r="F2994" s="4">
        <f t="shared" si="420"/>
        <v>0</v>
      </c>
      <c r="G2994" s="15">
        <f t="shared" si="415"/>
        <v>0</v>
      </c>
      <c r="H2994" s="8">
        <f t="shared" si="416"/>
        <v>9.000000000000008E-2</v>
      </c>
      <c r="I2994" s="8">
        <f t="shared" si="417"/>
        <v>2.0430000000000001</v>
      </c>
      <c r="J2994" s="8">
        <f t="shared" si="421"/>
        <v>9.000000000000008E-2</v>
      </c>
      <c r="K2994" s="19">
        <f t="shared" si="422"/>
        <v>3.0855000000000121</v>
      </c>
      <c r="L2994" s="19">
        <f t="shared" si="418"/>
        <v>12959100.00000005</v>
      </c>
      <c r="M2994" s="21">
        <f t="shared" si="419"/>
        <v>858060</v>
      </c>
    </row>
    <row r="2995" spans="1:13" x14ac:dyDescent="0.2">
      <c r="A2995" s="5">
        <v>44537</v>
      </c>
      <c r="C2995" s="4">
        <v>2.1</v>
      </c>
      <c r="D2995" s="4">
        <v>2.0859999999999999</v>
      </c>
      <c r="E2995" s="4">
        <f t="shared" si="414"/>
        <v>0</v>
      </c>
      <c r="F2995" s="4">
        <f t="shared" si="420"/>
        <v>0</v>
      </c>
      <c r="G2995" s="15">
        <f t="shared" si="415"/>
        <v>0</v>
      </c>
      <c r="H2995" s="8">
        <f t="shared" si="416"/>
        <v>5.699999999999994E-2</v>
      </c>
      <c r="I2995" s="8">
        <f t="shared" si="417"/>
        <v>2.1</v>
      </c>
      <c r="J2995" s="8">
        <f t="shared" si="421"/>
        <v>5.699999999999994E-2</v>
      </c>
      <c r="K2995" s="19">
        <f t="shared" si="422"/>
        <v>3.1425000000000121</v>
      </c>
      <c r="L2995" s="19">
        <f t="shared" si="418"/>
        <v>13198500.00000005</v>
      </c>
      <c r="M2995" s="21">
        <f t="shared" si="419"/>
        <v>882000</v>
      </c>
    </row>
    <row r="2996" spans="1:13" x14ac:dyDescent="0.2">
      <c r="A2996" s="5">
        <v>44538</v>
      </c>
      <c r="C2996" s="4">
        <v>2.149</v>
      </c>
      <c r="D2996" s="4">
        <v>2.1349999999999998</v>
      </c>
      <c r="E2996" s="4">
        <f t="shared" si="414"/>
        <v>0</v>
      </c>
      <c r="F2996" s="4">
        <f t="shared" si="420"/>
        <v>0</v>
      </c>
      <c r="G2996" s="15">
        <f t="shared" si="415"/>
        <v>0</v>
      </c>
      <c r="H2996" s="8">
        <f t="shared" si="416"/>
        <v>4.8999999999999932E-2</v>
      </c>
      <c r="I2996" s="8">
        <f t="shared" si="417"/>
        <v>2.149</v>
      </c>
      <c r="J2996" s="8">
        <f t="shared" si="421"/>
        <v>4.8999999999999932E-2</v>
      </c>
      <c r="K2996" s="19">
        <f t="shared" si="422"/>
        <v>3.191500000000012</v>
      </c>
      <c r="L2996" s="19">
        <f t="shared" si="418"/>
        <v>13404300.000000052</v>
      </c>
      <c r="M2996" s="21">
        <f t="shared" si="419"/>
        <v>902580</v>
      </c>
    </row>
    <row r="2997" spans="1:13" x14ac:dyDescent="0.2">
      <c r="A2997" s="5">
        <v>44539</v>
      </c>
      <c r="C2997" s="4">
        <v>2.1280000000000001</v>
      </c>
      <c r="D2997" s="4">
        <v>2.117</v>
      </c>
      <c r="E2997" s="4">
        <f t="shared" si="414"/>
        <v>0</v>
      </c>
      <c r="F2997" s="4">
        <f t="shared" si="420"/>
        <v>0</v>
      </c>
      <c r="G2997" s="15">
        <f t="shared" si="415"/>
        <v>0</v>
      </c>
      <c r="H2997" s="8">
        <f t="shared" si="416"/>
        <v>-2.0999999999999908E-2</v>
      </c>
      <c r="I2997" s="8">
        <f t="shared" si="417"/>
        <v>2.1280000000000001</v>
      </c>
      <c r="J2997" s="8">
        <f t="shared" si="421"/>
        <v>-2.0999999999999908E-2</v>
      </c>
      <c r="K2997" s="19">
        <f t="shared" si="422"/>
        <v>3.1705000000000121</v>
      </c>
      <c r="L2997" s="19">
        <f t="shared" si="418"/>
        <v>13316100.00000005</v>
      </c>
      <c r="M2997" s="21">
        <f t="shared" si="419"/>
        <v>893760</v>
      </c>
    </row>
    <row r="2998" spans="1:13" x14ac:dyDescent="0.2">
      <c r="A2998" s="5">
        <v>44540</v>
      </c>
      <c r="C2998" s="4">
        <v>2.137</v>
      </c>
      <c r="D2998" s="4">
        <v>2.1269999999999998</v>
      </c>
      <c r="E2998" s="4">
        <f t="shared" si="414"/>
        <v>0</v>
      </c>
      <c r="F2998" s="4">
        <f t="shared" si="420"/>
        <v>0</v>
      </c>
      <c r="G2998" s="15">
        <f t="shared" si="415"/>
        <v>0</v>
      </c>
      <c r="H2998" s="8">
        <f t="shared" si="416"/>
        <v>8.999999999999897E-3</v>
      </c>
      <c r="I2998" s="8">
        <f t="shared" si="417"/>
        <v>2.137</v>
      </c>
      <c r="J2998" s="8">
        <f t="shared" si="421"/>
        <v>8.999999999999897E-3</v>
      </c>
      <c r="K2998" s="19">
        <f t="shared" si="422"/>
        <v>3.179500000000012</v>
      </c>
      <c r="L2998" s="19">
        <f t="shared" si="418"/>
        <v>13353900.00000005</v>
      </c>
      <c r="M2998" s="21">
        <f t="shared" si="419"/>
        <v>897540</v>
      </c>
    </row>
    <row r="2999" spans="1:13" x14ac:dyDescent="0.2">
      <c r="A2999" s="5">
        <v>44543</v>
      </c>
      <c r="C2999" s="4">
        <v>2.117</v>
      </c>
      <c r="D2999" s="4">
        <v>2.1059999999999999</v>
      </c>
      <c r="E2999" s="4">
        <f t="shared" si="414"/>
        <v>0</v>
      </c>
      <c r="F2999" s="4">
        <f t="shared" si="420"/>
        <v>0</v>
      </c>
      <c r="G2999" s="15">
        <f t="shared" si="415"/>
        <v>0</v>
      </c>
      <c r="H2999" s="8">
        <f t="shared" si="416"/>
        <v>-2.0000000000000018E-2</v>
      </c>
      <c r="I2999" s="8">
        <f t="shared" si="417"/>
        <v>2.117</v>
      </c>
      <c r="J2999" s="8">
        <f t="shared" si="421"/>
        <v>-2.0000000000000018E-2</v>
      </c>
      <c r="K2999" s="19">
        <f t="shared" si="422"/>
        <v>3.159500000000012</v>
      </c>
      <c r="L2999" s="19">
        <f t="shared" si="418"/>
        <v>13269900.00000005</v>
      </c>
      <c r="M2999" s="21">
        <f t="shared" si="419"/>
        <v>889140</v>
      </c>
    </row>
    <row r="3000" spans="1:13" x14ac:dyDescent="0.2">
      <c r="A3000" s="5">
        <v>44544</v>
      </c>
      <c r="C3000" s="4">
        <v>2.1110000000000002</v>
      </c>
      <c r="D3000" s="4">
        <v>2.097</v>
      </c>
      <c r="E3000" s="4">
        <f t="shared" si="414"/>
        <v>0</v>
      </c>
      <c r="F3000" s="4">
        <f t="shared" si="420"/>
        <v>0</v>
      </c>
      <c r="G3000" s="15">
        <f t="shared" si="415"/>
        <v>0</v>
      </c>
      <c r="H3000" s="8">
        <f t="shared" si="416"/>
        <v>-5.9999999999997833E-3</v>
      </c>
      <c r="I3000" s="8">
        <f t="shared" si="417"/>
        <v>2.1110000000000002</v>
      </c>
      <c r="J3000" s="8">
        <f t="shared" si="421"/>
        <v>-5.9999999999997833E-3</v>
      </c>
      <c r="K3000" s="19">
        <f t="shared" si="422"/>
        <v>3.1535000000000122</v>
      </c>
      <c r="L3000" s="19">
        <f t="shared" si="418"/>
        <v>13244700.00000005</v>
      </c>
      <c r="M3000" s="21">
        <f t="shared" si="419"/>
        <v>886620.00000000012</v>
      </c>
    </row>
    <row r="3001" spans="1:13" x14ac:dyDescent="0.2">
      <c r="A3001" s="5">
        <v>44545</v>
      </c>
      <c r="C3001" s="4">
        <v>2.1280000000000001</v>
      </c>
      <c r="D3001" s="4">
        <v>2.1120000000000001</v>
      </c>
      <c r="E3001" s="4">
        <f t="shared" si="414"/>
        <v>0</v>
      </c>
      <c r="F3001" s="4">
        <f t="shared" si="420"/>
        <v>0</v>
      </c>
      <c r="G3001" s="15">
        <f t="shared" si="415"/>
        <v>0</v>
      </c>
      <c r="H3001" s="8">
        <f t="shared" si="416"/>
        <v>1.6999999999999904E-2</v>
      </c>
      <c r="I3001" s="8">
        <f t="shared" si="417"/>
        <v>2.1280000000000001</v>
      </c>
      <c r="J3001" s="8">
        <f t="shared" si="421"/>
        <v>1.6999999999999904E-2</v>
      </c>
      <c r="K3001" s="19">
        <f t="shared" si="422"/>
        <v>3.1705000000000121</v>
      </c>
      <c r="L3001" s="19">
        <f t="shared" si="418"/>
        <v>13316100.00000005</v>
      </c>
      <c r="M3001" s="21">
        <f t="shared" si="419"/>
        <v>893760</v>
      </c>
    </row>
    <row r="3002" spans="1:13" x14ac:dyDescent="0.2">
      <c r="A3002" s="5">
        <v>44546</v>
      </c>
      <c r="C3002" s="4">
        <v>2.1779999999999999</v>
      </c>
      <c r="D3002" s="4">
        <v>2.1640000000000001</v>
      </c>
      <c r="E3002" s="4">
        <f t="shared" si="414"/>
        <v>0</v>
      </c>
      <c r="F3002" s="4">
        <f t="shared" si="420"/>
        <v>0</v>
      </c>
      <c r="G3002" s="15">
        <f t="shared" si="415"/>
        <v>0</v>
      </c>
      <c r="H3002" s="8">
        <f t="shared" si="416"/>
        <v>4.9999999999999822E-2</v>
      </c>
      <c r="I3002" s="8">
        <f t="shared" si="417"/>
        <v>2.1779999999999999</v>
      </c>
      <c r="J3002" s="8">
        <f t="shared" si="421"/>
        <v>4.9999999999999822E-2</v>
      </c>
      <c r="K3002" s="19">
        <f t="shared" si="422"/>
        <v>3.2205000000000119</v>
      </c>
      <c r="L3002" s="19">
        <f t="shared" si="418"/>
        <v>13526100.00000005</v>
      </c>
      <c r="M3002" s="21">
        <f t="shared" si="419"/>
        <v>914759.99999999988</v>
      </c>
    </row>
    <row r="3003" spans="1:13" x14ac:dyDescent="0.2">
      <c r="A3003" s="5">
        <v>44547</v>
      </c>
      <c r="C3003" s="4">
        <v>2.1219999999999999</v>
      </c>
      <c r="D3003" s="4">
        <v>2.113</v>
      </c>
      <c r="E3003" s="4">
        <f t="shared" si="414"/>
        <v>0</v>
      </c>
      <c r="F3003" s="4">
        <f t="shared" si="420"/>
        <v>0</v>
      </c>
      <c r="G3003" s="15">
        <f t="shared" si="415"/>
        <v>0</v>
      </c>
      <c r="H3003" s="8">
        <f t="shared" si="416"/>
        <v>-5.600000000000005E-2</v>
      </c>
      <c r="I3003" s="8">
        <f t="shared" si="417"/>
        <v>2.1219999999999999</v>
      </c>
      <c r="J3003" s="8">
        <f t="shared" si="421"/>
        <v>-5.600000000000005E-2</v>
      </c>
      <c r="K3003" s="19">
        <f t="shared" si="422"/>
        <v>3.1645000000000119</v>
      </c>
      <c r="L3003" s="19">
        <f t="shared" si="418"/>
        <v>13290900.00000005</v>
      </c>
      <c r="M3003" s="21">
        <f t="shared" si="419"/>
        <v>891240</v>
      </c>
    </row>
    <row r="3004" spans="1:13" x14ac:dyDescent="0.2">
      <c r="A3004" s="5">
        <v>44550</v>
      </c>
      <c r="C3004" s="4">
        <v>2.09</v>
      </c>
      <c r="D3004" s="4">
        <v>2.0790000000000002</v>
      </c>
      <c r="E3004" s="4">
        <f t="shared" si="414"/>
        <v>0</v>
      </c>
      <c r="F3004" s="4">
        <f t="shared" si="420"/>
        <v>0</v>
      </c>
      <c r="G3004" s="15">
        <f t="shared" si="415"/>
        <v>0</v>
      </c>
      <c r="H3004" s="8">
        <f t="shared" si="416"/>
        <v>-3.2000000000000028E-2</v>
      </c>
      <c r="I3004" s="8">
        <f t="shared" si="417"/>
        <v>2.09</v>
      </c>
      <c r="J3004" s="8">
        <f t="shared" si="421"/>
        <v>-3.2000000000000028E-2</v>
      </c>
      <c r="K3004" s="19">
        <f t="shared" si="422"/>
        <v>3.1325000000000118</v>
      </c>
      <c r="L3004" s="19">
        <f t="shared" si="418"/>
        <v>13156500.00000005</v>
      </c>
      <c r="M3004" s="21">
        <f t="shared" si="419"/>
        <v>877800</v>
      </c>
    </row>
    <row r="3005" spans="1:13" x14ac:dyDescent="0.2">
      <c r="A3005" s="5">
        <v>44551</v>
      </c>
      <c r="C3005" s="4">
        <v>2.1520000000000001</v>
      </c>
      <c r="D3005" s="4">
        <v>2.145</v>
      </c>
      <c r="E3005" s="4">
        <f t="shared" si="414"/>
        <v>0</v>
      </c>
      <c r="F3005" s="4">
        <f t="shared" si="420"/>
        <v>0</v>
      </c>
      <c r="G3005" s="15">
        <f t="shared" si="415"/>
        <v>0</v>
      </c>
      <c r="H3005" s="8">
        <f t="shared" si="416"/>
        <v>6.2000000000000277E-2</v>
      </c>
      <c r="I3005" s="8">
        <f t="shared" si="417"/>
        <v>2.1520000000000001</v>
      </c>
      <c r="J3005" s="8">
        <f t="shared" si="421"/>
        <v>6.2000000000000277E-2</v>
      </c>
      <c r="K3005" s="19">
        <f t="shared" si="422"/>
        <v>3.1945000000000121</v>
      </c>
      <c r="L3005" s="19">
        <f t="shared" si="418"/>
        <v>13416900.00000005</v>
      </c>
      <c r="M3005" s="21">
        <f t="shared" si="419"/>
        <v>903840.00000000012</v>
      </c>
    </row>
    <row r="3006" spans="1:13" x14ac:dyDescent="0.2">
      <c r="A3006" s="5">
        <v>44552</v>
      </c>
      <c r="C3006" s="4">
        <v>2.1680000000000001</v>
      </c>
      <c r="D3006" s="4">
        <v>2.165</v>
      </c>
      <c r="E3006" s="4">
        <f t="shared" si="414"/>
        <v>0</v>
      </c>
      <c r="F3006" s="4">
        <f t="shared" si="420"/>
        <v>0</v>
      </c>
      <c r="G3006" s="15">
        <f t="shared" si="415"/>
        <v>0</v>
      </c>
      <c r="H3006" s="8">
        <f t="shared" si="416"/>
        <v>1.6000000000000014E-2</v>
      </c>
      <c r="I3006" s="8">
        <f t="shared" si="417"/>
        <v>2.1680000000000001</v>
      </c>
      <c r="J3006" s="8">
        <f t="shared" si="421"/>
        <v>1.6000000000000014E-2</v>
      </c>
      <c r="K3006" s="19">
        <f t="shared" si="422"/>
        <v>3.2105000000000121</v>
      </c>
      <c r="L3006" s="19">
        <f t="shared" si="418"/>
        <v>13484100.00000005</v>
      </c>
      <c r="M3006" s="21">
        <f t="shared" si="419"/>
        <v>910560</v>
      </c>
    </row>
    <row r="3007" spans="1:13" x14ac:dyDescent="0.2">
      <c r="A3007" s="5">
        <v>44553</v>
      </c>
      <c r="C3007" s="4">
        <v>2.206</v>
      </c>
      <c r="D3007" s="4">
        <v>2.2029999999999998</v>
      </c>
      <c r="E3007" s="4">
        <f t="shared" si="414"/>
        <v>1</v>
      </c>
      <c r="F3007" s="4">
        <f t="shared" si="420"/>
        <v>1</v>
      </c>
      <c r="G3007" s="15">
        <f t="shared" si="415"/>
        <v>1E-3</v>
      </c>
      <c r="H3007" s="8">
        <f t="shared" si="416"/>
        <v>3.7999999999999812E-2</v>
      </c>
      <c r="I3007" s="8">
        <f t="shared" si="417"/>
        <v>2.2050000000000001</v>
      </c>
      <c r="J3007" s="8">
        <f t="shared" si="421"/>
        <v>3.7999999999999812E-2</v>
      </c>
      <c r="K3007" s="19">
        <f t="shared" si="422"/>
        <v>3.247500000000012</v>
      </c>
      <c r="L3007" s="19">
        <f t="shared" si="418"/>
        <v>13639500.00000005</v>
      </c>
      <c r="M3007" s="21">
        <f t="shared" si="419"/>
        <v>926100</v>
      </c>
    </row>
    <row r="3008" spans="1:13" x14ac:dyDescent="0.2">
      <c r="A3008" s="5">
        <v>44557</v>
      </c>
      <c r="C3008" s="4">
        <v>2.234</v>
      </c>
      <c r="D3008" s="4">
        <v>2.23</v>
      </c>
      <c r="E3008" s="4">
        <f t="shared" si="414"/>
        <v>0</v>
      </c>
      <c r="F3008" s="4">
        <f t="shared" si="420"/>
        <v>2</v>
      </c>
      <c r="G3008" s="15">
        <f t="shared" si="415"/>
        <v>0</v>
      </c>
      <c r="H3008" s="8">
        <f t="shared" si="416"/>
        <v>2.8000000000000025E-2</v>
      </c>
      <c r="I3008" s="8">
        <f t="shared" si="417"/>
        <v>2.234</v>
      </c>
      <c r="J3008" s="8">
        <f t="shared" si="421"/>
        <v>2.7000000000000135E-2</v>
      </c>
      <c r="K3008" s="19">
        <f t="shared" si="422"/>
        <v>3.2745000000000122</v>
      </c>
      <c r="L3008" s="19">
        <f t="shared" si="418"/>
        <v>13752900.000000052</v>
      </c>
      <c r="M3008" s="21">
        <f t="shared" si="419"/>
        <v>938280</v>
      </c>
    </row>
    <row r="3009" spans="1:13" x14ac:dyDescent="0.2">
      <c r="A3009" s="5">
        <v>44558</v>
      </c>
      <c r="C3009" s="4">
        <v>2.2469999999999999</v>
      </c>
      <c r="D3009" s="4">
        <v>2.246</v>
      </c>
      <c r="E3009" s="4">
        <f t="shared" si="414"/>
        <v>0</v>
      </c>
      <c r="F3009" s="4">
        <f t="shared" si="420"/>
        <v>3</v>
      </c>
      <c r="G3009" s="15">
        <f t="shared" si="415"/>
        <v>0</v>
      </c>
      <c r="H3009" s="8">
        <f t="shared" si="416"/>
        <v>1.2999999999999901E-2</v>
      </c>
      <c r="I3009" s="8">
        <f t="shared" si="417"/>
        <v>2.2469999999999999</v>
      </c>
      <c r="J3009" s="8">
        <f t="shared" si="421"/>
        <v>1.6000000000000014E-2</v>
      </c>
      <c r="K3009" s="19">
        <f t="shared" si="422"/>
        <v>3.2905000000000122</v>
      </c>
      <c r="L3009" s="19">
        <f t="shared" si="418"/>
        <v>13820100.00000005</v>
      </c>
      <c r="M3009" s="21">
        <f t="shared" si="419"/>
        <v>943740</v>
      </c>
    </row>
    <row r="3010" spans="1:13" x14ac:dyDescent="0.2">
      <c r="A3010" s="5">
        <v>44559</v>
      </c>
      <c r="C3010" s="4">
        <v>2.2719999999999998</v>
      </c>
      <c r="D3010" s="4">
        <v>2.2669999999999999</v>
      </c>
      <c r="E3010" s="4">
        <f t="shared" ref="E3010:E3073" si="423">IF(COUNTIF($B:$B, A3015) &gt; 0, 1, IF(COUNTIF($B:$B, A3010) &gt; 0, 2, 0))</f>
        <v>0</v>
      </c>
      <c r="F3010" s="4">
        <f t="shared" si="420"/>
        <v>4</v>
      </c>
      <c r="G3010" s="15">
        <f t="shared" si="415"/>
        <v>0</v>
      </c>
      <c r="H3010" s="8">
        <f t="shared" si="416"/>
        <v>2.4999999999999911E-2</v>
      </c>
      <c r="I3010" s="8">
        <f t="shared" si="417"/>
        <v>2.2719999999999998</v>
      </c>
      <c r="J3010" s="8">
        <f t="shared" si="421"/>
        <v>2.0999999999999908E-2</v>
      </c>
      <c r="K3010" s="19">
        <f t="shared" si="422"/>
        <v>3.3115000000000121</v>
      </c>
      <c r="L3010" s="19">
        <f t="shared" si="418"/>
        <v>13908300.000000052</v>
      </c>
      <c r="M3010" s="21">
        <f t="shared" si="419"/>
        <v>954240</v>
      </c>
    </row>
    <row r="3011" spans="1:13" x14ac:dyDescent="0.2">
      <c r="A3011" s="5">
        <v>44560</v>
      </c>
      <c r="C3011" s="4">
        <v>2.2970000000000002</v>
      </c>
      <c r="D3011" s="4">
        <v>2.2909999999999999</v>
      </c>
      <c r="E3011" s="4">
        <f t="shared" si="423"/>
        <v>0</v>
      </c>
      <c r="F3011" s="4">
        <f t="shared" si="420"/>
        <v>5</v>
      </c>
      <c r="G3011" s="15">
        <f t="shared" ref="G3011:G3074" si="424">IF(E3011=1,2*(E3011*0.0005),0)</f>
        <v>0</v>
      </c>
      <c r="H3011" s="8">
        <f t="shared" ref="H3011:H3074" si="425">C3011-C3010</f>
        <v>2.5000000000000355E-2</v>
      </c>
      <c r="I3011" s="8">
        <f t="shared" ref="I3011:I3074" si="426">(C3011-G3011)</f>
        <v>2.2970000000000002</v>
      </c>
      <c r="J3011" s="8">
        <f t="shared" si="421"/>
        <v>2.4000000000000021E-2</v>
      </c>
      <c r="K3011" s="19">
        <f t="shared" si="422"/>
        <v>3.3355000000000121</v>
      </c>
      <c r="L3011" s="19">
        <f t="shared" ref="L3011:L3074" si="427">K3011*100*42000</f>
        <v>14009100.00000005</v>
      </c>
      <c r="M3011" s="21">
        <f t="shared" ref="M3011:M3074" si="428">I3011*100*4200</f>
        <v>964740.00000000012</v>
      </c>
    </row>
    <row r="3012" spans="1:13" x14ac:dyDescent="0.2">
      <c r="A3012" s="5">
        <v>44561</v>
      </c>
      <c r="C3012" s="4">
        <v>2.2290000000000001</v>
      </c>
      <c r="D3012" s="4">
        <v>2.2250000000000001</v>
      </c>
      <c r="E3012" s="4">
        <f t="shared" si="423"/>
        <v>2</v>
      </c>
      <c r="F3012" s="4">
        <f t="shared" ref="F3012:F3075" si="429">IF(E3012=1, 1, IF(AND(F3011&gt;0, E3012&lt;&gt;2), F3011+1, 0))</f>
        <v>0</v>
      </c>
      <c r="G3012" s="15">
        <f t="shared" si="424"/>
        <v>0</v>
      </c>
      <c r="H3012" s="8">
        <f t="shared" si="425"/>
        <v>-6.800000000000006E-2</v>
      </c>
      <c r="I3012" s="8">
        <f t="shared" si="426"/>
        <v>2.2290000000000001</v>
      </c>
      <c r="J3012" s="8">
        <f t="shared" ref="J3012:J3075" si="430">IF(E3011=2,C3012-D3011,IF(F3011&gt;=1,D3012-D3011,C3012-C3011))</f>
        <v>-6.5999999999999837E-2</v>
      </c>
      <c r="K3012" s="19">
        <f t="shared" ref="K3012:K3075" si="431">K3011+J3012-G3012</f>
        <v>3.2695000000000123</v>
      </c>
      <c r="L3012" s="19">
        <f t="shared" si="427"/>
        <v>13731900.000000052</v>
      </c>
      <c r="M3012" s="21">
        <f t="shared" si="428"/>
        <v>936180</v>
      </c>
    </row>
    <row r="3013" spans="1:13" x14ac:dyDescent="0.2">
      <c r="A3013" s="5">
        <v>44564</v>
      </c>
      <c r="C3013" s="4">
        <v>2.2570000000000001</v>
      </c>
      <c r="D3013" s="4">
        <v>2.2589999999999999</v>
      </c>
      <c r="E3013" s="4">
        <f t="shared" si="423"/>
        <v>0</v>
      </c>
      <c r="F3013" s="4">
        <f t="shared" si="429"/>
        <v>0</v>
      </c>
      <c r="G3013" s="15">
        <f t="shared" si="424"/>
        <v>0</v>
      </c>
      <c r="H3013" s="8">
        <f t="shared" si="425"/>
        <v>2.8000000000000025E-2</v>
      </c>
      <c r="I3013" s="8">
        <f t="shared" si="426"/>
        <v>2.2570000000000001</v>
      </c>
      <c r="J3013" s="8">
        <f t="shared" si="430"/>
        <v>3.2000000000000028E-2</v>
      </c>
      <c r="K3013" s="19">
        <f t="shared" si="431"/>
        <v>3.3015000000000123</v>
      </c>
      <c r="L3013" s="19">
        <f t="shared" si="427"/>
        <v>13866300.000000052</v>
      </c>
      <c r="M3013" s="21">
        <f t="shared" si="428"/>
        <v>947940.00000000012</v>
      </c>
    </row>
    <row r="3014" spans="1:13" x14ac:dyDescent="0.2">
      <c r="A3014" s="5">
        <v>44565</v>
      </c>
      <c r="C3014" s="4">
        <v>2.2759999999999998</v>
      </c>
      <c r="D3014" s="4">
        <v>2.282</v>
      </c>
      <c r="E3014" s="4">
        <f t="shared" si="423"/>
        <v>0</v>
      </c>
      <c r="F3014" s="4">
        <f t="shared" si="429"/>
        <v>0</v>
      </c>
      <c r="G3014" s="15">
        <f t="shared" si="424"/>
        <v>0</v>
      </c>
      <c r="H3014" s="8">
        <f t="shared" si="425"/>
        <v>1.8999999999999684E-2</v>
      </c>
      <c r="I3014" s="8">
        <f t="shared" si="426"/>
        <v>2.2759999999999998</v>
      </c>
      <c r="J3014" s="8">
        <f t="shared" si="430"/>
        <v>1.8999999999999684E-2</v>
      </c>
      <c r="K3014" s="19">
        <f t="shared" si="431"/>
        <v>3.320500000000012</v>
      </c>
      <c r="L3014" s="19">
        <f t="shared" si="427"/>
        <v>13946100.00000005</v>
      </c>
      <c r="M3014" s="21">
        <f t="shared" si="428"/>
        <v>955919.99999999988</v>
      </c>
    </row>
    <row r="3015" spans="1:13" x14ac:dyDescent="0.2">
      <c r="A3015" s="5">
        <v>44566</v>
      </c>
      <c r="C3015" s="4">
        <v>2.2919999999999998</v>
      </c>
      <c r="D3015" s="4">
        <v>2.298</v>
      </c>
      <c r="E3015" s="4">
        <f t="shared" si="423"/>
        <v>0</v>
      </c>
      <c r="F3015" s="4">
        <f t="shared" si="429"/>
        <v>0</v>
      </c>
      <c r="G3015" s="15">
        <f t="shared" si="424"/>
        <v>0</v>
      </c>
      <c r="H3015" s="8">
        <f t="shared" si="425"/>
        <v>1.6000000000000014E-2</v>
      </c>
      <c r="I3015" s="8">
        <f t="shared" si="426"/>
        <v>2.2919999999999998</v>
      </c>
      <c r="J3015" s="8">
        <f t="shared" si="430"/>
        <v>1.6000000000000014E-2</v>
      </c>
      <c r="K3015" s="19">
        <f t="shared" si="431"/>
        <v>3.336500000000012</v>
      </c>
      <c r="L3015" s="19">
        <f t="shared" si="427"/>
        <v>14013300.000000052</v>
      </c>
      <c r="M3015" s="21">
        <f t="shared" si="428"/>
        <v>962640</v>
      </c>
    </row>
    <row r="3016" spans="1:13" x14ac:dyDescent="0.2">
      <c r="A3016" s="5">
        <v>44567</v>
      </c>
      <c r="C3016" s="4">
        <v>2.3039999999999998</v>
      </c>
      <c r="D3016" s="4">
        <v>2.31</v>
      </c>
      <c r="E3016" s="4">
        <f t="shared" si="423"/>
        <v>0</v>
      </c>
      <c r="F3016" s="4">
        <f t="shared" si="429"/>
        <v>0</v>
      </c>
      <c r="G3016" s="15">
        <f t="shared" si="424"/>
        <v>0</v>
      </c>
      <c r="H3016" s="8">
        <f t="shared" si="425"/>
        <v>1.2000000000000011E-2</v>
      </c>
      <c r="I3016" s="8">
        <f t="shared" si="426"/>
        <v>2.3039999999999998</v>
      </c>
      <c r="J3016" s="8">
        <f t="shared" si="430"/>
        <v>1.2000000000000011E-2</v>
      </c>
      <c r="K3016" s="19">
        <f t="shared" si="431"/>
        <v>3.348500000000012</v>
      </c>
      <c r="L3016" s="19">
        <f t="shared" si="427"/>
        <v>14063700.00000005</v>
      </c>
      <c r="M3016" s="21">
        <f t="shared" si="428"/>
        <v>967679.99999999988</v>
      </c>
    </row>
    <row r="3017" spans="1:13" x14ac:dyDescent="0.2">
      <c r="A3017" s="5">
        <v>44568</v>
      </c>
      <c r="C3017" s="4">
        <v>2.2989999999999999</v>
      </c>
      <c r="D3017" s="4">
        <v>2.306</v>
      </c>
      <c r="E3017" s="4">
        <f t="shared" si="423"/>
        <v>0</v>
      </c>
      <c r="F3017" s="4">
        <f t="shared" si="429"/>
        <v>0</v>
      </c>
      <c r="G3017" s="15">
        <f t="shared" si="424"/>
        <v>0</v>
      </c>
      <c r="H3017" s="8">
        <f t="shared" si="425"/>
        <v>-4.9999999999998934E-3</v>
      </c>
      <c r="I3017" s="8">
        <f t="shared" si="426"/>
        <v>2.2989999999999999</v>
      </c>
      <c r="J3017" s="8">
        <f t="shared" si="430"/>
        <v>-4.9999999999998934E-3</v>
      </c>
      <c r="K3017" s="19">
        <f t="shared" si="431"/>
        <v>3.3435000000000121</v>
      </c>
      <c r="L3017" s="19">
        <f t="shared" si="427"/>
        <v>14042700.00000005</v>
      </c>
      <c r="M3017" s="21">
        <f t="shared" si="428"/>
        <v>965580</v>
      </c>
    </row>
    <row r="3018" spans="1:13" x14ac:dyDescent="0.2">
      <c r="A3018" s="5">
        <v>44571</v>
      </c>
      <c r="C3018" s="4">
        <v>2.2749999999999999</v>
      </c>
      <c r="D3018" s="4">
        <v>2.2829999999999999</v>
      </c>
      <c r="E3018" s="4">
        <f t="shared" si="423"/>
        <v>0</v>
      </c>
      <c r="F3018" s="4">
        <f t="shared" si="429"/>
        <v>0</v>
      </c>
      <c r="G3018" s="15">
        <f t="shared" si="424"/>
        <v>0</v>
      </c>
      <c r="H3018" s="8">
        <f t="shared" si="425"/>
        <v>-2.4000000000000021E-2</v>
      </c>
      <c r="I3018" s="8">
        <f t="shared" si="426"/>
        <v>2.2749999999999999</v>
      </c>
      <c r="J3018" s="8">
        <f t="shared" si="430"/>
        <v>-2.4000000000000021E-2</v>
      </c>
      <c r="K3018" s="19">
        <f t="shared" si="431"/>
        <v>3.3195000000000121</v>
      </c>
      <c r="L3018" s="19">
        <f t="shared" si="427"/>
        <v>13941900.00000005</v>
      </c>
      <c r="M3018" s="21">
        <f t="shared" si="428"/>
        <v>955500</v>
      </c>
    </row>
    <row r="3019" spans="1:13" x14ac:dyDescent="0.2">
      <c r="A3019" s="5">
        <v>44572</v>
      </c>
      <c r="C3019" s="4">
        <v>2.3570000000000002</v>
      </c>
      <c r="D3019" s="4">
        <v>2.3610000000000002</v>
      </c>
      <c r="E3019" s="4">
        <f t="shared" si="423"/>
        <v>0</v>
      </c>
      <c r="F3019" s="4">
        <f t="shared" si="429"/>
        <v>0</v>
      </c>
      <c r="G3019" s="15">
        <f t="shared" si="424"/>
        <v>0</v>
      </c>
      <c r="H3019" s="8">
        <f t="shared" si="425"/>
        <v>8.2000000000000295E-2</v>
      </c>
      <c r="I3019" s="8">
        <f t="shared" si="426"/>
        <v>2.3570000000000002</v>
      </c>
      <c r="J3019" s="8">
        <f t="shared" si="430"/>
        <v>8.2000000000000295E-2</v>
      </c>
      <c r="K3019" s="19">
        <f t="shared" si="431"/>
        <v>3.4015000000000124</v>
      </c>
      <c r="L3019" s="19">
        <f t="shared" si="427"/>
        <v>14286300.000000052</v>
      </c>
      <c r="M3019" s="21">
        <f t="shared" si="428"/>
        <v>989940.00000000012</v>
      </c>
    </row>
    <row r="3020" spans="1:13" x14ac:dyDescent="0.2">
      <c r="A3020" s="5">
        <v>44573</v>
      </c>
      <c r="C3020" s="4">
        <v>2.391</v>
      </c>
      <c r="D3020" s="4">
        <v>2.3940000000000001</v>
      </c>
      <c r="E3020" s="4">
        <f t="shared" si="423"/>
        <v>0</v>
      </c>
      <c r="F3020" s="4">
        <f t="shared" si="429"/>
        <v>0</v>
      </c>
      <c r="G3020" s="15">
        <f t="shared" si="424"/>
        <v>0</v>
      </c>
      <c r="H3020" s="8">
        <f t="shared" si="425"/>
        <v>3.3999999999999808E-2</v>
      </c>
      <c r="I3020" s="8">
        <f t="shared" si="426"/>
        <v>2.391</v>
      </c>
      <c r="J3020" s="8">
        <f t="shared" si="430"/>
        <v>3.3999999999999808E-2</v>
      </c>
      <c r="K3020" s="19">
        <f t="shared" si="431"/>
        <v>3.4355000000000122</v>
      </c>
      <c r="L3020" s="19">
        <f t="shared" si="427"/>
        <v>14429100.00000005</v>
      </c>
      <c r="M3020" s="21">
        <f t="shared" si="428"/>
        <v>1004220</v>
      </c>
    </row>
    <row r="3021" spans="1:13" x14ac:dyDescent="0.2">
      <c r="A3021" s="5">
        <v>44574</v>
      </c>
      <c r="C3021" s="4">
        <v>2.3839999999999999</v>
      </c>
      <c r="D3021" s="4">
        <v>2.3879999999999999</v>
      </c>
      <c r="E3021" s="4">
        <f t="shared" si="423"/>
        <v>0</v>
      </c>
      <c r="F3021" s="4">
        <f t="shared" si="429"/>
        <v>0</v>
      </c>
      <c r="G3021" s="15">
        <f t="shared" si="424"/>
        <v>0</v>
      </c>
      <c r="H3021" s="8">
        <f t="shared" si="425"/>
        <v>-7.0000000000001172E-3</v>
      </c>
      <c r="I3021" s="8">
        <f t="shared" si="426"/>
        <v>2.3839999999999999</v>
      </c>
      <c r="J3021" s="8">
        <f t="shared" si="430"/>
        <v>-7.0000000000001172E-3</v>
      </c>
      <c r="K3021" s="19">
        <f t="shared" si="431"/>
        <v>3.4285000000000121</v>
      </c>
      <c r="L3021" s="19">
        <f t="shared" si="427"/>
        <v>14399700.00000005</v>
      </c>
      <c r="M3021" s="21">
        <f t="shared" si="428"/>
        <v>1001279.9999999999</v>
      </c>
    </row>
    <row r="3022" spans="1:13" x14ac:dyDescent="0.2">
      <c r="A3022" s="5">
        <v>44575</v>
      </c>
      <c r="C3022" s="4">
        <v>2.419</v>
      </c>
      <c r="D3022" s="4">
        <v>2.4239999999999999</v>
      </c>
      <c r="E3022" s="4">
        <f t="shared" si="423"/>
        <v>0</v>
      </c>
      <c r="F3022" s="4">
        <f t="shared" si="429"/>
        <v>0</v>
      </c>
      <c r="G3022" s="15">
        <f t="shared" si="424"/>
        <v>0</v>
      </c>
      <c r="H3022" s="8">
        <f t="shared" si="425"/>
        <v>3.5000000000000142E-2</v>
      </c>
      <c r="I3022" s="8">
        <f t="shared" si="426"/>
        <v>2.419</v>
      </c>
      <c r="J3022" s="8">
        <f t="shared" si="430"/>
        <v>3.5000000000000142E-2</v>
      </c>
      <c r="K3022" s="19">
        <f t="shared" si="431"/>
        <v>3.4635000000000122</v>
      </c>
      <c r="L3022" s="19">
        <f t="shared" si="427"/>
        <v>14546700.00000005</v>
      </c>
      <c r="M3022" s="21">
        <f t="shared" si="428"/>
        <v>1015980</v>
      </c>
    </row>
    <row r="3023" spans="1:13" x14ac:dyDescent="0.2">
      <c r="A3023" s="5">
        <v>44579</v>
      </c>
      <c r="C3023" s="4">
        <v>2.4319999999999999</v>
      </c>
      <c r="D3023" s="4">
        <v>2.4390000000000001</v>
      </c>
      <c r="E3023" s="4">
        <f t="shared" si="423"/>
        <v>0</v>
      </c>
      <c r="F3023" s="4">
        <f t="shared" si="429"/>
        <v>0</v>
      </c>
      <c r="G3023" s="15">
        <f t="shared" si="424"/>
        <v>0</v>
      </c>
      <c r="H3023" s="8">
        <f t="shared" si="425"/>
        <v>1.2999999999999901E-2</v>
      </c>
      <c r="I3023" s="8">
        <f t="shared" si="426"/>
        <v>2.4319999999999999</v>
      </c>
      <c r="J3023" s="8">
        <f t="shared" si="430"/>
        <v>1.2999999999999901E-2</v>
      </c>
      <c r="K3023" s="19">
        <f t="shared" si="431"/>
        <v>3.4765000000000121</v>
      </c>
      <c r="L3023" s="19">
        <f t="shared" si="427"/>
        <v>14601300.000000052</v>
      </c>
      <c r="M3023" s="21">
        <f t="shared" si="428"/>
        <v>1021440</v>
      </c>
    </row>
    <row r="3024" spans="1:13" x14ac:dyDescent="0.2">
      <c r="A3024" s="5">
        <v>44580</v>
      </c>
      <c r="C3024" s="4">
        <v>2.4569999999999999</v>
      </c>
      <c r="D3024" s="4">
        <v>2.4620000000000002</v>
      </c>
      <c r="E3024" s="4">
        <f t="shared" si="423"/>
        <v>0</v>
      </c>
      <c r="F3024" s="4">
        <f t="shared" si="429"/>
        <v>0</v>
      </c>
      <c r="G3024" s="15">
        <f t="shared" si="424"/>
        <v>0</v>
      </c>
      <c r="H3024" s="8">
        <f t="shared" si="425"/>
        <v>2.4999999999999911E-2</v>
      </c>
      <c r="I3024" s="8">
        <f t="shared" si="426"/>
        <v>2.4569999999999999</v>
      </c>
      <c r="J3024" s="8">
        <f t="shared" si="430"/>
        <v>2.4999999999999911E-2</v>
      </c>
      <c r="K3024" s="19">
        <f t="shared" si="431"/>
        <v>3.501500000000012</v>
      </c>
      <c r="L3024" s="19">
        <f t="shared" si="427"/>
        <v>14706300.000000052</v>
      </c>
      <c r="M3024" s="21">
        <f t="shared" si="428"/>
        <v>1031940</v>
      </c>
    </row>
    <row r="3025" spans="1:13" x14ac:dyDescent="0.2">
      <c r="A3025" s="5">
        <v>44581</v>
      </c>
      <c r="C3025" s="4">
        <v>2.4620000000000002</v>
      </c>
      <c r="D3025" s="4">
        <v>2.4660000000000002</v>
      </c>
      <c r="E3025" s="4">
        <f t="shared" si="423"/>
        <v>0</v>
      </c>
      <c r="F3025" s="4">
        <f t="shared" si="429"/>
        <v>0</v>
      </c>
      <c r="G3025" s="15">
        <f t="shared" si="424"/>
        <v>0</v>
      </c>
      <c r="H3025" s="8">
        <f t="shared" si="425"/>
        <v>5.0000000000003375E-3</v>
      </c>
      <c r="I3025" s="8">
        <f t="shared" si="426"/>
        <v>2.4620000000000002</v>
      </c>
      <c r="J3025" s="8">
        <f t="shared" si="430"/>
        <v>5.0000000000003375E-3</v>
      </c>
      <c r="K3025" s="19">
        <f t="shared" si="431"/>
        <v>3.5065000000000124</v>
      </c>
      <c r="L3025" s="19">
        <f t="shared" si="427"/>
        <v>14727300.000000052</v>
      </c>
      <c r="M3025" s="21">
        <f t="shared" si="428"/>
        <v>1034040.0000000001</v>
      </c>
    </row>
    <row r="3026" spans="1:13" x14ac:dyDescent="0.2">
      <c r="A3026" s="5">
        <v>44582</v>
      </c>
      <c r="C3026" s="4">
        <v>2.4420000000000002</v>
      </c>
      <c r="D3026" s="4">
        <v>2.4470000000000001</v>
      </c>
      <c r="E3026" s="4">
        <f t="shared" si="423"/>
        <v>0</v>
      </c>
      <c r="F3026" s="4">
        <f t="shared" si="429"/>
        <v>0</v>
      </c>
      <c r="G3026" s="15">
        <f t="shared" si="424"/>
        <v>0</v>
      </c>
      <c r="H3026" s="8">
        <f t="shared" si="425"/>
        <v>-2.0000000000000018E-2</v>
      </c>
      <c r="I3026" s="8">
        <f t="shared" si="426"/>
        <v>2.4420000000000002</v>
      </c>
      <c r="J3026" s="8">
        <f t="shared" si="430"/>
        <v>-2.0000000000000018E-2</v>
      </c>
      <c r="K3026" s="19">
        <f t="shared" si="431"/>
        <v>3.4865000000000124</v>
      </c>
      <c r="L3026" s="19">
        <f t="shared" si="427"/>
        <v>14643300.000000052</v>
      </c>
      <c r="M3026" s="21">
        <f t="shared" si="428"/>
        <v>1025640.0000000001</v>
      </c>
    </row>
    <row r="3027" spans="1:13" x14ac:dyDescent="0.2">
      <c r="A3027" s="5">
        <v>44585</v>
      </c>
      <c r="C3027" s="4">
        <v>2.3980000000000001</v>
      </c>
      <c r="D3027" s="4">
        <v>2.4020000000000001</v>
      </c>
      <c r="E3027" s="4">
        <f t="shared" si="423"/>
        <v>1</v>
      </c>
      <c r="F3027" s="4">
        <f t="shared" si="429"/>
        <v>1</v>
      </c>
      <c r="G3027" s="15">
        <f t="shared" si="424"/>
        <v>1E-3</v>
      </c>
      <c r="H3027" s="8">
        <f t="shared" si="425"/>
        <v>-4.4000000000000039E-2</v>
      </c>
      <c r="I3027" s="8">
        <f t="shared" si="426"/>
        <v>2.3970000000000002</v>
      </c>
      <c r="J3027" s="8">
        <f t="shared" si="430"/>
        <v>-4.4000000000000039E-2</v>
      </c>
      <c r="K3027" s="19">
        <f t="shared" si="431"/>
        <v>3.4415000000000124</v>
      </c>
      <c r="L3027" s="19">
        <f t="shared" si="427"/>
        <v>14454300.000000052</v>
      </c>
      <c r="M3027" s="21">
        <f t="shared" si="428"/>
        <v>1006740.0000000001</v>
      </c>
    </row>
    <row r="3028" spans="1:13" x14ac:dyDescent="0.2">
      <c r="A3028" s="5">
        <v>44586</v>
      </c>
      <c r="C3028" s="4">
        <v>2.46</v>
      </c>
      <c r="D3028" s="4">
        <v>2.4630000000000001</v>
      </c>
      <c r="E3028" s="4">
        <f t="shared" si="423"/>
        <v>0</v>
      </c>
      <c r="F3028" s="4">
        <f t="shared" si="429"/>
        <v>2</v>
      </c>
      <c r="G3028" s="15">
        <f t="shared" si="424"/>
        <v>0</v>
      </c>
      <c r="H3028" s="8">
        <f t="shared" si="425"/>
        <v>6.1999999999999833E-2</v>
      </c>
      <c r="I3028" s="8">
        <f t="shared" si="426"/>
        <v>2.46</v>
      </c>
      <c r="J3028" s="8">
        <f t="shared" si="430"/>
        <v>6.0999999999999943E-2</v>
      </c>
      <c r="K3028" s="19">
        <f t="shared" si="431"/>
        <v>3.5025000000000124</v>
      </c>
      <c r="L3028" s="19">
        <f t="shared" si="427"/>
        <v>14710500.000000052</v>
      </c>
      <c r="M3028" s="21">
        <f t="shared" si="428"/>
        <v>1033200</v>
      </c>
    </row>
    <row r="3029" spans="1:13" x14ac:dyDescent="0.2">
      <c r="A3029" s="5">
        <v>44587</v>
      </c>
      <c r="C3029" s="4">
        <v>2.5230000000000001</v>
      </c>
      <c r="D3029" s="4">
        <v>2.5230000000000001</v>
      </c>
      <c r="E3029" s="4">
        <f t="shared" si="423"/>
        <v>0</v>
      </c>
      <c r="F3029" s="4">
        <f t="shared" si="429"/>
        <v>3</v>
      </c>
      <c r="G3029" s="15">
        <f t="shared" si="424"/>
        <v>0</v>
      </c>
      <c r="H3029" s="8">
        <f t="shared" si="425"/>
        <v>6.3000000000000167E-2</v>
      </c>
      <c r="I3029" s="8">
        <f t="shared" si="426"/>
        <v>2.5230000000000001</v>
      </c>
      <c r="J3029" s="8">
        <f t="shared" si="430"/>
        <v>6.0000000000000053E-2</v>
      </c>
      <c r="K3029" s="19">
        <f t="shared" si="431"/>
        <v>3.5625000000000124</v>
      </c>
      <c r="L3029" s="19">
        <f t="shared" si="427"/>
        <v>14962500.000000052</v>
      </c>
      <c r="M3029" s="21">
        <f t="shared" si="428"/>
        <v>1059660</v>
      </c>
    </row>
    <row r="3030" spans="1:13" x14ac:dyDescent="0.2">
      <c r="A3030" s="5">
        <v>44588</v>
      </c>
      <c r="C3030" s="4">
        <v>2.5209999999999999</v>
      </c>
      <c r="D3030" s="4">
        <v>2.5209999999999999</v>
      </c>
      <c r="E3030" s="4">
        <f t="shared" si="423"/>
        <v>0</v>
      </c>
      <c r="F3030" s="4">
        <f t="shared" si="429"/>
        <v>4</v>
      </c>
      <c r="G3030" s="15">
        <f t="shared" si="424"/>
        <v>0</v>
      </c>
      <c r="H3030" s="8">
        <f t="shared" si="425"/>
        <v>-2.0000000000002238E-3</v>
      </c>
      <c r="I3030" s="8">
        <f t="shared" si="426"/>
        <v>2.5209999999999999</v>
      </c>
      <c r="J3030" s="8">
        <f t="shared" si="430"/>
        <v>-2.0000000000002238E-3</v>
      </c>
      <c r="K3030" s="19">
        <f t="shared" si="431"/>
        <v>3.5605000000000122</v>
      </c>
      <c r="L3030" s="19">
        <f t="shared" si="427"/>
        <v>14954100.00000005</v>
      </c>
      <c r="M3030" s="21">
        <f t="shared" si="428"/>
        <v>1058820</v>
      </c>
    </row>
    <row r="3031" spans="1:13" x14ac:dyDescent="0.2">
      <c r="A3031" s="5">
        <v>44589</v>
      </c>
      <c r="C3031" s="4">
        <v>2.5419999999999998</v>
      </c>
      <c r="D3031" s="4">
        <v>2.5379999999999998</v>
      </c>
      <c r="E3031" s="4">
        <f t="shared" si="423"/>
        <v>0</v>
      </c>
      <c r="F3031" s="4">
        <f t="shared" si="429"/>
        <v>5</v>
      </c>
      <c r="G3031" s="15">
        <f t="shared" si="424"/>
        <v>0</v>
      </c>
      <c r="H3031" s="8">
        <f t="shared" si="425"/>
        <v>2.0999999999999908E-2</v>
      </c>
      <c r="I3031" s="8">
        <f t="shared" si="426"/>
        <v>2.5419999999999998</v>
      </c>
      <c r="J3031" s="8">
        <f t="shared" si="430"/>
        <v>1.6999999999999904E-2</v>
      </c>
      <c r="K3031" s="19">
        <f t="shared" si="431"/>
        <v>3.5775000000000121</v>
      </c>
      <c r="L3031" s="19">
        <f t="shared" si="427"/>
        <v>15025500.00000005</v>
      </c>
      <c r="M3031" s="21">
        <f t="shared" si="428"/>
        <v>1067640</v>
      </c>
    </row>
    <row r="3032" spans="1:13" x14ac:dyDescent="0.2">
      <c r="A3032" s="5">
        <v>44592</v>
      </c>
      <c r="C3032" s="4">
        <v>2.5539999999999998</v>
      </c>
      <c r="D3032" s="4">
        <v>2.5539999999999998</v>
      </c>
      <c r="E3032" s="4">
        <f t="shared" si="423"/>
        <v>2</v>
      </c>
      <c r="F3032" s="4">
        <f t="shared" si="429"/>
        <v>0</v>
      </c>
      <c r="G3032" s="15">
        <f t="shared" si="424"/>
        <v>0</v>
      </c>
      <c r="H3032" s="8">
        <f t="shared" si="425"/>
        <v>1.2000000000000011E-2</v>
      </c>
      <c r="I3032" s="8">
        <f t="shared" si="426"/>
        <v>2.5539999999999998</v>
      </c>
      <c r="J3032" s="8">
        <f t="shared" si="430"/>
        <v>1.6000000000000014E-2</v>
      </c>
      <c r="K3032" s="19">
        <f t="shared" si="431"/>
        <v>3.5935000000000121</v>
      </c>
      <c r="L3032" s="19">
        <f t="shared" si="427"/>
        <v>15092700.00000005</v>
      </c>
      <c r="M3032" s="21">
        <f t="shared" si="428"/>
        <v>1072680</v>
      </c>
    </row>
    <row r="3033" spans="1:13" x14ac:dyDescent="0.2">
      <c r="A3033" s="5">
        <v>44593</v>
      </c>
      <c r="C3033" s="4">
        <v>2.5750000000000002</v>
      </c>
      <c r="D3033" s="4">
        <v>2.6760000000000002</v>
      </c>
      <c r="E3033" s="4">
        <f t="shared" si="423"/>
        <v>0</v>
      </c>
      <c r="F3033" s="4">
        <f t="shared" si="429"/>
        <v>0</v>
      </c>
      <c r="G3033" s="15">
        <f t="shared" si="424"/>
        <v>0</v>
      </c>
      <c r="H3033" s="8">
        <f t="shared" si="425"/>
        <v>2.1000000000000352E-2</v>
      </c>
      <c r="I3033" s="8">
        <f t="shared" si="426"/>
        <v>2.5750000000000002</v>
      </c>
      <c r="J3033" s="8">
        <f t="shared" si="430"/>
        <v>2.1000000000000352E-2</v>
      </c>
      <c r="K3033" s="19">
        <f t="shared" si="431"/>
        <v>3.6145000000000125</v>
      </c>
      <c r="L3033" s="19">
        <f t="shared" si="427"/>
        <v>15180900.000000052</v>
      </c>
      <c r="M3033" s="21">
        <f t="shared" si="428"/>
        <v>1081500</v>
      </c>
    </row>
    <row r="3034" spans="1:13" x14ac:dyDescent="0.2">
      <c r="A3034" s="5">
        <v>44594</v>
      </c>
      <c r="C3034" s="4">
        <v>2.6070000000000002</v>
      </c>
      <c r="D3034" s="4">
        <v>2.7040000000000002</v>
      </c>
      <c r="E3034" s="4">
        <f t="shared" si="423"/>
        <v>0</v>
      </c>
      <c r="F3034" s="4">
        <f t="shared" si="429"/>
        <v>0</v>
      </c>
      <c r="G3034" s="15">
        <f t="shared" si="424"/>
        <v>0</v>
      </c>
      <c r="H3034" s="8">
        <f t="shared" si="425"/>
        <v>3.2000000000000028E-2</v>
      </c>
      <c r="I3034" s="8">
        <f t="shared" si="426"/>
        <v>2.6070000000000002</v>
      </c>
      <c r="J3034" s="8">
        <f t="shared" si="430"/>
        <v>3.2000000000000028E-2</v>
      </c>
      <c r="K3034" s="19">
        <f t="shared" si="431"/>
        <v>3.6465000000000125</v>
      </c>
      <c r="L3034" s="19">
        <f t="shared" si="427"/>
        <v>15315300.000000052</v>
      </c>
      <c r="M3034" s="21">
        <f t="shared" si="428"/>
        <v>1094940.0000000002</v>
      </c>
    </row>
    <row r="3035" spans="1:13" x14ac:dyDescent="0.2">
      <c r="A3035" s="5">
        <v>44595</v>
      </c>
      <c r="C3035" s="4">
        <v>2.6429999999999998</v>
      </c>
      <c r="D3035" s="4">
        <v>2.7370000000000001</v>
      </c>
      <c r="E3035" s="4">
        <f t="shared" si="423"/>
        <v>0</v>
      </c>
      <c r="F3035" s="4">
        <f t="shared" si="429"/>
        <v>0</v>
      </c>
      <c r="G3035" s="15">
        <f t="shared" si="424"/>
        <v>0</v>
      </c>
      <c r="H3035" s="8">
        <f t="shared" si="425"/>
        <v>3.5999999999999588E-2</v>
      </c>
      <c r="I3035" s="8">
        <f t="shared" si="426"/>
        <v>2.6429999999999998</v>
      </c>
      <c r="J3035" s="8">
        <f t="shared" si="430"/>
        <v>3.5999999999999588E-2</v>
      </c>
      <c r="K3035" s="19">
        <f t="shared" si="431"/>
        <v>3.6825000000000121</v>
      </c>
      <c r="L3035" s="19">
        <f t="shared" si="427"/>
        <v>15466500.00000005</v>
      </c>
      <c r="M3035" s="21">
        <f t="shared" si="428"/>
        <v>1110059.9999999998</v>
      </c>
    </row>
    <row r="3036" spans="1:13" x14ac:dyDescent="0.2">
      <c r="A3036" s="5">
        <v>44596</v>
      </c>
      <c r="C3036" s="4">
        <v>2.6789999999999998</v>
      </c>
      <c r="D3036" s="4">
        <v>2.78</v>
      </c>
      <c r="E3036" s="4">
        <f t="shared" si="423"/>
        <v>0</v>
      </c>
      <c r="F3036" s="4">
        <f t="shared" si="429"/>
        <v>0</v>
      </c>
      <c r="G3036" s="15">
        <f t="shared" si="424"/>
        <v>0</v>
      </c>
      <c r="H3036" s="8">
        <f t="shared" si="425"/>
        <v>3.6000000000000032E-2</v>
      </c>
      <c r="I3036" s="8">
        <f t="shared" si="426"/>
        <v>2.6789999999999998</v>
      </c>
      <c r="J3036" s="8">
        <f t="shared" si="430"/>
        <v>3.6000000000000032E-2</v>
      </c>
      <c r="K3036" s="19">
        <f t="shared" si="431"/>
        <v>3.7185000000000121</v>
      </c>
      <c r="L3036" s="19">
        <f t="shared" si="427"/>
        <v>15617700.00000005</v>
      </c>
      <c r="M3036" s="21">
        <f t="shared" si="428"/>
        <v>1125180</v>
      </c>
    </row>
    <row r="3037" spans="1:13" x14ac:dyDescent="0.2">
      <c r="A3037" s="5">
        <v>44599</v>
      </c>
      <c r="C3037" s="4">
        <v>2.6850000000000001</v>
      </c>
      <c r="D3037" s="4">
        <v>2.79</v>
      </c>
      <c r="E3037" s="4">
        <f t="shared" si="423"/>
        <v>0</v>
      </c>
      <c r="F3037" s="4">
        <f t="shared" si="429"/>
        <v>0</v>
      </c>
      <c r="G3037" s="15">
        <f t="shared" si="424"/>
        <v>0</v>
      </c>
      <c r="H3037" s="8">
        <f t="shared" si="425"/>
        <v>6.0000000000002274E-3</v>
      </c>
      <c r="I3037" s="8">
        <f t="shared" si="426"/>
        <v>2.6850000000000001</v>
      </c>
      <c r="J3037" s="8">
        <f t="shared" si="430"/>
        <v>6.0000000000002274E-3</v>
      </c>
      <c r="K3037" s="19">
        <f t="shared" si="431"/>
        <v>3.7245000000000124</v>
      </c>
      <c r="L3037" s="19">
        <f t="shared" si="427"/>
        <v>15642900.000000052</v>
      </c>
      <c r="M3037" s="21">
        <f t="shared" si="428"/>
        <v>1127700</v>
      </c>
    </row>
    <row r="3038" spans="1:13" x14ac:dyDescent="0.2">
      <c r="A3038" s="5">
        <v>44600</v>
      </c>
      <c r="C3038" s="4">
        <v>2.625</v>
      </c>
      <c r="D3038" s="4">
        <v>2.7389999999999999</v>
      </c>
      <c r="E3038" s="4">
        <f t="shared" si="423"/>
        <v>0</v>
      </c>
      <c r="F3038" s="4">
        <f t="shared" si="429"/>
        <v>0</v>
      </c>
      <c r="G3038" s="15">
        <f t="shared" si="424"/>
        <v>0</v>
      </c>
      <c r="H3038" s="8">
        <f t="shared" si="425"/>
        <v>-6.0000000000000053E-2</v>
      </c>
      <c r="I3038" s="8">
        <f t="shared" si="426"/>
        <v>2.625</v>
      </c>
      <c r="J3038" s="8">
        <f t="shared" si="430"/>
        <v>-6.0000000000000053E-2</v>
      </c>
      <c r="K3038" s="19">
        <f t="shared" si="431"/>
        <v>3.6645000000000123</v>
      </c>
      <c r="L3038" s="19">
        <f t="shared" si="427"/>
        <v>15390900.000000052</v>
      </c>
      <c r="M3038" s="21">
        <f t="shared" si="428"/>
        <v>1102500</v>
      </c>
    </row>
    <row r="3039" spans="1:13" x14ac:dyDescent="0.2">
      <c r="A3039" s="5">
        <v>44601</v>
      </c>
      <c r="C3039" s="4">
        <v>2.653</v>
      </c>
      <c r="D3039" s="4">
        <v>2.778</v>
      </c>
      <c r="E3039" s="4">
        <f t="shared" si="423"/>
        <v>0</v>
      </c>
      <c r="F3039" s="4">
        <f t="shared" si="429"/>
        <v>0</v>
      </c>
      <c r="G3039" s="15">
        <f t="shared" si="424"/>
        <v>0</v>
      </c>
      <c r="H3039" s="8">
        <f t="shared" si="425"/>
        <v>2.8000000000000025E-2</v>
      </c>
      <c r="I3039" s="8">
        <f t="shared" si="426"/>
        <v>2.653</v>
      </c>
      <c r="J3039" s="8">
        <f t="shared" si="430"/>
        <v>2.8000000000000025E-2</v>
      </c>
      <c r="K3039" s="19">
        <f t="shared" si="431"/>
        <v>3.6925000000000123</v>
      </c>
      <c r="L3039" s="19">
        <f t="shared" si="427"/>
        <v>15508500.000000052</v>
      </c>
      <c r="M3039" s="21">
        <f t="shared" si="428"/>
        <v>1114260</v>
      </c>
    </row>
    <row r="3040" spans="1:13" x14ac:dyDescent="0.2">
      <c r="A3040" s="5">
        <v>44602</v>
      </c>
      <c r="C3040" s="4">
        <v>2.665</v>
      </c>
      <c r="D3040" s="4">
        <v>2.7919999999999998</v>
      </c>
      <c r="E3040" s="4">
        <f t="shared" si="423"/>
        <v>0</v>
      </c>
      <c r="F3040" s="4">
        <f t="shared" si="429"/>
        <v>0</v>
      </c>
      <c r="G3040" s="15">
        <f t="shared" si="424"/>
        <v>0</v>
      </c>
      <c r="H3040" s="8">
        <f t="shared" si="425"/>
        <v>1.2000000000000011E-2</v>
      </c>
      <c r="I3040" s="8">
        <f t="shared" si="426"/>
        <v>2.665</v>
      </c>
      <c r="J3040" s="8">
        <f t="shared" si="430"/>
        <v>1.2000000000000011E-2</v>
      </c>
      <c r="K3040" s="19">
        <f t="shared" si="431"/>
        <v>3.7045000000000123</v>
      </c>
      <c r="L3040" s="19">
        <f t="shared" si="427"/>
        <v>15558900.000000052</v>
      </c>
      <c r="M3040" s="21">
        <f t="shared" si="428"/>
        <v>1119300</v>
      </c>
    </row>
    <row r="3041" spans="1:13" x14ac:dyDescent="0.2">
      <c r="A3041" s="5">
        <v>44603</v>
      </c>
      <c r="C3041" s="4">
        <v>2.7389999999999999</v>
      </c>
      <c r="D3041" s="4">
        <v>2.8730000000000002</v>
      </c>
      <c r="E3041" s="4">
        <f t="shared" si="423"/>
        <v>0</v>
      </c>
      <c r="F3041" s="4">
        <f t="shared" si="429"/>
        <v>0</v>
      </c>
      <c r="G3041" s="15">
        <f t="shared" si="424"/>
        <v>0</v>
      </c>
      <c r="H3041" s="8">
        <f t="shared" si="425"/>
        <v>7.3999999999999844E-2</v>
      </c>
      <c r="I3041" s="8">
        <f t="shared" si="426"/>
        <v>2.7389999999999999</v>
      </c>
      <c r="J3041" s="8">
        <f t="shared" si="430"/>
        <v>7.3999999999999844E-2</v>
      </c>
      <c r="K3041" s="19">
        <f t="shared" si="431"/>
        <v>3.7785000000000122</v>
      </c>
      <c r="L3041" s="19">
        <f t="shared" si="427"/>
        <v>15869700.00000005</v>
      </c>
      <c r="M3041" s="21">
        <f t="shared" si="428"/>
        <v>1150380</v>
      </c>
    </row>
    <row r="3042" spans="1:13" x14ac:dyDescent="0.2">
      <c r="A3042" s="5">
        <v>44606</v>
      </c>
      <c r="C3042" s="4">
        <v>2.7789999999999999</v>
      </c>
      <c r="D3042" s="4">
        <v>2.907</v>
      </c>
      <c r="E3042" s="4">
        <f t="shared" si="423"/>
        <v>0</v>
      </c>
      <c r="F3042" s="4">
        <f t="shared" si="429"/>
        <v>0</v>
      </c>
      <c r="G3042" s="15">
        <f t="shared" si="424"/>
        <v>0</v>
      </c>
      <c r="H3042" s="8">
        <f t="shared" si="425"/>
        <v>4.0000000000000036E-2</v>
      </c>
      <c r="I3042" s="8">
        <f t="shared" si="426"/>
        <v>2.7789999999999999</v>
      </c>
      <c r="J3042" s="8">
        <f t="shared" si="430"/>
        <v>4.0000000000000036E-2</v>
      </c>
      <c r="K3042" s="19">
        <f t="shared" si="431"/>
        <v>3.8185000000000122</v>
      </c>
      <c r="L3042" s="19">
        <f t="shared" si="427"/>
        <v>16037700.00000005</v>
      </c>
      <c r="M3042" s="21">
        <f t="shared" si="428"/>
        <v>1167180</v>
      </c>
    </row>
    <row r="3043" spans="1:13" x14ac:dyDescent="0.2">
      <c r="A3043" s="5">
        <v>44607</v>
      </c>
      <c r="C3043" s="4">
        <v>2.669</v>
      </c>
      <c r="D3043" s="4">
        <v>2.81</v>
      </c>
      <c r="E3043" s="4">
        <f t="shared" si="423"/>
        <v>0</v>
      </c>
      <c r="F3043" s="4">
        <f t="shared" si="429"/>
        <v>0</v>
      </c>
      <c r="G3043" s="15">
        <f t="shared" si="424"/>
        <v>0</v>
      </c>
      <c r="H3043" s="8">
        <f t="shared" si="425"/>
        <v>-0.10999999999999988</v>
      </c>
      <c r="I3043" s="8">
        <f t="shared" si="426"/>
        <v>2.669</v>
      </c>
      <c r="J3043" s="8">
        <f t="shared" si="430"/>
        <v>-0.10999999999999988</v>
      </c>
      <c r="K3043" s="19">
        <f t="shared" si="431"/>
        <v>3.7085000000000123</v>
      </c>
      <c r="L3043" s="19">
        <f t="shared" si="427"/>
        <v>15575700.00000005</v>
      </c>
      <c r="M3043" s="21">
        <f t="shared" si="428"/>
        <v>1120980</v>
      </c>
    </row>
    <row r="3044" spans="1:13" x14ac:dyDescent="0.2">
      <c r="A3044" s="5">
        <v>44608</v>
      </c>
      <c r="C3044" s="4">
        <v>2.677</v>
      </c>
      <c r="D3044" s="4">
        <v>2.8279999999999998</v>
      </c>
      <c r="E3044" s="4">
        <f t="shared" si="423"/>
        <v>0</v>
      </c>
      <c r="F3044" s="4">
        <f t="shared" si="429"/>
        <v>0</v>
      </c>
      <c r="G3044" s="15">
        <f t="shared" si="424"/>
        <v>0</v>
      </c>
      <c r="H3044" s="8">
        <f t="shared" si="425"/>
        <v>8.0000000000000071E-3</v>
      </c>
      <c r="I3044" s="8">
        <f t="shared" si="426"/>
        <v>2.677</v>
      </c>
      <c r="J3044" s="8">
        <f t="shared" si="430"/>
        <v>8.0000000000000071E-3</v>
      </c>
      <c r="K3044" s="19">
        <f t="shared" si="431"/>
        <v>3.7165000000000123</v>
      </c>
      <c r="L3044" s="19">
        <f t="shared" si="427"/>
        <v>15609300.000000052</v>
      </c>
      <c r="M3044" s="21">
        <f t="shared" si="428"/>
        <v>1124340</v>
      </c>
    </row>
    <row r="3045" spans="1:13" x14ac:dyDescent="0.2">
      <c r="A3045" s="5">
        <v>44609</v>
      </c>
      <c r="C3045" s="4">
        <v>2.649</v>
      </c>
      <c r="D3045" s="4">
        <v>2.7959999999999998</v>
      </c>
      <c r="E3045" s="4">
        <f t="shared" si="423"/>
        <v>0</v>
      </c>
      <c r="F3045" s="4">
        <f t="shared" si="429"/>
        <v>0</v>
      </c>
      <c r="G3045" s="15">
        <f t="shared" si="424"/>
        <v>0</v>
      </c>
      <c r="H3045" s="8">
        <f t="shared" si="425"/>
        <v>-2.8000000000000025E-2</v>
      </c>
      <c r="I3045" s="8">
        <f t="shared" si="426"/>
        <v>2.649</v>
      </c>
      <c r="J3045" s="8">
        <f t="shared" si="430"/>
        <v>-2.8000000000000025E-2</v>
      </c>
      <c r="K3045" s="19">
        <f t="shared" si="431"/>
        <v>3.6885000000000123</v>
      </c>
      <c r="L3045" s="19">
        <f t="shared" si="427"/>
        <v>15491700.00000005</v>
      </c>
      <c r="M3045" s="21">
        <f t="shared" si="428"/>
        <v>1112580</v>
      </c>
    </row>
    <row r="3046" spans="1:13" x14ac:dyDescent="0.2">
      <c r="A3046" s="5">
        <v>44610</v>
      </c>
      <c r="C3046" s="4">
        <v>2.67</v>
      </c>
      <c r="D3046" s="4">
        <v>2.8119999999999998</v>
      </c>
      <c r="E3046" s="4">
        <f t="shared" si="423"/>
        <v>1</v>
      </c>
      <c r="F3046" s="4">
        <f t="shared" si="429"/>
        <v>1</v>
      </c>
      <c r="G3046" s="15">
        <f t="shared" si="424"/>
        <v>1E-3</v>
      </c>
      <c r="H3046" s="8">
        <f t="shared" si="425"/>
        <v>2.0999999999999908E-2</v>
      </c>
      <c r="I3046" s="8">
        <f t="shared" si="426"/>
        <v>2.669</v>
      </c>
      <c r="J3046" s="8">
        <f t="shared" si="430"/>
        <v>2.0999999999999908E-2</v>
      </c>
      <c r="K3046" s="19">
        <f t="shared" si="431"/>
        <v>3.7085000000000123</v>
      </c>
      <c r="L3046" s="19">
        <f t="shared" si="427"/>
        <v>15575700.00000005</v>
      </c>
      <c r="M3046" s="21">
        <f t="shared" si="428"/>
        <v>1120980</v>
      </c>
    </row>
    <row r="3047" spans="1:13" x14ac:dyDescent="0.2">
      <c r="A3047" s="5">
        <v>44614</v>
      </c>
      <c r="C3047" s="4">
        <v>2.7109999999999999</v>
      </c>
      <c r="D3047" s="4">
        <v>2.8540000000000001</v>
      </c>
      <c r="E3047" s="4">
        <f t="shared" si="423"/>
        <v>0</v>
      </c>
      <c r="F3047" s="4">
        <f t="shared" si="429"/>
        <v>2</v>
      </c>
      <c r="G3047" s="15">
        <f t="shared" si="424"/>
        <v>0</v>
      </c>
      <c r="H3047" s="8">
        <f t="shared" si="425"/>
        <v>4.0999999999999925E-2</v>
      </c>
      <c r="I3047" s="8">
        <f t="shared" si="426"/>
        <v>2.7109999999999999</v>
      </c>
      <c r="J3047" s="8">
        <f t="shared" si="430"/>
        <v>4.2000000000000259E-2</v>
      </c>
      <c r="K3047" s="19">
        <f t="shared" si="431"/>
        <v>3.7505000000000126</v>
      </c>
      <c r="L3047" s="19">
        <f t="shared" si="427"/>
        <v>15752100.000000052</v>
      </c>
      <c r="M3047" s="21">
        <f t="shared" si="428"/>
        <v>1138619.9999999998</v>
      </c>
    </row>
    <row r="3048" spans="1:13" x14ac:dyDescent="0.2">
      <c r="A3048" s="5">
        <v>44615</v>
      </c>
      <c r="C3048" s="4">
        <v>2.7250000000000001</v>
      </c>
      <c r="D3048" s="4">
        <v>2.8759999999999999</v>
      </c>
      <c r="E3048" s="4">
        <f t="shared" si="423"/>
        <v>0</v>
      </c>
      <c r="F3048" s="4">
        <f t="shared" si="429"/>
        <v>3</v>
      </c>
      <c r="G3048" s="15">
        <f t="shared" si="424"/>
        <v>0</v>
      </c>
      <c r="H3048" s="8">
        <f t="shared" si="425"/>
        <v>1.4000000000000234E-2</v>
      </c>
      <c r="I3048" s="8">
        <f t="shared" si="426"/>
        <v>2.7250000000000001</v>
      </c>
      <c r="J3048" s="8">
        <f t="shared" si="430"/>
        <v>2.1999999999999797E-2</v>
      </c>
      <c r="K3048" s="19">
        <f t="shared" si="431"/>
        <v>3.7725000000000124</v>
      </c>
      <c r="L3048" s="19">
        <f t="shared" si="427"/>
        <v>15844500.000000052</v>
      </c>
      <c r="M3048" s="21">
        <f t="shared" si="428"/>
        <v>1144500</v>
      </c>
    </row>
    <row r="3049" spans="1:13" x14ac:dyDescent="0.2">
      <c r="A3049" s="5">
        <v>44616</v>
      </c>
      <c r="C3049" s="4">
        <v>2.7709999999999999</v>
      </c>
      <c r="D3049" s="4">
        <v>2.9169999999999998</v>
      </c>
      <c r="E3049" s="4">
        <f t="shared" si="423"/>
        <v>0</v>
      </c>
      <c r="F3049" s="4">
        <f t="shared" si="429"/>
        <v>4</v>
      </c>
      <c r="G3049" s="15">
        <f t="shared" si="424"/>
        <v>0</v>
      </c>
      <c r="H3049" s="8">
        <f t="shared" si="425"/>
        <v>4.5999999999999819E-2</v>
      </c>
      <c r="I3049" s="8">
        <f t="shared" si="426"/>
        <v>2.7709999999999999</v>
      </c>
      <c r="J3049" s="8">
        <f t="shared" si="430"/>
        <v>4.0999999999999925E-2</v>
      </c>
      <c r="K3049" s="19">
        <f t="shared" si="431"/>
        <v>3.8135000000000123</v>
      </c>
      <c r="L3049" s="19">
        <f t="shared" si="427"/>
        <v>16016700.00000005</v>
      </c>
      <c r="M3049" s="21">
        <f t="shared" si="428"/>
        <v>1163819.9999999998</v>
      </c>
    </row>
    <row r="3050" spans="1:13" x14ac:dyDescent="0.2">
      <c r="A3050" s="5">
        <v>44617</v>
      </c>
      <c r="C3050" s="4">
        <v>2.7269999999999999</v>
      </c>
      <c r="D3050" s="4">
        <v>2.8740000000000001</v>
      </c>
      <c r="E3050" s="4">
        <f t="shared" si="423"/>
        <v>0</v>
      </c>
      <c r="F3050" s="4">
        <f t="shared" si="429"/>
        <v>5</v>
      </c>
      <c r="G3050" s="15">
        <f t="shared" si="424"/>
        <v>0</v>
      </c>
      <c r="H3050" s="8">
        <f t="shared" si="425"/>
        <v>-4.4000000000000039E-2</v>
      </c>
      <c r="I3050" s="8">
        <f t="shared" si="426"/>
        <v>2.7269999999999999</v>
      </c>
      <c r="J3050" s="8">
        <f t="shared" si="430"/>
        <v>-4.2999999999999705E-2</v>
      </c>
      <c r="K3050" s="19">
        <f t="shared" si="431"/>
        <v>3.7705000000000126</v>
      </c>
      <c r="L3050" s="19">
        <f t="shared" si="427"/>
        <v>15836100.000000052</v>
      </c>
      <c r="M3050" s="21">
        <f t="shared" si="428"/>
        <v>1145340</v>
      </c>
    </row>
    <row r="3051" spans="1:13" x14ac:dyDescent="0.2">
      <c r="A3051" s="5">
        <v>44620</v>
      </c>
      <c r="C3051" s="4">
        <v>2.7970000000000002</v>
      </c>
      <c r="D3051" s="4">
        <v>2.9329999999999998</v>
      </c>
      <c r="E3051" s="4">
        <f t="shared" si="423"/>
        <v>2</v>
      </c>
      <c r="F3051" s="4">
        <f t="shared" si="429"/>
        <v>0</v>
      </c>
      <c r="G3051" s="15">
        <f t="shared" si="424"/>
        <v>0</v>
      </c>
      <c r="H3051" s="8">
        <f t="shared" si="425"/>
        <v>7.0000000000000284E-2</v>
      </c>
      <c r="I3051" s="8">
        <f t="shared" si="426"/>
        <v>2.7970000000000002</v>
      </c>
      <c r="J3051" s="8">
        <f t="shared" si="430"/>
        <v>5.8999999999999719E-2</v>
      </c>
      <c r="K3051" s="19">
        <f t="shared" si="431"/>
        <v>3.8295000000000123</v>
      </c>
      <c r="L3051" s="19">
        <f t="shared" si="427"/>
        <v>16083900.000000052</v>
      </c>
      <c r="M3051" s="21">
        <f t="shared" si="428"/>
        <v>1174740</v>
      </c>
    </row>
    <row r="3052" spans="1:13" x14ac:dyDescent="0.2">
      <c r="A3052" s="5">
        <v>44621</v>
      </c>
      <c r="C3052" s="4">
        <v>3.089</v>
      </c>
      <c r="D3052" s="4">
        <v>3.0619999999999998</v>
      </c>
      <c r="E3052" s="4">
        <f t="shared" si="423"/>
        <v>0</v>
      </c>
      <c r="F3052" s="4">
        <f t="shared" si="429"/>
        <v>0</v>
      </c>
      <c r="G3052" s="15">
        <f t="shared" si="424"/>
        <v>0</v>
      </c>
      <c r="H3052" s="8">
        <f t="shared" si="425"/>
        <v>0.29199999999999982</v>
      </c>
      <c r="I3052" s="8">
        <f t="shared" si="426"/>
        <v>3.089</v>
      </c>
      <c r="J3052" s="8">
        <f t="shared" si="430"/>
        <v>0.15600000000000014</v>
      </c>
      <c r="K3052" s="19">
        <f t="shared" si="431"/>
        <v>3.9855000000000125</v>
      </c>
      <c r="L3052" s="19">
        <f t="shared" si="427"/>
        <v>16739100.000000052</v>
      </c>
      <c r="M3052" s="21">
        <f t="shared" si="428"/>
        <v>1297380</v>
      </c>
    </row>
    <row r="3053" spans="1:13" x14ac:dyDescent="0.2">
      <c r="A3053" s="5">
        <v>44622</v>
      </c>
      <c r="C3053" s="4">
        <v>3.3079999999999998</v>
      </c>
      <c r="D3053" s="4">
        <v>3.2749999999999999</v>
      </c>
      <c r="E3053" s="4">
        <f t="shared" si="423"/>
        <v>0</v>
      </c>
      <c r="F3053" s="4">
        <f t="shared" si="429"/>
        <v>0</v>
      </c>
      <c r="G3053" s="15">
        <f t="shared" si="424"/>
        <v>0</v>
      </c>
      <c r="H3053" s="8">
        <f t="shared" si="425"/>
        <v>0.21899999999999986</v>
      </c>
      <c r="I3053" s="8">
        <f t="shared" si="426"/>
        <v>3.3079999999999998</v>
      </c>
      <c r="J3053" s="8">
        <f t="shared" si="430"/>
        <v>0.21899999999999986</v>
      </c>
      <c r="K3053" s="19">
        <f t="shared" si="431"/>
        <v>4.2045000000000119</v>
      </c>
      <c r="L3053" s="19">
        <f t="shared" si="427"/>
        <v>17658900.000000048</v>
      </c>
      <c r="M3053" s="21">
        <f t="shared" si="428"/>
        <v>1389359.9999999998</v>
      </c>
    </row>
    <row r="3054" spans="1:13" x14ac:dyDescent="0.2">
      <c r="A3054" s="5">
        <v>44623</v>
      </c>
      <c r="C3054" s="4">
        <v>3.2839999999999998</v>
      </c>
      <c r="D3054" s="4">
        <v>3.246</v>
      </c>
      <c r="E3054" s="4">
        <f t="shared" si="423"/>
        <v>0</v>
      </c>
      <c r="F3054" s="4">
        <f t="shared" si="429"/>
        <v>0</v>
      </c>
      <c r="G3054" s="15">
        <f t="shared" si="424"/>
        <v>0</v>
      </c>
      <c r="H3054" s="8">
        <f t="shared" si="425"/>
        <v>-2.4000000000000021E-2</v>
      </c>
      <c r="I3054" s="8">
        <f t="shared" si="426"/>
        <v>3.2839999999999998</v>
      </c>
      <c r="J3054" s="8">
        <f t="shared" si="430"/>
        <v>-2.4000000000000021E-2</v>
      </c>
      <c r="K3054" s="19">
        <f t="shared" si="431"/>
        <v>4.1805000000000119</v>
      </c>
      <c r="L3054" s="19">
        <f t="shared" si="427"/>
        <v>17558100.000000052</v>
      </c>
      <c r="M3054" s="21">
        <f t="shared" si="428"/>
        <v>1379280</v>
      </c>
    </row>
    <row r="3055" spans="1:13" x14ac:dyDescent="0.2">
      <c r="A3055" s="5">
        <v>44624</v>
      </c>
      <c r="C3055" s="4">
        <v>3.544</v>
      </c>
      <c r="D3055" s="4">
        <v>3.476</v>
      </c>
      <c r="E3055" s="4">
        <f t="shared" si="423"/>
        <v>0</v>
      </c>
      <c r="F3055" s="4">
        <f t="shared" si="429"/>
        <v>0</v>
      </c>
      <c r="G3055" s="15">
        <f t="shared" si="424"/>
        <v>0</v>
      </c>
      <c r="H3055" s="8">
        <f t="shared" si="425"/>
        <v>0.26000000000000023</v>
      </c>
      <c r="I3055" s="8">
        <f t="shared" si="426"/>
        <v>3.544</v>
      </c>
      <c r="J3055" s="8">
        <f t="shared" si="430"/>
        <v>0.26000000000000023</v>
      </c>
      <c r="K3055" s="19">
        <f t="shared" si="431"/>
        <v>4.4405000000000125</v>
      </c>
      <c r="L3055" s="19">
        <f t="shared" si="427"/>
        <v>18650100.000000052</v>
      </c>
      <c r="M3055" s="21">
        <f t="shared" si="428"/>
        <v>1488480</v>
      </c>
    </row>
    <row r="3056" spans="1:13" x14ac:dyDescent="0.2">
      <c r="A3056" s="5">
        <v>44627</v>
      </c>
      <c r="C3056" s="4">
        <v>3.5720000000000001</v>
      </c>
      <c r="D3056" s="4">
        <v>3.5289999999999999</v>
      </c>
      <c r="E3056" s="4">
        <f t="shared" si="423"/>
        <v>0</v>
      </c>
      <c r="F3056" s="4">
        <f t="shared" si="429"/>
        <v>0</v>
      </c>
      <c r="G3056" s="15">
        <f t="shared" si="424"/>
        <v>0</v>
      </c>
      <c r="H3056" s="8">
        <f t="shared" si="425"/>
        <v>2.8000000000000025E-2</v>
      </c>
      <c r="I3056" s="8">
        <f t="shared" si="426"/>
        <v>3.5720000000000001</v>
      </c>
      <c r="J3056" s="8">
        <f t="shared" si="430"/>
        <v>2.8000000000000025E-2</v>
      </c>
      <c r="K3056" s="19">
        <f t="shared" si="431"/>
        <v>4.468500000000013</v>
      </c>
      <c r="L3056" s="19">
        <f t="shared" si="427"/>
        <v>18767700.000000052</v>
      </c>
      <c r="M3056" s="21">
        <f t="shared" si="428"/>
        <v>1500240</v>
      </c>
    </row>
    <row r="3057" spans="1:13" x14ac:dyDescent="0.2">
      <c r="A3057" s="5">
        <v>44628</v>
      </c>
      <c r="C3057" s="4">
        <v>3.6829999999999998</v>
      </c>
      <c r="D3057" s="4">
        <v>3.6389999999999998</v>
      </c>
      <c r="E3057" s="4">
        <f t="shared" si="423"/>
        <v>0</v>
      </c>
      <c r="F3057" s="4">
        <f t="shared" si="429"/>
        <v>0</v>
      </c>
      <c r="G3057" s="15">
        <f t="shared" si="424"/>
        <v>0</v>
      </c>
      <c r="H3057" s="8">
        <f t="shared" si="425"/>
        <v>0.11099999999999977</v>
      </c>
      <c r="I3057" s="8">
        <f t="shared" si="426"/>
        <v>3.6829999999999998</v>
      </c>
      <c r="J3057" s="8">
        <f t="shared" si="430"/>
        <v>0.11099999999999977</v>
      </c>
      <c r="K3057" s="19">
        <f t="shared" si="431"/>
        <v>4.5795000000000128</v>
      </c>
      <c r="L3057" s="19">
        <f t="shared" si="427"/>
        <v>19233900.000000056</v>
      </c>
      <c r="M3057" s="21">
        <f t="shared" si="428"/>
        <v>1546859.9999999998</v>
      </c>
    </row>
    <row r="3058" spans="1:13" x14ac:dyDescent="0.2">
      <c r="A3058" s="5">
        <v>44629</v>
      </c>
      <c r="C3058" s="4">
        <v>3.294</v>
      </c>
      <c r="D3058" s="4">
        <v>3.254</v>
      </c>
      <c r="E3058" s="4">
        <f t="shared" si="423"/>
        <v>0</v>
      </c>
      <c r="F3058" s="4">
        <f t="shared" si="429"/>
        <v>0</v>
      </c>
      <c r="G3058" s="15">
        <f t="shared" si="424"/>
        <v>0</v>
      </c>
      <c r="H3058" s="8">
        <f t="shared" si="425"/>
        <v>-0.38899999999999979</v>
      </c>
      <c r="I3058" s="8">
        <f t="shared" si="426"/>
        <v>3.294</v>
      </c>
      <c r="J3058" s="8">
        <f t="shared" si="430"/>
        <v>-0.38899999999999979</v>
      </c>
      <c r="K3058" s="19">
        <f t="shared" si="431"/>
        <v>4.1905000000000125</v>
      </c>
      <c r="L3058" s="19">
        <f t="shared" si="427"/>
        <v>17600100.000000052</v>
      </c>
      <c r="M3058" s="21">
        <f t="shared" si="428"/>
        <v>1383480</v>
      </c>
    </row>
    <row r="3059" spans="1:13" x14ac:dyDescent="0.2">
      <c r="A3059" s="5">
        <v>44630</v>
      </c>
      <c r="C3059" s="4">
        <v>3.157</v>
      </c>
      <c r="D3059" s="4">
        <v>3.1339999999999999</v>
      </c>
      <c r="E3059" s="4">
        <f t="shared" si="423"/>
        <v>0</v>
      </c>
      <c r="F3059" s="4">
        <f t="shared" si="429"/>
        <v>0</v>
      </c>
      <c r="G3059" s="15">
        <f t="shared" si="424"/>
        <v>0</v>
      </c>
      <c r="H3059" s="8">
        <f t="shared" si="425"/>
        <v>-0.13700000000000001</v>
      </c>
      <c r="I3059" s="8">
        <f t="shared" si="426"/>
        <v>3.157</v>
      </c>
      <c r="J3059" s="8">
        <f t="shared" si="430"/>
        <v>-0.13700000000000001</v>
      </c>
      <c r="K3059" s="19">
        <f t="shared" si="431"/>
        <v>4.0535000000000121</v>
      </c>
      <c r="L3059" s="19">
        <f t="shared" si="427"/>
        <v>17024700.000000052</v>
      </c>
      <c r="M3059" s="21">
        <f t="shared" si="428"/>
        <v>1325940</v>
      </c>
    </row>
    <row r="3060" spans="1:13" x14ac:dyDescent="0.2">
      <c r="A3060" s="5">
        <v>44631</v>
      </c>
      <c r="C3060" s="4">
        <v>3.3119999999999998</v>
      </c>
      <c r="D3060" s="4">
        <v>3.28</v>
      </c>
      <c r="E3060" s="4">
        <f t="shared" si="423"/>
        <v>0</v>
      </c>
      <c r="F3060" s="4">
        <f t="shared" si="429"/>
        <v>0</v>
      </c>
      <c r="G3060" s="15">
        <f t="shared" si="424"/>
        <v>0</v>
      </c>
      <c r="H3060" s="8">
        <f t="shared" si="425"/>
        <v>0.1549999999999998</v>
      </c>
      <c r="I3060" s="8">
        <f t="shared" si="426"/>
        <v>3.3119999999999998</v>
      </c>
      <c r="J3060" s="8">
        <f t="shared" si="430"/>
        <v>0.1549999999999998</v>
      </c>
      <c r="K3060" s="19">
        <f t="shared" si="431"/>
        <v>4.2085000000000115</v>
      </c>
      <c r="L3060" s="19">
        <f t="shared" si="427"/>
        <v>17675700.000000048</v>
      </c>
      <c r="M3060" s="21">
        <f t="shared" si="428"/>
        <v>1391040</v>
      </c>
    </row>
    <row r="3061" spans="1:13" x14ac:dyDescent="0.2">
      <c r="A3061" s="5">
        <v>44634</v>
      </c>
      <c r="C3061" s="4">
        <v>3.169</v>
      </c>
      <c r="D3061" s="4">
        <v>3.1339999999999999</v>
      </c>
      <c r="E3061" s="4">
        <f t="shared" si="423"/>
        <v>0</v>
      </c>
      <c r="F3061" s="4">
        <f t="shared" si="429"/>
        <v>0</v>
      </c>
      <c r="G3061" s="15">
        <f t="shared" si="424"/>
        <v>0</v>
      </c>
      <c r="H3061" s="8">
        <f t="shared" si="425"/>
        <v>-0.14299999999999979</v>
      </c>
      <c r="I3061" s="8">
        <f t="shared" si="426"/>
        <v>3.169</v>
      </c>
      <c r="J3061" s="8">
        <f t="shared" si="430"/>
        <v>-0.14299999999999979</v>
      </c>
      <c r="K3061" s="19">
        <f t="shared" si="431"/>
        <v>4.0655000000000117</v>
      </c>
      <c r="L3061" s="19">
        <f t="shared" si="427"/>
        <v>17075100.000000048</v>
      </c>
      <c r="M3061" s="21">
        <f t="shared" si="428"/>
        <v>1330980</v>
      </c>
    </row>
    <row r="3062" spans="1:13" x14ac:dyDescent="0.2">
      <c r="A3062" s="5">
        <v>44635</v>
      </c>
      <c r="C3062" s="4">
        <v>2.9980000000000002</v>
      </c>
      <c r="D3062" s="4">
        <v>2.9660000000000002</v>
      </c>
      <c r="E3062" s="4">
        <f t="shared" si="423"/>
        <v>0</v>
      </c>
      <c r="F3062" s="4">
        <f t="shared" si="429"/>
        <v>0</v>
      </c>
      <c r="G3062" s="15">
        <f t="shared" si="424"/>
        <v>0</v>
      </c>
      <c r="H3062" s="8">
        <f t="shared" si="425"/>
        <v>-0.17099999999999982</v>
      </c>
      <c r="I3062" s="8">
        <f t="shared" si="426"/>
        <v>2.9980000000000002</v>
      </c>
      <c r="J3062" s="8">
        <f t="shared" si="430"/>
        <v>-0.17099999999999982</v>
      </c>
      <c r="K3062" s="19">
        <f t="shared" si="431"/>
        <v>3.8945000000000118</v>
      </c>
      <c r="L3062" s="19">
        <f t="shared" si="427"/>
        <v>16356900.00000005</v>
      </c>
      <c r="M3062" s="21">
        <f t="shared" si="428"/>
        <v>1259160</v>
      </c>
    </row>
    <row r="3063" spans="1:13" x14ac:dyDescent="0.2">
      <c r="A3063" s="5">
        <v>44636</v>
      </c>
      <c r="C3063" s="4">
        <v>2.988</v>
      </c>
      <c r="D3063" s="4">
        <v>2.952</v>
      </c>
      <c r="E3063" s="4">
        <f t="shared" si="423"/>
        <v>0</v>
      </c>
      <c r="F3063" s="4">
        <f t="shared" si="429"/>
        <v>0</v>
      </c>
      <c r="G3063" s="15">
        <f t="shared" si="424"/>
        <v>0</v>
      </c>
      <c r="H3063" s="8">
        <f t="shared" si="425"/>
        <v>-1.0000000000000231E-2</v>
      </c>
      <c r="I3063" s="8">
        <f t="shared" si="426"/>
        <v>2.988</v>
      </c>
      <c r="J3063" s="8">
        <f t="shared" si="430"/>
        <v>-1.0000000000000231E-2</v>
      </c>
      <c r="K3063" s="19">
        <f t="shared" si="431"/>
        <v>3.8845000000000116</v>
      </c>
      <c r="L3063" s="19">
        <f t="shared" si="427"/>
        <v>16314900.00000005</v>
      </c>
      <c r="M3063" s="21">
        <f t="shared" si="428"/>
        <v>1254960</v>
      </c>
    </row>
    <row r="3064" spans="1:13" x14ac:dyDescent="0.2">
      <c r="A3064" s="5">
        <v>44637</v>
      </c>
      <c r="C3064" s="4">
        <v>3.2170000000000001</v>
      </c>
      <c r="D3064" s="4">
        <v>3.1819999999999999</v>
      </c>
      <c r="E3064" s="4">
        <f t="shared" si="423"/>
        <v>0</v>
      </c>
      <c r="F3064" s="4">
        <f t="shared" si="429"/>
        <v>0</v>
      </c>
      <c r="G3064" s="15">
        <f t="shared" si="424"/>
        <v>0</v>
      </c>
      <c r="H3064" s="8">
        <f t="shared" si="425"/>
        <v>0.22900000000000009</v>
      </c>
      <c r="I3064" s="8">
        <f t="shared" si="426"/>
        <v>3.2170000000000001</v>
      </c>
      <c r="J3064" s="8">
        <f t="shared" si="430"/>
        <v>0.22900000000000009</v>
      </c>
      <c r="K3064" s="19">
        <f t="shared" si="431"/>
        <v>4.1135000000000117</v>
      </c>
      <c r="L3064" s="19">
        <f t="shared" si="427"/>
        <v>17276700.000000048</v>
      </c>
      <c r="M3064" s="21">
        <f t="shared" si="428"/>
        <v>1351140</v>
      </c>
    </row>
    <row r="3065" spans="1:13" x14ac:dyDescent="0.2">
      <c r="A3065" s="5">
        <v>44638</v>
      </c>
      <c r="C3065" s="4">
        <v>3.2389999999999999</v>
      </c>
      <c r="D3065" s="4">
        <v>3.206</v>
      </c>
      <c r="E3065" s="4">
        <f t="shared" si="423"/>
        <v>0</v>
      </c>
      <c r="F3065" s="4">
        <f t="shared" si="429"/>
        <v>0</v>
      </c>
      <c r="G3065" s="15">
        <f t="shared" si="424"/>
        <v>0</v>
      </c>
      <c r="H3065" s="8">
        <f t="shared" si="425"/>
        <v>2.1999999999999797E-2</v>
      </c>
      <c r="I3065" s="8">
        <f t="shared" si="426"/>
        <v>3.2389999999999999</v>
      </c>
      <c r="J3065" s="8">
        <f t="shared" si="430"/>
        <v>2.1999999999999797E-2</v>
      </c>
      <c r="K3065" s="19">
        <f t="shared" si="431"/>
        <v>4.1355000000000111</v>
      </c>
      <c r="L3065" s="19">
        <f t="shared" si="427"/>
        <v>17369100.000000045</v>
      </c>
      <c r="M3065" s="21">
        <f t="shared" si="428"/>
        <v>1360380</v>
      </c>
    </row>
    <row r="3066" spans="1:13" x14ac:dyDescent="0.2">
      <c r="A3066" s="5">
        <v>44641</v>
      </c>
      <c r="C3066" s="4">
        <v>3.3719999999999999</v>
      </c>
      <c r="D3066" s="4">
        <v>3.3380000000000001</v>
      </c>
      <c r="E3066" s="4">
        <f t="shared" si="423"/>
        <v>0</v>
      </c>
      <c r="F3066" s="4">
        <f t="shared" si="429"/>
        <v>0</v>
      </c>
      <c r="G3066" s="15">
        <f t="shared" si="424"/>
        <v>0</v>
      </c>
      <c r="H3066" s="8">
        <f t="shared" si="425"/>
        <v>0.13300000000000001</v>
      </c>
      <c r="I3066" s="8">
        <f t="shared" si="426"/>
        <v>3.3719999999999999</v>
      </c>
      <c r="J3066" s="8">
        <f t="shared" si="430"/>
        <v>0.13300000000000001</v>
      </c>
      <c r="K3066" s="19">
        <f t="shared" si="431"/>
        <v>4.2685000000000111</v>
      </c>
      <c r="L3066" s="19">
        <f t="shared" si="427"/>
        <v>17927700.000000045</v>
      </c>
      <c r="M3066" s="21">
        <f t="shared" si="428"/>
        <v>1416240</v>
      </c>
    </row>
    <row r="3067" spans="1:13" x14ac:dyDescent="0.2">
      <c r="A3067" s="5">
        <v>44642</v>
      </c>
      <c r="C3067" s="4">
        <v>3.331</v>
      </c>
      <c r="D3067" s="4">
        <v>3.3050000000000002</v>
      </c>
      <c r="E3067" s="4">
        <f t="shared" si="423"/>
        <v>0</v>
      </c>
      <c r="F3067" s="4">
        <f t="shared" si="429"/>
        <v>0</v>
      </c>
      <c r="G3067" s="15">
        <f t="shared" si="424"/>
        <v>0</v>
      </c>
      <c r="H3067" s="8">
        <f t="shared" si="425"/>
        <v>-4.0999999999999925E-2</v>
      </c>
      <c r="I3067" s="8">
        <f t="shared" si="426"/>
        <v>3.331</v>
      </c>
      <c r="J3067" s="8">
        <f t="shared" si="430"/>
        <v>-4.0999999999999925E-2</v>
      </c>
      <c r="K3067" s="19">
        <f t="shared" si="431"/>
        <v>4.2275000000000116</v>
      </c>
      <c r="L3067" s="19">
        <f t="shared" si="427"/>
        <v>17755500.000000048</v>
      </c>
      <c r="M3067" s="21">
        <f t="shared" si="428"/>
        <v>1399020</v>
      </c>
    </row>
    <row r="3068" spans="1:13" x14ac:dyDescent="0.2">
      <c r="A3068" s="5">
        <v>44643</v>
      </c>
      <c r="C3068" s="4">
        <v>3.4390000000000001</v>
      </c>
      <c r="D3068" s="4">
        <v>3.42</v>
      </c>
      <c r="E3068" s="4">
        <f t="shared" si="423"/>
        <v>0</v>
      </c>
      <c r="F3068" s="4">
        <f t="shared" si="429"/>
        <v>0</v>
      </c>
      <c r="G3068" s="15">
        <f t="shared" si="424"/>
        <v>0</v>
      </c>
      <c r="H3068" s="8">
        <f t="shared" si="425"/>
        <v>0.1080000000000001</v>
      </c>
      <c r="I3068" s="8">
        <f t="shared" si="426"/>
        <v>3.4390000000000001</v>
      </c>
      <c r="J3068" s="8">
        <f t="shared" si="430"/>
        <v>0.1080000000000001</v>
      </c>
      <c r="K3068" s="19">
        <f t="shared" si="431"/>
        <v>4.3355000000000121</v>
      </c>
      <c r="L3068" s="19">
        <f t="shared" si="427"/>
        <v>18209100.000000052</v>
      </c>
      <c r="M3068" s="21">
        <f t="shared" si="428"/>
        <v>1444380</v>
      </c>
    </row>
    <row r="3069" spans="1:13" x14ac:dyDescent="0.2">
      <c r="A3069" s="5">
        <v>44644</v>
      </c>
      <c r="C3069" s="4">
        <v>3.39</v>
      </c>
      <c r="D3069" s="4">
        <v>3.3690000000000002</v>
      </c>
      <c r="E3069" s="4">
        <f t="shared" si="423"/>
        <v>1</v>
      </c>
      <c r="F3069" s="4">
        <f t="shared" si="429"/>
        <v>1</v>
      </c>
      <c r="G3069" s="15">
        <f t="shared" si="424"/>
        <v>1E-3</v>
      </c>
      <c r="H3069" s="8">
        <f t="shared" si="425"/>
        <v>-4.8999999999999932E-2</v>
      </c>
      <c r="I3069" s="8">
        <f t="shared" si="426"/>
        <v>3.3890000000000002</v>
      </c>
      <c r="J3069" s="8">
        <f t="shared" si="430"/>
        <v>-4.8999999999999932E-2</v>
      </c>
      <c r="K3069" s="19">
        <f t="shared" si="431"/>
        <v>4.2855000000000123</v>
      </c>
      <c r="L3069" s="19">
        <f t="shared" si="427"/>
        <v>17999100.000000052</v>
      </c>
      <c r="M3069" s="21">
        <f t="shared" si="428"/>
        <v>1423380.0000000002</v>
      </c>
    </row>
    <row r="3070" spans="1:13" x14ac:dyDescent="0.2">
      <c r="A3070" s="5">
        <v>44645</v>
      </c>
      <c r="C3070" s="4">
        <v>3.47</v>
      </c>
      <c r="D3070" s="4">
        <v>3.4359999999999999</v>
      </c>
      <c r="E3070" s="4">
        <f t="shared" si="423"/>
        <v>0</v>
      </c>
      <c r="F3070" s="4">
        <f t="shared" si="429"/>
        <v>2</v>
      </c>
      <c r="G3070" s="15">
        <f t="shared" si="424"/>
        <v>0</v>
      </c>
      <c r="H3070" s="8">
        <f t="shared" si="425"/>
        <v>8.0000000000000071E-2</v>
      </c>
      <c r="I3070" s="8">
        <f t="shared" si="426"/>
        <v>3.47</v>
      </c>
      <c r="J3070" s="8">
        <f t="shared" si="430"/>
        <v>6.6999999999999726E-2</v>
      </c>
      <c r="K3070" s="19">
        <f t="shared" si="431"/>
        <v>4.3525000000000116</v>
      </c>
      <c r="L3070" s="19">
        <f t="shared" si="427"/>
        <v>18280500.000000048</v>
      </c>
      <c r="M3070" s="21">
        <f t="shared" si="428"/>
        <v>1457400</v>
      </c>
    </row>
    <row r="3071" spans="1:13" x14ac:dyDescent="0.2">
      <c r="A3071" s="5">
        <v>44648</v>
      </c>
      <c r="C3071" s="4">
        <v>3.2189999999999999</v>
      </c>
      <c r="D3071" s="4">
        <v>3.1960000000000002</v>
      </c>
      <c r="E3071" s="4">
        <f t="shared" si="423"/>
        <v>0</v>
      </c>
      <c r="F3071" s="4">
        <f t="shared" si="429"/>
        <v>3</v>
      </c>
      <c r="G3071" s="15">
        <f t="shared" si="424"/>
        <v>0</v>
      </c>
      <c r="H3071" s="8">
        <f t="shared" si="425"/>
        <v>-0.25100000000000033</v>
      </c>
      <c r="I3071" s="8">
        <f t="shared" si="426"/>
        <v>3.2189999999999999</v>
      </c>
      <c r="J3071" s="8">
        <f t="shared" si="430"/>
        <v>-0.23999999999999977</v>
      </c>
      <c r="K3071" s="19">
        <f t="shared" si="431"/>
        <v>4.1125000000000114</v>
      </c>
      <c r="L3071" s="19">
        <f t="shared" si="427"/>
        <v>17272500.000000048</v>
      </c>
      <c r="M3071" s="21">
        <f t="shared" si="428"/>
        <v>1351980</v>
      </c>
    </row>
    <row r="3072" spans="1:13" x14ac:dyDescent="0.2">
      <c r="A3072" s="5">
        <v>44649</v>
      </c>
      <c r="C3072" s="4">
        <v>3.2029999999999998</v>
      </c>
      <c r="D3072" s="4">
        <v>3.177</v>
      </c>
      <c r="E3072" s="4">
        <f t="shared" si="423"/>
        <v>0</v>
      </c>
      <c r="F3072" s="4">
        <f t="shared" si="429"/>
        <v>4</v>
      </c>
      <c r="G3072" s="15">
        <f t="shared" si="424"/>
        <v>0</v>
      </c>
      <c r="H3072" s="8">
        <f t="shared" si="425"/>
        <v>-1.6000000000000014E-2</v>
      </c>
      <c r="I3072" s="8">
        <f t="shared" si="426"/>
        <v>3.2029999999999998</v>
      </c>
      <c r="J3072" s="8">
        <f t="shared" si="430"/>
        <v>-1.9000000000000128E-2</v>
      </c>
      <c r="K3072" s="19">
        <f t="shared" si="431"/>
        <v>4.0935000000000112</v>
      </c>
      <c r="L3072" s="19">
        <f t="shared" si="427"/>
        <v>17192700.000000045</v>
      </c>
      <c r="M3072" s="21">
        <f t="shared" si="428"/>
        <v>1345260</v>
      </c>
    </row>
    <row r="3073" spans="1:13" x14ac:dyDescent="0.2">
      <c r="A3073" s="5">
        <v>44650</v>
      </c>
      <c r="C3073" s="4">
        <v>3.3250000000000002</v>
      </c>
      <c r="D3073" s="4">
        <v>3.286</v>
      </c>
      <c r="E3073" s="4">
        <f t="shared" si="423"/>
        <v>0</v>
      </c>
      <c r="F3073" s="4">
        <f t="shared" si="429"/>
        <v>5</v>
      </c>
      <c r="G3073" s="15">
        <f t="shared" si="424"/>
        <v>0</v>
      </c>
      <c r="H3073" s="8">
        <f t="shared" si="425"/>
        <v>0.12200000000000033</v>
      </c>
      <c r="I3073" s="8">
        <f t="shared" si="426"/>
        <v>3.3250000000000002</v>
      </c>
      <c r="J3073" s="8">
        <f t="shared" si="430"/>
        <v>0.10899999999999999</v>
      </c>
      <c r="K3073" s="19">
        <f t="shared" si="431"/>
        <v>4.2025000000000112</v>
      </c>
      <c r="L3073" s="19">
        <f t="shared" si="427"/>
        <v>17650500.000000048</v>
      </c>
      <c r="M3073" s="21">
        <f t="shared" si="428"/>
        <v>1396500</v>
      </c>
    </row>
    <row r="3074" spans="1:13" x14ac:dyDescent="0.2">
      <c r="A3074" s="5">
        <v>44651</v>
      </c>
      <c r="C3074" s="4">
        <v>3.19</v>
      </c>
      <c r="D3074" s="4">
        <v>3.1509999999999998</v>
      </c>
      <c r="E3074" s="4">
        <f t="shared" ref="E3074:E3137" si="432">IF(COUNTIF($B:$B, A3079) &gt; 0, 1, IF(COUNTIF($B:$B, A3074) &gt; 0, 2, 0))</f>
        <v>2</v>
      </c>
      <c r="F3074" s="4">
        <f t="shared" si="429"/>
        <v>0</v>
      </c>
      <c r="G3074" s="15">
        <f t="shared" si="424"/>
        <v>0</v>
      </c>
      <c r="H3074" s="8">
        <f t="shared" si="425"/>
        <v>-0.13500000000000023</v>
      </c>
      <c r="I3074" s="8">
        <f t="shared" si="426"/>
        <v>3.19</v>
      </c>
      <c r="J3074" s="8">
        <f t="shared" si="430"/>
        <v>-0.13500000000000023</v>
      </c>
      <c r="K3074" s="19">
        <f t="shared" si="431"/>
        <v>4.0675000000000114</v>
      </c>
      <c r="L3074" s="19">
        <f t="shared" si="427"/>
        <v>17083500.000000048</v>
      </c>
      <c r="M3074" s="21">
        <f t="shared" si="428"/>
        <v>1339800</v>
      </c>
    </row>
    <row r="3075" spans="1:13" x14ac:dyDescent="0.2">
      <c r="A3075" s="5">
        <v>44652</v>
      </c>
      <c r="C3075" s="4">
        <v>3.1539999999999999</v>
      </c>
      <c r="D3075" s="4">
        <v>3.109</v>
      </c>
      <c r="E3075" s="4">
        <f t="shared" si="432"/>
        <v>0</v>
      </c>
      <c r="F3075" s="4">
        <f t="shared" si="429"/>
        <v>0</v>
      </c>
      <c r="G3075" s="15">
        <f t="shared" ref="G3075:G3138" si="433">IF(E3075=1,2*(E3075*0.0005),0)</f>
        <v>0</v>
      </c>
      <c r="H3075" s="8">
        <f t="shared" ref="H3075:H3138" si="434">C3075-C3074</f>
        <v>-3.6000000000000032E-2</v>
      </c>
      <c r="I3075" s="8">
        <f t="shared" ref="I3075:I3138" si="435">(C3075-G3075)</f>
        <v>3.1539999999999999</v>
      </c>
      <c r="J3075" s="8">
        <f t="shared" si="430"/>
        <v>3.0000000000001137E-3</v>
      </c>
      <c r="K3075" s="19">
        <f t="shared" si="431"/>
        <v>4.0705000000000116</v>
      </c>
      <c r="L3075" s="19">
        <f t="shared" ref="L3075:L3138" si="436">K3075*100*42000</f>
        <v>17096100.000000048</v>
      </c>
      <c r="M3075" s="21">
        <f t="shared" ref="M3075:M3138" si="437">I3075*100*4200</f>
        <v>1324680</v>
      </c>
    </row>
    <row r="3076" spans="1:13" x14ac:dyDescent="0.2">
      <c r="A3076" s="5">
        <v>44655</v>
      </c>
      <c r="C3076" s="4">
        <v>3.198</v>
      </c>
      <c r="D3076" s="4">
        <v>3.1560000000000001</v>
      </c>
      <c r="E3076" s="4">
        <f t="shared" si="432"/>
        <v>0</v>
      </c>
      <c r="F3076" s="4">
        <f t="shared" ref="F3076:F3139" si="438">IF(E3076=1, 1, IF(AND(F3075&gt;0, E3076&lt;&gt;2), F3075+1, 0))</f>
        <v>0</v>
      </c>
      <c r="G3076" s="15">
        <f t="shared" si="433"/>
        <v>0</v>
      </c>
      <c r="H3076" s="8">
        <f t="shared" si="434"/>
        <v>4.4000000000000039E-2</v>
      </c>
      <c r="I3076" s="8">
        <f t="shared" si="435"/>
        <v>3.198</v>
      </c>
      <c r="J3076" s="8">
        <f t="shared" ref="J3076:J3139" si="439">IF(E3075=2,C3076-D3075,IF(F3075&gt;=1,D3076-D3075,C3076-C3075))</f>
        <v>4.4000000000000039E-2</v>
      </c>
      <c r="K3076" s="19">
        <f t="shared" ref="K3076:K3139" si="440">K3075+J3076-G3076</f>
        <v>4.114500000000012</v>
      </c>
      <c r="L3076" s="19">
        <f t="shared" si="436"/>
        <v>17280900.000000048</v>
      </c>
      <c r="M3076" s="21">
        <f t="shared" si="437"/>
        <v>1343160</v>
      </c>
    </row>
    <row r="3077" spans="1:13" x14ac:dyDescent="0.2">
      <c r="A3077" s="5">
        <v>44656</v>
      </c>
      <c r="C3077" s="4">
        <v>3.165</v>
      </c>
      <c r="D3077" s="4">
        <v>3.1309999999999998</v>
      </c>
      <c r="E3077" s="4">
        <f t="shared" si="432"/>
        <v>0</v>
      </c>
      <c r="F3077" s="4">
        <f t="shared" si="438"/>
        <v>0</v>
      </c>
      <c r="G3077" s="15">
        <f t="shared" si="433"/>
        <v>0</v>
      </c>
      <c r="H3077" s="8">
        <f t="shared" si="434"/>
        <v>-3.2999999999999918E-2</v>
      </c>
      <c r="I3077" s="8">
        <f t="shared" si="435"/>
        <v>3.165</v>
      </c>
      <c r="J3077" s="8">
        <f t="shared" si="439"/>
        <v>-3.2999999999999918E-2</v>
      </c>
      <c r="K3077" s="19">
        <f t="shared" si="440"/>
        <v>4.0815000000000126</v>
      </c>
      <c r="L3077" s="19">
        <f t="shared" si="436"/>
        <v>17142300.000000052</v>
      </c>
      <c r="M3077" s="21">
        <f t="shared" si="437"/>
        <v>1329300</v>
      </c>
    </row>
    <row r="3078" spans="1:13" x14ac:dyDescent="0.2">
      <c r="A3078" s="5">
        <v>44657</v>
      </c>
      <c r="C3078" s="4">
        <v>3.0459999999999998</v>
      </c>
      <c r="D3078" s="4">
        <v>3.0190000000000001</v>
      </c>
      <c r="E3078" s="4">
        <f t="shared" si="432"/>
        <v>0</v>
      </c>
      <c r="F3078" s="4">
        <f t="shared" si="438"/>
        <v>0</v>
      </c>
      <c r="G3078" s="15">
        <f t="shared" si="433"/>
        <v>0</v>
      </c>
      <c r="H3078" s="8">
        <f t="shared" si="434"/>
        <v>-0.11900000000000022</v>
      </c>
      <c r="I3078" s="8">
        <f t="shared" si="435"/>
        <v>3.0459999999999998</v>
      </c>
      <c r="J3078" s="8">
        <f t="shared" si="439"/>
        <v>-0.11900000000000022</v>
      </c>
      <c r="K3078" s="19">
        <f t="shared" si="440"/>
        <v>3.9625000000000123</v>
      </c>
      <c r="L3078" s="19">
        <f t="shared" si="436"/>
        <v>16642500.000000052</v>
      </c>
      <c r="M3078" s="21">
        <f t="shared" si="437"/>
        <v>1279319.9999999998</v>
      </c>
    </row>
    <row r="3079" spans="1:13" x14ac:dyDescent="0.2">
      <c r="A3079" s="5">
        <v>44658</v>
      </c>
      <c r="C3079" s="4">
        <v>3.04</v>
      </c>
      <c r="D3079" s="4">
        <v>3.0209999999999999</v>
      </c>
      <c r="E3079" s="4">
        <f t="shared" si="432"/>
        <v>0</v>
      </c>
      <c r="F3079" s="4">
        <f t="shared" si="438"/>
        <v>0</v>
      </c>
      <c r="G3079" s="15">
        <f t="shared" si="433"/>
        <v>0</v>
      </c>
      <c r="H3079" s="8">
        <f t="shared" si="434"/>
        <v>-5.9999999999997833E-3</v>
      </c>
      <c r="I3079" s="8">
        <f t="shared" si="435"/>
        <v>3.04</v>
      </c>
      <c r="J3079" s="8">
        <f t="shared" si="439"/>
        <v>-5.9999999999997833E-3</v>
      </c>
      <c r="K3079" s="19">
        <f t="shared" si="440"/>
        <v>3.9565000000000126</v>
      </c>
      <c r="L3079" s="19">
        <f t="shared" si="436"/>
        <v>16617300.000000052</v>
      </c>
      <c r="M3079" s="21">
        <f t="shared" si="437"/>
        <v>1276800</v>
      </c>
    </row>
    <row r="3080" spans="1:13" x14ac:dyDescent="0.2">
      <c r="A3080" s="5">
        <v>44659</v>
      </c>
      <c r="C3080" s="4">
        <v>3.1320000000000001</v>
      </c>
      <c r="D3080" s="4">
        <v>3.109</v>
      </c>
      <c r="E3080" s="4">
        <f t="shared" si="432"/>
        <v>0</v>
      </c>
      <c r="F3080" s="4">
        <f t="shared" si="438"/>
        <v>0</v>
      </c>
      <c r="G3080" s="15">
        <f t="shared" si="433"/>
        <v>0</v>
      </c>
      <c r="H3080" s="8">
        <f t="shared" si="434"/>
        <v>9.2000000000000082E-2</v>
      </c>
      <c r="I3080" s="8">
        <f t="shared" si="435"/>
        <v>3.1320000000000001</v>
      </c>
      <c r="J3080" s="8">
        <f t="shared" si="439"/>
        <v>9.2000000000000082E-2</v>
      </c>
      <c r="K3080" s="19">
        <f t="shared" si="440"/>
        <v>4.0485000000000131</v>
      </c>
      <c r="L3080" s="19">
        <f t="shared" si="436"/>
        <v>17003700.000000056</v>
      </c>
      <c r="M3080" s="21">
        <f t="shared" si="437"/>
        <v>1315440</v>
      </c>
    </row>
    <row r="3081" spans="1:13" x14ac:dyDescent="0.2">
      <c r="A3081" s="5">
        <v>44662</v>
      </c>
      <c r="C3081" s="4">
        <v>3.0030000000000001</v>
      </c>
      <c r="D3081" s="4">
        <v>2.9889999999999999</v>
      </c>
      <c r="E3081" s="4">
        <f t="shared" si="432"/>
        <v>0</v>
      </c>
      <c r="F3081" s="4">
        <f t="shared" si="438"/>
        <v>0</v>
      </c>
      <c r="G3081" s="15">
        <f t="shared" si="433"/>
        <v>0</v>
      </c>
      <c r="H3081" s="8">
        <f t="shared" si="434"/>
        <v>-0.129</v>
      </c>
      <c r="I3081" s="8">
        <f t="shared" si="435"/>
        <v>3.0030000000000001</v>
      </c>
      <c r="J3081" s="8">
        <f t="shared" si="439"/>
        <v>-0.129</v>
      </c>
      <c r="K3081" s="19">
        <f t="shared" si="440"/>
        <v>3.9195000000000131</v>
      </c>
      <c r="L3081" s="19">
        <f t="shared" si="436"/>
        <v>16461900.000000054</v>
      </c>
      <c r="M3081" s="21">
        <f t="shared" si="437"/>
        <v>1261260</v>
      </c>
    </row>
    <row r="3082" spans="1:13" x14ac:dyDescent="0.2">
      <c r="A3082" s="5">
        <v>44663</v>
      </c>
      <c r="C3082" s="4">
        <v>3.1539999999999999</v>
      </c>
      <c r="D3082" s="4">
        <v>3.1379999999999999</v>
      </c>
      <c r="E3082" s="4">
        <f t="shared" si="432"/>
        <v>0</v>
      </c>
      <c r="F3082" s="4">
        <f t="shared" si="438"/>
        <v>0</v>
      </c>
      <c r="G3082" s="15">
        <f t="shared" si="433"/>
        <v>0</v>
      </c>
      <c r="H3082" s="8">
        <f t="shared" si="434"/>
        <v>0.1509999999999998</v>
      </c>
      <c r="I3082" s="8">
        <f t="shared" si="435"/>
        <v>3.1539999999999999</v>
      </c>
      <c r="J3082" s="8">
        <f t="shared" si="439"/>
        <v>0.1509999999999998</v>
      </c>
      <c r="K3082" s="19">
        <f t="shared" si="440"/>
        <v>4.0705000000000133</v>
      </c>
      <c r="L3082" s="19">
        <f t="shared" si="436"/>
        <v>17096100.000000056</v>
      </c>
      <c r="M3082" s="21">
        <f t="shared" si="437"/>
        <v>1324680</v>
      </c>
    </row>
    <row r="3083" spans="1:13" x14ac:dyDescent="0.2">
      <c r="A3083" s="5">
        <v>44664</v>
      </c>
      <c r="C3083" s="4">
        <v>3.2909999999999999</v>
      </c>
      <c r="D3083" s="4">
        <v>3.2709999999999999</v>
      </c>
      <c r="E3083" s="4">
        <f t="shared" si="432"/>
        <v>0</v>
      </c>
      <c r="F3083" s="4">
        <f t="shared" si="438"/>
        <v>0</v>
      </c>
      <c r="G3083" s="15">
        <f t="shared" si="433"/>
        <v>0</v>
      </c>
      <c r="H3083" s="8">
        <f t="shared" si="434"/>
        <v>0.13700000000000001</v>
      </c>
      <c r="I3083" s="8">
        <f t="shared" si="435"/>
        <v>3.2909999999999999</v>
      </c>
      <c r="J3083" s="8">
        <f t="shared" si="439"/>
        <v>0.13700000000000001</v>
      </c>
      <c r="K3083" s="19">
        <f t="shared" si="440"/>
        <v>4.2075000000000138</v>
      </c>
      <c r="L3083" s="19">
        <f t="shared" si="436"/>
        <v>17671500.000000056</v>
      </c>
      <c r="M3083" s="21">
        <f t="shared" si="437"/>
        <v>1382219.9999999998</v>
      </c>
    </row>
    <row r="3084" spans="1:13" x14ac:dyDescent="0.2">
      <c r="A3084" s="5">
        <v>44665</v>
      </c>
      <c r="C3084" s="4">
        <v>3.3809999999999998</v>
      </c>
      <c r="D3084" s="4">
        <v>3.3610000000000002</v>
      </c>
      <c r="E3084" s="4">
        <f t="shared" si="432"/>
        <v>0</v>
      </c>
      <c r="F3084" s="4">
        <f t="shared" si="438"/>
        <v>0</v>
      </c>
      <c r="G3084" s="15">
        <f t="shared" si="433"/>
        <v>0</v>
      </c>
      <c r="H3084" s="8">
        <f t="shared" si="434"/>
        <v>8.9999999999999858E-2</v>
      </c>
      <c r="I3084" s="8">
        <f t="shared" si="435"/>
        <v>3.3809999999999998</v>
      </c>
      <c r="J3084" s="8">
        <f t="shared" si="439"/>
        <v>8.9999999999999858E-2</v>
      </c>
      <c r="K3084" s="19">
        <f t="shared" si="440"/>
        <v>4.2975000000000136</v>
      </c>
      <c r="L3084" s="19">
        <f t="shared" si="436"/>
        <v>18049500.000000056</v>
      </c>
      <c r="M3084" s="21">
        <f t="shared" si="437"/>
        <v>1420019.9999999998</v>
      </c>
    </row>
    <row r="3085" spans="1:13" x14ac:dyDescent="0.2">
      <c r="A3085" s="5">
        <v>44669</v>
      </c>
      <c r="C3085" s="4">
        <v>3.3780000000000001</v>
      </c>
      <c r="D3085" s="4">
        <v>3.3580000000000001</v>
      </c>
      <c r="E3085" s="4">
        <f t="shared" si="432"/>
        <v>0</v>
      </c>
      <c r="F3085" s="4">
        <f t="shared" si="438"/>
        <v>0</v>
      </c>
      <c r="G3085" s="15">
        <f t="shared" si="433"/>
        <v>0</v>
      </c>
      <c r="H3085" s="8">
        <f t="shared" si="434"/>
        <v>-2.9999999999996696E-3</v>
      </c>
      <c r="I3085" s="8">
        <f t="shared" si="435"/>
        <v>3.3780000000000001</v>
      </c>
      <c r="J3085" s="8">
        <f t="shared" si="439"/>
        <v>-2.9999999999996696E-3</v>
      </c>
      <c r="K3085" s="19">
        <f t="shared" si="440"/>
        <v>4.2945000000000135</v>
      </c>
      <c r="L3085" s="19">
        <f t="shared" si="436"/>
        <v>18036900.000000056</v>
      </c>
      <c r="M3085" s="21">
        <f t="shared" si="437"/>
        <v>1418760</v>
      </c>
    </row>
    <row r="3086" spans="1:13" x14ac:dyDescent="0.2">
      <c r="A3086" s="5">
        <v>44670</v>
      </c>
      <c r="C3086" s="4">
        <v>3.2469999999999999</v>
      </c>
      <c r="D3086" s="4">
        <v>3.2290000000000001</v>
      </c>
      <c r="E3086" s="4">
        <f t="shared" si="432"/>
        <v>0</v>
      </c>
      <c r="F3086" s="4">
        <f t="shared" si="438"/>
        <v>0</v>
      </c>
      <c r="G3086" s="15">
        <f t="shared" si="433"/>
        <v>0</v>
      </c>
      <c r="H3086" s="8">
        <f t="shared" si="434"/>
        <v>-0.13100000000000023</v>
      </c>
      <c r="I3086" s="8">
        <f t="shared" si="435"/>
        <v>3.2469999999999999</v>
      </c>
      <c r="J3086" s="8">
        <f t="shared" si="439"/>
        <v>-0.13100000000000023</v>
      </c>
      <c r="K3086" s="19">
        <f t="shared" si="440"/>
        <v>4.1635000000000133</v>
      </c>
      <c r="L3086" s="19">
        <f t="shared" si="436"/>
        <v>17486700.000000056</v>
      </c>
      <c r="M3086" s="21">
        <f t="shared" si="437"/>
        <v>1363740</v>
      </c>
    </row>
    <row r="3087" spans="1:13" x14ac:dyDescent="0.2">
      <c r="A3087" s="5">
        <v>44671</v>
      </c>
      <c r="C3087" s="4">
        <v>3.2850000000000001</v>
      </c>
      <c r="D3087" s="4">
        <v>3.262</v>
      </c>
      <c r="E3087" s="4">
        <f t="shared" si="432"/>
        <v>0</v>
      </c>
      <c r="F3087" s="4">
        <f t="shared" si="438"/>
        <v>0</v>
      </c>
      <c r="G3087" s="15">
        <f t="shared" si="433"/>
        <v>0</v>
      </c>
      <c r="H3087" s="8">
        <f t="shared" si="434"/>
        <v>3.8000000000000256E-2</v>
      </c>
      <c r="I3087" s="8">
        <f t="shared" si="435"/>
        <v>3.2850000000000001</v>
      </c>
      <c r="J3087" s="8">
        <f t="shared" si="439"/>
        <v>3.8000000000000256E-2</v>
      </c>
      <c r="K3087" s="19">
        <f t="shared" si="440"/>
        <v>4.2015000000000136</v>
      </c>
      <c r="L3087" s="19">
        <f t="shared" si="436"/>
        <v>17646300.000000056</v>
      </c>
      <c r="M3087" s="21">
        <f t="shared" si="437"/>
        <v>1379700</v>
      </c>
    </row>
    <row r="3088" spans="1:13" x14ac:dyDescent="0.2">
      <c r="A3088" s="5">
        <v>44672</v>
      </c>
      <c r="C3088" s="4">
        <v>3.339</v>
      </c>
      <c r="D3088" s="4">
        <v>3.3180000000000001</v>
      </c>
      <c r="E3088" s="4">
        <f t="shared" si="432"/>
        <v>0</v>
      </c>
      <c r="F3088" s="4">
        <f t="shared" si="438"/>
        <v>0</v>
      </c>
      <c r="G3088" s="15">
        <f t="shared" si="433"/>
        <v>0</v>
      </c>
      <c r="H3088" s="8">
        <f t="shared" si="434"/>
        <v>5.3999999999999826E-2</v>
      </c>
      <c r="I3088" s="8">
        <f t="shared" si="435"/>
        <v>3.339</v>
      </c>
      <c r="J3088" s="8">
        <f t="shared" si="439"/>
        <v>5.3999999999999826E-2</v>
      </c>
      <c r="K3088" s="19">
        <f t="shared" si="440"/>
        <v>4.2555000000000138</v>
      </c>
      <c r="L3088" s="19">
        <f t="shared" si="436"/>
        <v>17873100.00000006</v>
      </c>
      <c r="M3088" s="21">
        <f t="shared" si="437"/>
        <v>1402380</v>
      </c>
    </row>
    <row r="3089" spans="1:13" x14ac:dyDescent="0.2">
      <c r="A3089" s="5">
        <v>44673</v>
      </c>
      <c r="C3089" s="4">
        <v>3.3050000000000002</v>
      </c>
      <c r="D3089" s="4">
        <v>3.286</v>
      </c>
      <c r="E3089" s="4">
        <f t="shared" si="432"/>
        <v>1</v>
      </c>
      <c r="F3089" s="4">
        <f t="shared" si="438"/>
        <v>1</v>
      </c>
      <c r="G3089" s="15">
        <f t="shared" si="433"/>
        <v>1E-3</v>
      </c>
      <c r="H3089" s="8">
        <f t="shared" si="434"/>
        <v>-3.3999999999999808E-2</v>
      </c>
      <c r="I3089" s="8">
        <f t="shared" si="435"/>
        <v>3.3040000000000003</v>
      </c>
      <c r="J3089" s="8">
        <f t="shared" si="439"/>
        <v>-3.3999999999999808E-2</v>
      </c>
      <c r="K3089" s="19">
        <f t="shared" si="440"/>
        <v>4.2205000000000137</v>
      </c>
      <c r="L3089" s="19">
        <f t="shared" si="436"/>
        <v>17726100.00000006</v>
      </c>
      <c r="M3089" s="21">
        <f t="shared" si="437"/>
        <v>1387680.0000000002</v>
      </c>
    </row>
    <row r="3090" spans="1:13" x14ac:dyDescent="0.2">
      <c r="A3090" s="5">
        <v>44676</v>
      </c>
      <c r="C3090" s="4">
        <v>3.24</v>
      </c>
      <c r="D3090" s="4">
        <v>3.2210000000000001</v>
      </c>
      <c r="E3090" s="4">
        <f t="shared" si="432"/>
        <v>0</v>
      </c>
      <c r="F3090" s="4">
        <f t="shared" si="438"/>
        <v>2</v>
      </c>
      <c r="G3090" s="15">
        <f t="shared" si="433"/>
        <v>0</v>
      </c>
      <c r="H3090" s="8">
        <f t="shared" si="434"/>
        <v>-6.4999999999999947E-2</v>
      </c>
      <c r="I3090" s="8">
        <f t="shared" si="435"/>
        <v>3.24</v>
      </c>
      <c r="J3090" s="8">
        <f t="shared" si="439"/>
        <v>-6.4999999999999947E-2</v>
      </c>
      <c r="K3090" s="19">
        <f t="shared" si="440"/>
        <v>4.1555000000000142</v>
      </c>
      <c r="L3090" s="19">
        <f t="shared" si="436"/>
        <v>17453100.00000006</v>
      </c>
      <c r="M3090" s="21">
        <f t="shared" si="437"/>
        <v>1360800</v>
      </c>
    </row>
    <row r="3091" spans="1:13" x14ac:dyDescent="0.2">
      <c r="A3091" s="5">
        <v>44677</v>
      </c>
      <c r="C3091" s="4">
        <v>3.339</v>
      </c>
      <c r="D3091" s="4">
        <v>3.3109999999999999</v>
      </c>
      <c r="E3091" s="4">
        <f t="shared" si="432"/>
        <v>0</v>
      </c>
      <c r="F3091" s="4">
        <f t="shared" si="438"/>
        <v>3</v>
      </c>
      <c r="G3091" s="15">
        <f t="shared" si="433"/>
        <v>0</v>
      </c>
      <c r="H3091" s="8">
        <f t="shared" si="434"/>
        <v>9.8999999999999755E-2</v>
      </c>
      <c r="I3091" s="8">
        <f t="shared" si="435"/>
        <v>3.339</v>
      </c>
      <c r="J3091" s="8">
        <f t="shared" si="439"/>
        <v>8.9999999999999858E-2</v>
      </c>
      <c r="K3091" s="19">
        <f t="shared" si="440"/>
        <v>4.245500000000014</v>
      </c>
      <c r="L3091" s="19">
        <f t="shared" si="436"/>
        <v>17831100.00000006</v>
      </c>
      <c r="M3091" s="21">
        <f t="shared" si="437"/>
        <v>1402380</v>
      </c>
    </row>
    <row r="3092" spans="1:13" x14ac:dyDescent="0.2">
      <c r="A3092" s="5">
        <v>44678</v>
      </c>
      <c r="C3092" s="4">
        <v>3.456</v>
      </c>
      <c r="D3092" s="4">
        <v>3.4140000000000001</v>
      </c>
      <c r="E3092" s="4">
        <f t="shared" si="432"/>
        <v>0</v>
      </c>
      <c r="F3092" s="4">
        <f t="shared" si="438"/>
        <v>4</v>
      </c>
      <c r="G3092" s="15">
        <f t="shared" si="433"/>
        <v>0</v>
      </c>
      <c r="H3092" s="8">
        <f t="shared" si="434"/>
        <v>0.11699999999999999</v>
      </c>
      <c r="I3092" s="8">
        <f t="shared" si="435"/>
        <v>3.456</v>
      </c>
      <c r="J3092" s="8">
        <f t="shared" si="439"/>
        <v>0.1030000000000002</v>
      </c>
      <c r="K3092" s="19">
        <f t="shared" si="440"/>
        <v>4.3485000000000138</v>
      </c>
      <c r="L3092" s="19">
        <f t="shared" si="436"/>
        <v>18263700.00000006</v>
      </c>
      <c r="M3092" s="21">
        <f t="shared" si="437"/>
        <v>1451520</v>
      </c>
    </row>
    <row r="3093" spans="1:13" x14ac:dyDescent="0.2">
      <c r="A3093" s="5">
        <v>44679</v>
      </c>
      <c r="C3093" s="4">
        <v>3.5030000000000001</v>
      </c>
      <c r="D3093" s="4">
        <v>3.476</v>
      </c>
      <c r="E3093" s="4">
        <f t="shared" si="432"/>
        <v>0</v>
      </c>
      <c r="F3093" s="4">
        <f t="shared" si="438"/>
        <v>5</v>
      </c>
      <c r="G3093" s="15">
        <f t="shared" si="433"/>
        <v>0</v>
      </c>
      <c r="H3093" s="8">
        <f t="shared" si="434"/>
        <v>4.7000000000000153E-2</v>
      </c>
      <c r="I3093" s="8">
        <f t="shared" si="435"/>
        <v>3.5030000000000001</v>
      </c>
      <c r="J3093" s="8">
        <f t="shared" si="439"/>
        <v>6.1999999999999833E-2</v>
      </c>
      <c r="K3093" s="19">
        <f t="shared" si="440"/>
        <v>4.4105000000000132</v>
      </c>
      <c r="L3093" s="19">
        <f t="shared" si="436"/>
        <v>18524100.000000056</v>
      </c>
      <c r="M3093" s="21">
        <f t="shared" si="437"/>
        <v>1471260</v>
      </c>
    </row>
    <row r="3094" spans="1:13" x14ac:dyDescent="0.2">
      <c r="A3094" s="5">
        <v>44680</v>
      </c>
      <c r="C3094" s="4">
        <v>3.472</v>
      </c>
      <c r="D3094" s="4">
        <v>3.4420000000000002</v>
      </c>
      <c r="E3094" s="4">
        <f t="shared" si="432"/>
        <v>2</v>
      </c>
      <c r="F3094" s="4">
        <f t="shared" si="438"/>
        <v>0</v>
      </c>
      <c r="G3094" s="15">
        <f t="shared" si="433"/>
        <v>0</v>
      </c>
      <c r="H3094" s="8">
        <f t="shared" si="434"/>
        <v>-3.1000000000000139E-2</v>
      </c>
      <c r="I3094" s="8">
        <f t="shared" si="435"/>
        <v>3.472</v>
      </c>
      <c r="J3094" s="8">
        <f t="shared" si="439"/>
        <v>-3.3999999999999808E-2</v>
      </c>
      <c r="K3094" s="19">
        <f t="shared" si="440"/>
        <v>4.3765000000000134</v>
      </c>
      <c r="L3094" s="19">
        <f t="shared" si="436"/>
        <v>18381300.000000056</v>
      </c>
      <c r="M3094" s="21">
        <f t="shared" si="437"/>
        <v>1458240</v>
      </c>
    </row>
    <row r="3095" spans="1:13" x14ac:dyDescent="0.2">
      <c r="A3095" s="5">
        <v>44683</v>
      </c>
      <c r="C3095" s="4">
        <v>3.51</v>
      </c>
      <c r="D3095" s="4">
        <v>3.4289999999999998</v>
      </c>
      <c r="E3095" s="4">
        <f t="shared" si="432"/>
        <v>0</v>
      </c>
      <c r="F3095" s="4">
        <f t="shared" si="438"/>
        <v>0</v>
      </c>
      <c r="G3095" s="15">
        <f t="shared" si="433"/>
        <v>0</v>
      </c>
      <c r="H3095" s="8">
        <f t="shared" si="434"/>
        <v>3.7999999999999812E-2</v>
      </c>
      <c r="I3095" s="8">
        <f t="shared" si="435"/>
        <v>3.51</v>
      </c>
      <c r="J3095" s="8">
        <f t="shared" si="439"/>
        <v>6.7999999999999616E-2</v>
      </c>
      <c r="K3095" s="19">
        <f t="shared" si="440"/>
        <v>4.444500000000013</v>
      </c>
      <c r="L3095" s="19">
        <f t="shared" si="436"/>
        <v>18666900.000000056</v>
      </c>
      <c r="M3095" s="21">
        <f t="shared" si="437"/>
        <v>1474200</v>
      </c>
    </row>
    <row r="3096" spans="1:13" x14ac:dyDescent="0.2">
      <c r="A3096" s="5">
        <v>44684</v>
      </c>
      <c r="C3096" s="4">
        <v>3.5009999999999999</v>
      </c>
      <c r="D3096" s="4">
        <v>3.419</v>
      </c>
      <c r="E3096" s="4">
        <f t="shared" si="432"/>
        <v>0</v>
      </c>
      <c r="F3096" s="4">
        <f t="shared" si="438"/>
        <v>0</v>
      </c>
      <c r="G3096" s="15">
        <f t="shared" si="433"/>
        <v>0</v>
      </c>
      <c r="H3096" s="8">
        <f t="shared" si="434"/>
        <v>-8.999999999999897E-3</v>
      </c>
      <c r="I3096" s="8">
        <f t="shared" si="435"/>
        <v>3.5009999999999999</v>
      </c>
      <c r="J3096" s="8">
        <f t="shared" si="439"/>
        <v>-8.999999999999897E-3</v>
      </c>
      <c r="K3096" s="19">
        <f t="shared" si="440"/>
        <v>4.4355000000000135</v>
      </c>
      <c r="L3096" s="19">
        <f t="shared" si="436"/>
        <v>18629100.00000006</v>
      </c>
      <c r="M3096" s="21">
        <f t="shared" si="437"/>
        <v>1470419.9999999998</v>
      </c>
    </row>
    <row r="3097" spans="1:13" x14ac:dyDescent="0.2">
      <c r="A3097" s="5">
        <v>44685</v>
      </c>
      <c r="C3097" s="4">
        <v>3.6520000000000001</v>
      </c>
      <c r="D3097" s="4">
        <v>3.5680000000000001</v>
      </c>
      <c r="E3097" s="4">
        <f t="shared" si="432"/>
        <v>0</v>
      </c>
      <c r="F3097" s="4">
        <f t="shared" si="438"/>
        <v>0</v>
      </c>
      <c r="G3097" s="15">
        <f t="shared" si="433"/>
        <v>0</v>
      </c>
      <c r="H3097" s="8">
        <f t="shared" si="434"/>
        <v>0.15100000000000025</v>
      </c>
      <c r="I3097" s="8">
        <f t="shared" si="435"/>
        <v>3.6520000000000001</v>
      </c>
      <c r="J3097" s="8">
        <f t="shared" si="439"/>
        <v>0.15100000000000025</v>
      </c>
      <c r="K3097" s="19">
        <f t="shared" si="440"/>
        <v>4.5865000000000133</v>
      </c>
      <c r="L3097" s="19">
        <f t="shared" si="436"/>
        <v>19263300.000000056</v>
      </c>
      <c r="M3097" s="21">
        <f t="shared" si="437"/>
        <v>1533840</v>
      </c>
    </row>
    <row r="3098" spans="1:13" x14ac:dyDescent="0.2">
      <c r="A3098" s="5">
        <v>44686</v>
      </c>
      <c r="C3098" s="4">
        <v>3.6589999999999998</v>
      </c>
      <c r="D3098" s="4">
        <v>3.58</v>
      </c>
      <c r="E3098" s="4">
        <f t="shared" si="432"/>
        <v>0</v>
      </c>
      <c r="F3098" s="4">
        <f t="shared" si="438"/>
        <v>0</v>
      </c>
      <c r="G3098" s="15">
        <f t="shared" si="433"/>
        <v>0</v>
      </c>
      <c r="H3098" s="8">
        <f t="shared" si="434"/>
        <v>6.9999999999996732E-3</v>
      </c>
      <c r="I3098" s="8">
        <f t="shared" si="435"/>
        <v>3.6589999999999998</v>
      </c>
      <c r="J3098" s="8">
        <f t="shared" si="439"/>
        <v>6.9999999999996732E-3</v>
      </c>
      <c r="K3098" s="19">
        <f t="shared" si="440"/>
        <v>4.593500000000013</v>
      </c>
      <c r="L3098" s="19">
        <f t="shared" si="436"/>
        <v>19292700.000000052</v>
      </c>
      <c r="M3098" s="21">
        <f t="shared" si="437"/>
        <v>1536780</v>
      </c>
    </row>
    <row r="3099" spans="1:13" x14ac:dyDescent="0.2">
      <c r="A3099" s="5">
        <v>44687</v>
      </c>
      <c r="C3099" s="4">
        <v>3.7589999999999999</v>
      </c>
      <c r="D3099" s="4">
        <v>3.661</v>
      </c>
      <c r="E3099" s="4">
        <f t="shared" si="432"/>
        <v>0</v>
      </c>
      <c r="F3099" s="4">
        <f t="shared" si="438"/>
        <v>0</v>
      </c>
      <c r="G3099" s="15">
        <f t="shared" si="433"/>
        <v>0</v>
      </c>
      <c r="H3099" s="8">
        <f t="shared" si="434"/>
        <v>0.10000000000000009</v>
      </c>
      <c r="I3099" s="8">
        <f t="shared" si="435"/>
        <v>3.7589999999999999</v>
      </c>
      <c r="J3099" s="8">
        <f t="shared" si="439"/>
        <v>0.10000000000000009</v>
      </c>
      <c r="K3099" s="19">
        <f t="shared" si="440"/>
        <v>4.6935000000000127</v>
      </c>
      <c r="L3099" s="19">
        <f t="shared" si="436"/>
        <v>19712700.000000052</v>
      </c>
      <c r="M3099" s="21">
        <f t="shared" si="437"/>
        <v>1578780</v>
      </c>
    </row>
    <row r="3100" spans="1:13" x14ac:dyDescent="0.2">
      <c r="A3100" s="5">
        <v>44690</v>
      </c>
      <c r="C3100" s="4">
        <v>3.6419999999999999</v>
      </c>
      <c r="D3100" s="4">
        <v>3.53</v>
      </c>
      <c r="E3100" s="4">
        <f t="shared" si="432"/>
        <v>0</v>
      </c>
      <c r="F3100" s="4">
        <f t="shared" si="438"/>
        <v>0</v>
      </c>
      <c r="G3100" s="15">
        <f t="shared" si="433"/>
        <v>0</v>
      </c>
      <c r="H3100" s="8">
        <f t="shared" si="434"/>
        <v>-0.11699999999999999</v>
      </c>
      <c r="I3100" s="8">
        <f t="shared" si="435"/>
        <v>3.6419999999999999</v>
      </c>
      <c r="J3100" s="8">
        <f t="shared" si="439"/>
        <v>-0.11699999999999999</v>
      </c>
      <c r="K3100" s="19">
        <f t="shared" si="440"/>
        <v>4.5765000000000127</v>
      </c>
      <c r="L3100" s="19">
        <f t="shared" si="436"/>
        <v>19221300.000000052</v>
      </c>
      <c r="M3100" s="21">
        <f t="shared" si="437"/>
        <v>1529640</v>
      </c>
    </row>
    <row r="3101" spans="1:13" x14ac:dyDescent="0.2">
      <c r="A3101" s="5">
        <v>44691</v>
      </c>
      <c r="C3101" s="4">
        <v>3.5419999999999998</v>
      </c>
      <c r="D3101" s="4">
        <v>3.4350000000000001</v>
      </c>
      <c r="E3101" s="4">
        <f t="shared" si="432"/>
        <v>0</v>
      </c>
      <c r="F3101" s="4">
        <f t="shared" si="438"/>
        <v>0</v>
      </c>
      <c r="G3101" s="15">
        <f t="shared" si="433"/>
        <v>0</v>
      </c>
      <c r="H3101" s="8">
        <f t="shared" si="434"/>
        <v>-0.10000000000000009</v>
      </c>
      <c r="I3101" s="8">
        <f t="shared" si="435"/>
        <v>3.5419999999999998</v>
      </c>
      <c r="J3101" s="8">
        <f t="shared" si="439"/>
        <v>-0.10000000000000009</v>
      </c>
      <c r="K3101" s="19">
        <f t="shared" si="440"/>
        <v>4.4765000000000121</v>
      </c>
      <c r="L3101" s="19">
        <f t="shared" si="436"/>
        <v>18801300.000000052</v>
      </c>
      <c r="M3101" s="21">
        <f t="shared" si="437"/>
        <v>1487640</v>
      </c>
    </row>
    <row r="3102" spans="1:13" x14ac:dyDescent="0.2">
      <c r="A3102" s="5">
        <v>44692</v>
      </c>
      <c r="C3102" s="4">
        <v>3.6859999999999999</v>
      </c>
      <c r="D3102" s="4">
        <v>3.5739999999999998</v>
      </c>
      <c r="E3102" s="4">
        <f t="shared" si="432"/>
        <v>0</v>
      </c>
      <c r="F3102" s="4">
        <f t="shared" si="438"/>
        <v>0</v>
      </c>
      <c r="G3102" s="15">
        <f t="shared" si="433"/>
        <v>0</v>
      </c>
      <c r="H3102" s="8">
        <f t="shared" si="434"/>
        <v>0.14400000000000013</v>
      </c>
      <c r="I3102" s="8">
        <f t="shared" si="435"/>
        <v>3.6859999999999999</v>
      </c>
      <c r="J3102" s="8">
        <f t="shared" si="439"/>
        <v>0.14400000000000013</v>
      </c>
      <c r="K3102" s="19">
        <f t="shared" si="440"/>
        <v>4.6205000000000123</v>
      </c>
      <c r="L3102" s="19">
        <f t="shared" si="436"/>
        <v>19406100.000000052</v>
      </c>
      <c r="M3102" s="21">
        <f t="shared" si="437"/>
        <v>1548120</v>
      </c>
    </row>
    <row r="3103" spans="1:13" x14ac:dyDescent="0.2">
      <c r="A3103" s="5">
        <v>44693</v>
      </c>
      <c r="C3103" s="4">
        <v>3.7919999999999998</v>
      </c>
      <c r="D3103" s="4">
        <v>3.645</v>
      </c>
      <c r="E3103" s="4">
        <f t="shared" si="432"/>
        <v>0</v>
      </c>
      <c r="F3103" s="4">
        <f t="shared" si="438"/>
        <v>0</v>
      </c>
      <c r="G3103" s="15">
        <f t="shared" si="433"/>
        <v>0</v>
      </c>
      <c r="H3103" s="8">
        <f t="shared" si="434"/>
        <v>0.10599999999999987</v>
      </c>
      <c r="I3103" s="8">
        <f t="shared" si="435"/>
        <v>3.7919999999999998</v>
      </c>
      <c r="J3103" s="8">
        <f t="shared" si="439"/>
        <v>0.10599999999999987</v>
      </c>
      <c r="K3103" s="19">
        <f t="shared" si="440"/>
        <v>4.7265000000000121</v>
      </c>
      <c r="L3103" s="19">
        <f t="shared" si="436"/>
        <v>19851300.000000052</v>
      </c>
      <c r="M3103" s="21">
        <f t="shared" si="437"/>
        <v>1592640</v>
      </c>
    </row>
    <row r="3104" spans="1:13" x14ac:dyDescent="0.2">
      <c r="A3104" s="5">
        <v>44694</v>
      </c>
      <c r="C3104" s="4">
        <v>3.9580000000000002</v>
      </c>
      <c r="D3104" s="4">
        <v>3.7850000000000001</v>
      </c>
      <c r="E3104" s="4">
        <f t="shared" si="432"/>
        <v>0</v>
      </c>
      <c r="F3104" s="4">
        <f t="shared" si="438"/>
        <v>0</v>
      </c>
      <c r="G3104" s="15">
        <f t="shared" si="433"/>
        <v>0</v>
      </c>
      <c r="H3104" s="8">
        <f t="shared" si="434"/>
        <v>0.16600000000000037</v>
      </c>
      <c r="I3104" s="8">
        <f t="shared" si="435"/>
        <v>3.9580000000000002</v>
      </c>
      <c r="J3104" s="8">
        <f t="shared" si="439"/>
        <v>0.16600000000000037</v>
      </c>
      <c r="K3104" s="19">
        <f t="shared" si="440"/>
        <v>4.8925000000000125</v>
      </c>
      <c r="L3104" s="19">
        <f t="shared" si="436"/>
        <v>20548500.000000052</v>
      </c>
      <c r="M3104" s="21">
        <f t="shared" si="437"/>
        <v>1662360</v>
      </c>
    </row>
    <row r="3105" spans="1:13" x14ac:dyDescent="0.2">
      <c r="A3105" s="5">
        <v>44697</v>
      </c>
      <c r="C3105" s="4">
        <v>4.0229999999999997</v>
      </c>
      <c r="D3105" s="4">
        <v>3.8410000000000002</v>
      </c>
      <c r="E3105" s="4">
        <f t="shared" si="432"/>
        <v>0</v>
      </c>
      <c r="F3105" s="4">
        <f t="shared" si="438"/>
        <v>0</v>
      </c>
      <c r="G3105" s="15">
        <f t="shared" si="433"/>
        <v>0</v>
      </c>
      <c r="H3105" s="8">
        <f t="shared" si="434"/>
        <v>6.4999999999999503E-2</v>
      </c>
      <c r="I3105" s="8">
        <f t="shared" si="435"/>
        <v>4.0229999999999997</v>
      </c>
      <c r="J3105" s="8">
        <f t="shared" si="439"/>
        <v>6.4999999999999503E-2</v>
      </c>
      <c r="K3105" s="19">
        <f t="shared" si="440"/>
        <v>4.957500000000012</v>
      </c>
      <c r="L3105" s="19">
        <f t="shared" si="436"/>
        <v>20821500.000000048</v>
      </c>
      <c r="M3105" s="21">
        <f t="shared" si="437"/>
        <v>1689659.9999999998</v>
      </c>
    </row>
    <row r="3106" spans="1:13" x14ac:dyDescent="0.2">
      <c r="A3106" s="5">
        <v>44698</v>
      </c>
      <c r="C3106" s="4">
        <v>3.9420000000000002</v>
      </c>
      <c r="D3106" s="4">
        <v>3.7759999999999998</v>
      </c>
      <c r="E3106" s="4">
        <f t="shared" si="432"/>
        <v>0</v>
      </c>
      <c r="F3106" s="4">
        <f t="shared" si="438"/>
        <v>0</v>
      </c>
      <c r="G3106" s="15">
        <f t="shared" si="433"/>
        <v>0</v>
      </c>
      <c r="H3106" s="8">
        <f t="shared" si="434"/>
        <v>-8.0999999999999517E-2</v>
      </c>
      <c r="I3106" s="8">
        <f t="shared" si="435"/>
        <v>3.9420000000000002</v>
      </c>
      <c r="J3106" s="8">
        <f t="shared" si="439"/>
        <v>-8.0999999999999517E-2</v>
      </c>
      <c r="K3106" s="19">
        <f t="shared" si="440"/>
        <v>4.8765000000000125</v>
      </c>
      <c r="L3106" s="19">
        <f t="shared" si="436"/>
        <v>20481300.000000052</v>
      </c>
      <c r="M3106" s="21">
        <f t="shared" si="437"/>
        <v>1655640.0000000002</v>
      </c>
    </row>
    <row r="3107" spans="1:13" x14ac:dyDescent="0.2">
      <c r="A3107" s="5">
        <v>44699</v>
      </c>
      <c r="C3107" s="4">
        <v>3.7210000000000001</v>
      </c>
      <c r="D3107" s="4">
        <v>3.5910000000000002</v>
      </c>
      <c r="E3107" s="4">
        <f t="shared" si="432"/>
        <v>0</v>
      </c>
      <c r="F3107" s="4">
        <f t="shared" si="438"/>
        <v>0</v>
      </c>
      <c r="G3107" s="15">
        <f t="shared" si="433"/>
        <v>0</v>
      </c>
      <c r="H3107" s="8">
        <f t="shared" si="434"/>
        <v>-0.22100000000000009</v>
      </c>
      <c r="I3107" s="8">
        <f t="shared" si="435"/>
        <v>3.7210000000000001</v>
      </c>
      <c r="J3107" s="8">
        <f t="shared" si="439"/>
        <v>-0.22100000000000009</v>
      </c>
      <c r="K3107" s="19">
        <f t="shared" si="440"/>
        <v>4.6555000000000124</v>
      </c>
      <c r="L3107" s="19">
        <f t="shared" si="436"/>
        <v>19553100.000000052</v>
      </c>
      <c r="M3107" s="21">
        <f t="shared" si="437"/>
        <v>1562820</v>
      </c>
    </row>
    <row r="3108" spans="1:13" x14ac:dyDescent="0.2">
      <c r="A3108" s="5">
        <v>44700</v>
      </c>
      <c r="C3108" s="4">
        <v>3.8319999999999999</v>
      </c>
      <c r="D3108" s="4">
        <v>3.6779999999999999</v>
      </c>
      <c r="E3108" s="4">
        <f t="shared" si="432"/>
        <v>0</v>
      </c>
      <c r="F3108" s="4">
        <f t="shared" si="438"/>
        <v>0</v>
      </c>
      <c r="G3108" s="15">
        <f t="shared" si="433"/>
        <v>0</v>
      </c>
      <c r="H3108" s="8">
        <f t="shared" si="434"/>
        <v>0.11099999999999977</v>
      </c>
      <c r="I3108" s="8">
        <f t="shared" si="435"/>
        <v>3.8319999999999999</v>
      </c>
      <c r="J3108" s="8">
        <f t="shared" si="439"/>
        <v>0.11099999999999977</v>
      </c>
      <c r="K3108" s="19">
        <f t="shared" si="440"/>
        <v>4.7665000000000122</v>
      </c>
      <c r="L3108" s="19">
        <f t="shared" si="436"/>
        <v>20019300.000000052</v>
      </c>
      <c r="M3108" s="21">
        <f t="shared" si="437"/>
        <v>1609440</v>
      </c>
    </row>
    <row r="3109" spans="1:13" x14ac:dyDescent="0.2">
      <c r="A3109" s="5">
        <v>44701</v>
      </c>
      <c r="C3109" s="4">
        <v>3.8370000000000002</v>
      </c>
      <c r="D3109" s="4">
        <v>3.69</v>
      </c>
      <c r="E3109" s="4">
        <f t="shared" si="432"/>
        <v>0</v>
      </c>
      <c r="F3109" s="4">
        <f t="shared" si="438"/>
        <v>0</v>
      </c>
      <c r="G3109" s="15">
        <f t="shared" si="433"/>
        <v>0</v>
      </c>
      <c r="H3109" s="8">
        <f t="shared" si="434"/>
        <v>5.0000000000003375E-3</v>
      </c>
      <c r="I3109" s="8">
        <f t="shared" si="435"/>
        <v>3.8370000000000002</v>
      </c>
      <c r="J3109" s="8">
        <f t="shared" si="439"/>
        <v>5.0000000000003375E-3</v>
      </c>
      <c r="K3109" s="19">
        <f t="shared" si="440"/>
        <v>4.7715000000000121</v>
      </c>
      <c r="L3109" s="19">
        <f t="shared" si="436"/>
        <v>20040300.000000052</v>
      </c>
      <c r="M3109" s="21">
        <f t="shared" si="437"/>
        <v>1611540.0000000002</v>
      </c>
    </row>
    <row r="3110" spans="1:13" x14ac:dyDescent="0.2">
      <c r="A3110" s="5">
        <v>44704</v>
      </c>
      <c r="C3110" s="4">
        <v>3.798</v>
      </c>
      <c r="D3110" s="4">
        <v>3.68</v>
      </c>
      <c r="E3110" s="4">
        <f t="shared" si="432"/>
        <v>1</v>
      </c>
      <c r="F3110" s="4">
        <f t="shared" si="438"/>
        <v>1</v>
      </c>
      <c r="G3110" s="15">
        <f t="shared" si="433"/>
        <v>1E-3</v>
      </c>
      <c r="H3110" s="8">
        <f t="shared" si="434"/>
        <v>-3.9000000000000146E-2</v>
      </c>
      <c r="I3110" s="8">
        <f t="shared" si="435"/>
        <v>3.7970000000000002</v>
      </c>
      <c r="J3110" s="8">
        <f t="shared" si="439"/>
        <v>-3.9000000000000146E-2</v>
      </c>
      <c r="K3110" s="19">
        <f t="shared" si="440"/>
        <v>4.731500000000012</v>
      </c>
      <c r="L3110" s="19">
        <f t="shared" si="436"/>
        <v>19872300.000000052</v>
      </c>
      <c r="M3110" s="21">
        <f t="shared" si="437"/>
        <v>1594740</v>
      </c>
    </row>
    <row r="3111" spans="1:13" x14ac:dyDescent="0.2">
      <c r="A3111" s="5">
        <v>44705</v>
      </c>
      <c r="C3111" s="4">
        <v>3.8109999999999999</v>
      </c>
      <c r="D3111" s="4">
        <v>3.69</v>
      </c>
      <c r="E3111" s="4">
        <f t="shared" si="432"/>
        <v>0</v>
      </c>
      <c r="F3111" s="4">
        <f t="shared" si="438"/>
        <v>2</v>
      </c>
      <c r="G3111" s="15">
        <f t="shared" si="433"/>
        <v>0</v>
      </c>
      <c r="H3111" s="8">
        <f t="shared" si="434"/>
        <v>1.2999999999999901E-2</v>
      </c>
      <c r="I3111" s="8">
        <f t="shared" si="435"/>
        <v>3.8109999999999999</v>
      </c>
      <c r="J3111" s="8">
        <f t="shared" si="439"/>
        <v>9.9999999999997868E-3</v>
      </c>
      <c r="K3111" s="19">
        <f t="shared" si="440"/>
        <v>4.7415000000000118</v>
      </c>
      <c r="L3111" s="19">
        <f t="shared" si="436"/>
        <v>19914300.000000048</v>
      </c>
      <c r="M3111" s="21">
        <f t="shared" si="437"/>
        <v>1600620</v>
      </c>
    </row>
    <row r="3112" spans="1:13" x14ac:dyDescent="0.2">
      <c r="A3112" s="5">
        <v>44706</v>
      </c>
      <c r="C3112" s="4">
        <v>3.8319999999999999</v>
      </c>
      <c r="D3112" s="4">
        <v>3.7250000000000001</v>
      </c>
      <c r="E3112" s="4">
        <f t="shared" si="432"/>
        <v>0</v>
      </c>
      <c r="F3112" s="4">
        <f t="shared" si="438"/>
        <v>3</v>
      </c>
      <c r="G3112" s="15">
        <f t="shared" si="433"/>
        <v>0</v>
      </c>
      <c r="H3112" s="8">
        <f t="shared" si="434"/>
        <v>2.0999999999999908E-2</v>
      </c>
      <c r="I3112" s="8">
        <f t="shared" si="435"/>
        <v>3.8319999999999999</v>
      </c>
      <c r="J3112" s="8">
        <f t="shared" si="439"/>
        <v>3.5000000000000142E-2</v>
      </c>
      <c r="K3112" s="19">
        <f t="shared" si="440"/>
        <v>4.776500000000012</v>
      </c>
      <c r="L3112" s="19">
        <f t="shared" si="436"/>
        <v>20061300.000000048</v>
      </c>
      <c r="M3112" s="21">
        <f t="shared" si="437"/>
        <v>1609440</v>
      </c>
    </row>
    <row r="3113" spans="1:13" x14ac:dyDescent="0.2">
      <c r="A3113" s="5">
        <v>44707</v>
      </c>
      <c r="C3113" s="4">
        <v>3.8769999999999998</v>
      </c>
      <c r="D3113" s="4">
        <v>3.7919999999999998</v>
      </c>
      <c r="E3113" s="4">
        <f t="shared" si="432"/>
        <v>0</v>
      </c>
      <c r="F3113" s="4">
        <f t="shared" si="438"/>
        <v>4</v>
      </c>
      <c r="G3113" s="15">
        <f t="shared" si="433"/>
        <v>0</v>
      </c>
      <c r="H3113" s="8">
        <f t="shared" si="434"/>
        <v>4.4999999999999929E-2</v>
      </c>
      <c r="I3113" s="8">
        <f t="shared" si="435"/>
        <v>3.8769999999999998</v>
      </c>
      <c r="J3113" s="8">
        <f t="shared" si="439"/>
        <v>6.6999999999999726E-2</v>
      </c>
      <c r="K3113" s="19">
        <f t="shared" si="440"/>
        <v>4.8435000000000112</v>
      </c>
      <c r="L3113" s="19">
        <f t="shared" si="436"/>
        <v>20342700.000000045</v>
      </c>
      <c r="M3113" s="21">
        <f t="shared" si="437"/>
        <v>1628340</v>
      </c>
    </row>
    <row r="3114" spans="1:13" x14ac:dyDescent="0.2">
      <c r="A3114" s="5">
        <v>44708</v>
      </c>
      <c r="C3114" s="4">
        <v>4.016</v>
      </c>
      <c r="D3114" s="4">
        <v>3.9119999999999999</v>
      </c>
      <c r="E3114" s="4">
        <f t="shared" si="432"/>
        <v>0</v>
      </c>
      <c r="F3114" s="4">
        <f t="shared" si="438"/>
        <v>5</v>
      </c>
      <c r="G3114" s="15">
        <f t="shared" si="433"/>
        <v>0</v>
      </c>
      <c r="H3114" s="8">
        <f t="shared" si="434"/>
        <v>0.13900000000000023</v>
      </c>
      <c r="I3114" s="8">
        <f t="shared" si="435"/>
        <v>4.016</v>
      </c>
      <c r="J3114" s="8">
        <f t="shared" si="439"/>
        <v>0.12000000000000011</v>
      </c>
      <c r="K3114" s="19">
        <f t="shared" si="440"/>
        <v>4.9635000000000113</v>
      </c>
      <c r="L3114" s="19">
        <f t="shared" si="436"/>
        <v>20846700.000000048</v>
      </c>
      <c r="M3114" s="21">
        <f t="shared" si="437"/>
        <v>1686720</v>
      </c>
    </row>
    <row r="3115" spans="1:13" x14ac:dyDescent="0.2">
      <c r="A3115" s="5">
        <v>44712</v>
      </c>
      <c r="C3115" s="4">
        <v>4.08</v>
      </c>
      <c r="D3115" s="4">
        <v>3.9159999999999999</v>
      </c>
      <c r="E3115" s="4">
        <f t="shared" si="432"/>
        <v>2</v>
      </c>
      <c r="F3115" s="4">
        <f t="shared" si="438"/>
        <v>0</v>
      </c>
      <c r="G3115" s="15">
        <f t="shared" si="433"/>
        <v>0</v>
      </c>
      <c r="H3115" s="8">
        <f t="shared" si="434"/>
        <v>6.4000000000000057E-2</v>
      </c>
      <c r="I3115" s="8">
        <f t="shared" si="435"/>
        <v>4.08</v>
      </c>
      <c r="J3115" s="8">
        <f t="shared" si="439"/>
        <v>4.0000000000000036E-3</v>
      </c>
      <c r="K3115" s="19">
        <f t="shared" si="440"/>
        <v>4.9675000000000118</v>
      </c>
      <c r="L3115" s="19">
        <f t="shared" si="436"/>
        <v>20863500.000000048</v>
      </c>
      <c r="M3115" s="21">
        <f t="shared" si="437"/>
        <v>1713600</v>
      </c>
    </row>
    <row r="3116" spans="1:13" x14ac:dyDescent="0.2">
      <c r="A3116" s="5">
        <v>44713</v>
      </c>
      <c r="C3116" s="4">
        <v>4.0720000000000001</v>
      </c>
      <c r="D3116" s="4">
        <v>3.871</v>
      </c>
      <c r="E3116" s="4">
        <f t="shared" si="432"/>
        <v>0</v>
      </c>
      <c r="F3116" s="4">
        <f t="shared" si="438"/>
        <v>0</v>
      </c>
      <c r="G3116" s="15">
        <f t="shared" si="433"/>
        <v>0</v>
      </c>
      <c r="H3116" s="8">
        <f t="shared" si="434"/>
        <v>-8.0000000000000071E-3</v>
      </c>
      <c r="I3116" s="8">
        <f t="shared" si="435"/>
        <v>4.0720000000000001</v>
      </c>
      <c r="J3116" s="8">
        <f t="shared" si="439"/>
        <v>0.15600000000000014</v>
      </c>
      <c r="K3116" s="19">
        <f t="shared" si="440"/>
        <v>5.1235000000000124</v>
      </c>
      <c r="L3116" s="19">
        <f t="shared" si="436"/>
        <v>21518700.000000052</v>
      </c>
      <c r="M3116" s="21">
        <f t="shared" si="437"/>
        <v>1710240</v>
      </c>
    </row>
    <row r="3117" spans="1:13" x14ac:dyDescent="0.2">
      <c r="A3117" s="5">
        <v>44714</v>
      </c>
      <c r="C3117" s="4">
        <v>4.1909999999999998</v>
      </c>
      <c r="D3117" s="4">
        <v>3.9729999999999999</v>
      </c>
      <c r="E3117" s="4">
        <f t="shared" si="432"/>
        <v>0</v>
      </c>
      <c r="F3117" s="4">
        <f t="shared" si="438"/>
        <v>0</v>
      </c>
      <c r="G3117" s="15">
        <f t="shared" si="433"/>
        <v>0</v>
      </c>
      <c r="H3117" s="8">
        <f t="shared" si="434"/>
        <v>0.11899999999999977</v>
      </c>
      <c r="I3117" s="8">
        <f t="shared" si="435"/>
        <v>4.1909999999999998</v>
      </c>
      <c r="J3117" s="8">
        <f t="shared" si="439"/>
        <v>0.11899999999999977</v>
      </c>
      <c r="K3117" s="19">
        <f t="shared" si="440"/>
        <v>5.2425000000000122</v>
      </c>
      <c r="L3117" s="19">
        <f t="shared" si="436"/>
        <v>22018500.000000052</v>
      </c>
      <c r="M3117" s="21">
        <f t="shared" si="437"/>
        <v>1760219.9999999998</v>
      </c>
    </row>
    <row r="3118" spans="1:13" x14ac:dyDescent="0.2">
      <c r="A3118" s="5">
        <v>44715</v>
      </c>
      <c r="C3118" s="4">
        <v>4.2519999999999998</v>
      </c>
      <c r="D3118" s="4">
        <v>4.0279999999999996</v>
      </c>
      <c r="E3118" s="4">
        <f t="shared" si="432"/>
        <v>0</v>
      </c>
      <c r="F3118" s="4">
        <f t="shared" si="438"/>
        <v>0</v>
      </c>
      <c r="G3118" s="15">
        <f t="shared" si="433"/>
        <v>0</v>
      </c>
      <c r="H3118" s="8">
        <f t="shared" si="434"/>
        <v>6.0999999999999943E-2</v>
      </c>
      <c r="I3118" s="8">
        <f t="shared" si="435"/>
        <v>4.2519999999999998</v>
      </c>
      <c r="J3118" s="8">
        <f t="shared" si="439"/>
        <v>6.0999999999999943E-2</v>
      </c>
      <c r="K3118" s="19">
        <f t="shared" si="440"/>
        <v>5.3035000000000121</v>
      </c>
      <c r="L3118" s="19">
        <f t="shared" si="436"/>
        <v>22274700.000000048</v>
      </c>
      <c r="M3118" s="21">
        <f t="shared" si="437"/>
        <v>1785840</v>
      </c>
    </row>
    <row r="3119" spans="1:13" x14ac:dyDescent="0.2">
      <c r="A3119" s="5">
        <v>44718</v>
      </c>
      <c r="C3119" s="4">
        <v>4.1929999999999996</v>
      </c>
      <c r="D3119" s="4">
        <v>3.99</v>
      </c>
      <c r="E3119" s="4">
        <f t="shared" si="432"/>
        <v>0</v>
      </c>
      <c r="F3119" s="4">
        <f t="shared" si="438"/>
        <v>0</v>
      </c>
      <c r="G3119" s="15">
        <f t="shared" si="433"/>
        <v>0</v>
      </c>
      <c r="H3119" s="8">
        <f t="shared" si="434"/>
        <v>-5.9000000000000163E-2</v>
      </c>
      <c r="I3119" s="8">
        <f t="shared" si="435"/>
        <v>4.1929999999999996</v>
      </c>
      <c r="J3119" s="8">
        <f t="shared" si="439"/>
        <v>-5.9000000000000163E-2</v>
      </c>
      <c r="K3119" s="19">
        <f t="shared" si="440"/>
        <v>5.2445000000000119</v>
      </c>
      <c r="L3119" s="19">
        <f t="shared" si="436"/>
        <v>22026900.000000048</v>
      </c>
      <c r="M3119" s="21">
        <f t="shared" si="437"/>
        <v>1761059.9999999998</v>
      </c>
    </row>
    <row r="3120" spans="1:13" x14ac:dyDescent="0.2">
      <c r="A3120" s="5">
        <v>44719</v>
      </c>
      <c r="C3120" s="4">
        <v>4.1580000000000004</v>
      </c>
      <c r="D3120" s="4">
        <v>3.9790000000000001</v>
      </c>
      <c r="E3120" s="4">
        <f t="shared" si="432"/>
        <v>0</v>
      </c>
      <c r="F3120" s="4">
        <f t="shared" si="438"/>
        <v>0</v>
      </c>
      <c r="G3120" s="15">
        <f t="shared" si="433"/>
        <v>0</v>
      </c>
      <c r="H3120" s="8">
        <f t="shared" si="434"/>
        <v>-3.4999999999999254E-2</v>
      </c>
      <c r="I3120" s="8">
        <f t="shared" si="435"/>
        <v>4.1580000000000004</v>
      </c>
      <c r="J3120" s="8">
        <f t="shared" si="439"/>
        <v>-3.4999999999999254E-2</v>
      </c>
      <c r="K3120" s="19">
        <f t="shared" si="440"/>
        <v>5.2095000000000127</v>
      </c>
      <c r="L3120" s="19">
        <f t="shared" si="436"/>
        <v>21879900.000000056</v>
      </c>
      <c r="M3120" s="21">
        <f t="shared" si="437"/>
        <v>1746360</v>
      </c>
    </row>
    <row r="3121" spans="1:13" x14ac:dyDescent="0.2">
      <c r="A3121" s="5">
        <v>44720</v>
      </c>
      <c r="C3121" s="4">
        <v>4.2220000000000004</v>
      </c>
      <c r="D3121" s="4">
        <v>4.0430000000000001</v>
      </c>
      <c r="E3121" s="4">
        <f t="shared" si="432"/>
        <v>0</v>
      </c>
      <c r="F3121" s="4">
        <f t="shared" si="438"/>
        <v>0</v>
      </c>
      <c r="G3121" s="15">
        <f t="shared" si="433"/>
        <v>0</v>
      </c>
      <c r="H3121" s="8">
        <f t="shared" si="434"/>
        <v>6.4000000000000057E-2</v>
      </c>
      <c r="I3121" s="8">
        <f t="shared" si="435"/>
        <v>4.2220000000000004</v>
      </c>
      <c r="J3121" s="8">
        <f t="shared" si="439"/>
        <v>6.4000000000000057E-2</v>
      </c>
      <c r="K3121" s="19">
        <f t="shared" si="440"/>
        <v>5.2735000000000127</v>
      </c>
      <c r="L3121" s="19">
        <f t="shared" si="436"/>
        <v>22148700.000000052</v>
      </c>
      <c r="M3121" s="21">
        <f t="shared" si="437"/>
        <v>1773240.0000000002</v>
      </c>
    </row>
    <row r="3122" spans="1:13" x14ac:dyDescent="0.2">
      <c r="A3122" s="5">
        <v>44721</v>
      </c>
      <c r="C3122" s="4">
        <v>4.2759999999999998</v>
      </c>
      <c r="D3122" s="4">
        <v>4.0839999999999996</v>
      </c>
      <c r="E3122" s="4">
        <f t="shared" si="432"/>
        <v>0</v>
      </c>
      <c r="F3122" s="4">
        <f t="shared" si="438"/>
        <v>0</v>
      </c>
      <c r="G3122" s="15">
        <f t="shared" si="433"/>
        <v>0</v>
      </c>
      <c r="H3122" s="8">
        <f t="shared" si="434"/>
        <v>5.3999999999999382E-2</v>
      </c>
      <c r="I3122" s="8">
        <f t="shared" si="435"/>
        <v>4.2759999999999998</v>
      </c>
      <c r="J3122" s="8">
        <f t="shared" si="439"/>
        <v>5.3999999999999382E-2</v>
      </c>
      <c r="K3122" s="19">
        <f t="shared" si="440"/>
        <v>5.3275000000000121</v>
      </c>
      <c r="L3122" s="19">
        <f t="shared" si="436"/>
        <v>22375500.000000052</v>
      </c>
      <c r="M3122" s="21">
        <f t="shared" si="437"/>
        <v>1795919.9999999998</v>
      </c>
    </row>
    <row r="3123" spans="1:13" x14ac:dyDescent="0.2">
      <c r="A3123" s="5">
        <v>44722</v>
      </c>
      <c r="C3123" s="4">
        <v>4.1719999999999997</v>
      </c>
      <c r="D3123" s="4">
        <v>3.9980000000000002</v>
      </c>
      <c r="E3123" s="4">
        <f t="shared" si="432"/>
        <v>0</v>
      </c>
      <c r="F3123" s="4">
        <f t="shared" si="438"/>
        <v>0</v>
      </c>
      <c r="G3123" s="15">
        <f t="shared" si="433"/>
        <v>0</v>
      </c>
      <c r="H3123" s="8">
        <f t="shared" si="434"/>
        <v>-0.10400000000000009</v>
      </c>
      <c r="I3123" s="8">
        <f t="shared" si="435"/>
        <v>4.1719999999999997</v>
      </c>
      <c r="J3123" s="8">
        <f t="shared" si="439"/>
        <v>-0.10400000000000009</v>
      </c>
      <c r="K3123" s="19">
        <f t="shared" si="440"/>
        <v>5.223500000000012</v>
      </c>
      <c r="L3123" s="19">
        <f t="shared" si="436"/>
        <v>21938700.000000048</v>
      </c>
      <c r="M3123" s="21">
        <f t="shared" si="437"/>
        <v>1752240</v>
      </c>
    </row>
    <row r="3124" spans="1:13" x14ac:dyDescent="0.2">
      <c r="A3124" s="5">
        <v>44725</v>
      </c>
      <c r="C3124" s="4">
        <v>4.0350000000000001</v>
      </c>
      <c r="D3124" s="4">
        <v>3.8929999999999998</v>
      </c>
      <c r="E3124" s="4">
        <f t="shared" si="432"/>
        <v>0</v>
      </c>
      <c r="F3124" s="4">
        <f t="shared" si="438"/>
        <v>0</v>
      </c>
      <c r="G3124" s="15">
        <f t="shared" si="433"/>
        <v>0</v>
      </c>
      <c r="H3124" s="8">
        <f t="shared" si="434"/>
        <v>-0.13699999999999957</v>
      </c>
      <c r="I3124" s="8">
        <f t="shared" si="435"/>
        <v>4.0350000000000001</v>
      </c>
      <c r="J3124" s="8">
        <f t="shared" si="439"/>
        <v>-0.13699999999999957</v>
      </c>
      <c r="K3124" s="19">
        <f t="shared" si="440"/>
        <v>5.0865000000000125</v>
      </c>
      <c r="L3124" s="19">
        <f t="shared" si="436"/>
        <v>21363300.000000052</v>
      </c>
      <c r="M3124" s="21">
        <f t="shared" si="437"/>
        <v>1694700</v>
      </c>
    </row>
    <row r="3125" spans="1:13" x14ac:dyDescent="0.2">
      <c r="A3125" s="5">
        <v>44726</v>
      </c>
      <c r="C3125" s="4">
        <v>3.9940000000000002</v>
      </c>
      <c r="D3125" s="4">
        <v>3.8420000000000001</v>
      </c>
      <c r="E3125" s="4">
        <f t="shared" si="432"/>
        <v>0</v>
      </c>
      <c r="F3125" s="4">
        <f t="shared" si="438"/>
        <v>0</v>
      </c>
      <c r="G3125" s="15">
        <f t="shared" si="433"/>
        <v>0</v>
      </c>
      <c r="H3125" s="8">
        <f t="shared" si="434"/>
        <v>-4.0999999999999925E-2</v>
      </c>
      <c r="I3125" s="8">
        <f t="shared" si="435"/>
        <v>3.9940000000000002</v>
      </c>
      <c r="J3125" s="8">
        <f t="shared" si="439"/>
        <v>-4.0999999999999925E-2</v>
      </c>
      <c r="K3125" s="19">
        <f t="shared" si="440"/>
        <v>5.045500000000013</v>
      </c>
      <c r="L3125" s="19">
        <f t="shared" si="436"/>
        <v>21191100.000000056</v>
      </c>
      <c r="M3125" s="21">
        <f t="shared" si="437"/>
        <v>1677480.0000000002</v>
      </c>
    </row>
    <row r="3126" spans="1:13" x14ac:dyDescent="0.2">
      <c r="A3126" s="5">
        <v>44727</v>
      </c>
      <c r="C3126" s="4">
        <v>3.8940000000000001</v>
      </c>
      <c r="D3126" s="4">
        <v>3.7709999999999999</v>
      </c>
      <c r="E3126" s="4">
        <f t="shared" si="432"/>
        <v>0</v>
      </c>
      <c r="F3126" s="4">
        <f t="shared" si="438"/>
        <v>0</v>
      </c>
      <c r="G3126" s="15">
        <f t="shared" si="433"/>
        <v>0</v>
      </c>
      <c r="H3126" s="8">
        <f t="shared" si="434"/>
        <v>-0.10000000000000009</v>
      </c>
      <c r="I3126" s="8">
        <f t="shared" si="435"/>
        <v>3.8940000000000001</v>
      </c>
      <c r="J3126" s="8">
        <f t="shared" si="439"/>
        <v>-0.10000000000000009</v>
      </c>
      <c r="K3126" s="19">
        <f t="shared" si="440"/>
        <v>4.9455000000000133</v>
      </c>
      <c r="L3126" s="19">
        <f t="shared" si="436"/>
        <v>20771100.000000056</v>
      </c>
      <c r="M3126" s="21">
        <f t="shared" si="437"/>
        <v>1635480.0000000002</v>
      </c>
    </row>
    <row r="3127" spans="1:13" x14ac:dyDescent="0.2">
      <c r="A3127" s="5">
        <v>44728</v>
      </c>
      <c r="C3127" s="4">
        <v>3.956</v>
      </c>
      <c r="D3127" s="4">
        <v>3.8439999999999999</v>
      </c>
      <c r="E3127" s="4">
        <f t="shared" si="432"/>
        <v>0</v>
      </c>
      <c r="F3127" s="4">
        <f t="shared" si="438"/>
        <v>0</v>
      </c>
      <c r="G3127" s="15">
        <f t="shared" si="433"/>
        <v>0</v>
      </c>
      <c r="H3127" s="8">
        <f t="shared" si="434"/>
        <v>6.1999999999999833E-2</v>
      </c>
      <c r="I3127" s="8">
        <f t="shared" si="435"/>
        <v>3.956</v>
      </c>
      <c r="J3127" s="8">
        <f t="shared" si="439"/>
        <v>6.1999999999999833E-2</v>
      </c>
      <c r="K3127" s="19">
        <f t="shared" si="440"/>
        <v>5.0075000000000127</v>
      </c>
      <c r="L3127" s="19">
        <f t="shared" si="436"/>
        <v>21031500.000000052</v>
      </c>
      <c r="M3127" s="21">
        <f t="shared" si="437"/>
        <v>1661520</v>
      </c>
    </row>
    <row r="3128" spans="1:13" x14ac:dyDescent="0.2">
      <c r="A3128" s="5">
        <v>44729</v>
      </c>
      <c r="C3128" s="4">
        <v>3.7930000000000001</v>
      </c>
      <c r="D3128" s="4">
        <v>3.681</v>
      </c>
      <c r="E3128" s="4">
        <f t="shared" si="432"/>
        <v>0</v>
      </c>
      <c r="F3128" s="4">
        <f t="shared" si="438"/>
        <v>0</v>
      </c>
      <c r="G3128" s="15">
        <f t="shared" si="433"/>
        <v>0</v>
      </c>
      <c r="H3128" s="8">
        <f t="shared" si="434"/>
        <v>-0.16299999999999981</v>
      </c>
      <c r="I3128" s="8">
        <f t="shared" si="435"/>
        <v>3.7930000000000001</v>
      </c>
      <c r="J3128" s="8">
        <f t="shared" si="439"/>
        <v>-0.16299999999999981</v>
      </c>
      <c r="K3128" s="19">
        <f t="shared" si="440"/>
        <v>4.8445000000000125</v>
      </c>
      <c r="L3128" s="19">
        <f t="shared" si="436"/>
        <v>20346900.000000052</v>
      </c>
      <c r="M3128" s="21">
        <f t="shared" si="437"/>
        <v>1593060</v>
      </c>
    </row>
    <row r="3129" spans="1:13" x14ac:dyDescent="0.2">
      <c r="A3129" s="5">
        <v>44733</v>
      </c>
      <c r="C3129" s="4">
        <v>3.7949999999999999</v>
      </c>
      <c r="D3129" s="4">
        <v>3.6949999999999998</v>
      </c>
      <c r="E3129" s="4">
        <f t="shared" si="432"/>
        <v>0</v>
      </c>
      <c r="F3129" s="4">
        <f t="shared" si="438"/>
        <v>0</v>
      </c>
      <c r="G3129" s="15">
        <f t="shared" si="433"/>
        <v>0</v>
      </c>
      <c r="H3129" s="8">
        <f t="shared" si="434"/>
        <v>1.9999999999997797E-3</v>
      </c>
      <c r="I3129" s="8">
        <f t="shared" si="435"/>
        <v>3.7949999999999999</v>
      </c>
      <c r="J3129" s="8">
        <f t="shared" si="439"/>
        <v>1.9999999999997797E-3</v>
      </c>
      <c r="K3129" s="19">
        <f t="shared" si="440"/>
        <v>4.8465000000000122</v>
      </c>
      <c r="L3129" s="19">
        <f t="shared" si="436"/>
        <v>20355300.000000052</v>
      </c>
      <c r="M3129" s="21">
        <f t="shared" si="437"/>
        <v>1593900</v>
      </c>
    </row>
    <row r="3130" spans="1:13" x14ac:dyDescent="0.2">
      <c r="A3130" s="5">
        <v>44734</v>
      </c>
      <c r="C3130" s="4">
        <v>3.8340000000000001</v>
      </c>
      <c r="D3130" s="4">
        <v>3.73</v>
      </c>
      <c r="E3130" s="4">
        <f t="shared" si="432"/>
        <v>0</v>
      </c>
      <c r="F3130" s="4">
        <f t="shared" si="438"/>
        <v>0</v>
      </c>
      <c r="G3130" s="15">
        <f t="shared" si="433"/>
        <v>0</v>
      </c>
      <c r="H3130" s="8">
        <f t="shared" si="434"/>
        <v>3.9000000000000146E-2</v>
      </c>
      <c r="I3130" s="8">
        <f t="shared" si="435"/>
        <v>3.8340000000000001</v>
      </c>
      <c r="J3130" s="8">
        <f t="shared" si="439"/>
        <v>3.9000000000000146E-2</v>
      </c>
      <c r="K3130" s="19">
        <f t="shared" si="440"/>
        <v>4.8855000000000128</v>
      </c>
      <c r="L3130" s="19">
        <f t="shared" si="436"/>
        <v>20519100.000000052</v>
      </c>
      <c r="M3130" s="21">
        <f t="shared" si="437"/>
        <v>1610280.0000000002</v>
      </c>
    </row>
    <row r="3131" spans="1:13" x14ac:dyDescent="0.2">
      <c r="A3131" s="5">
        <v>44735</v>
      </c>
      <c r="C3131" s="4">
        <v>3.766</v>
      </c>
      <c r="D3131" s="4">
        <v>3.661</v>
      </c>
      <c r="E3131" s="4">
        <f t="shared" si="432"/>
        <v>1</v>
      </c>
      <c r="F3131" s="4">
        <f t="shared" si="438"/>
        <v>1</v>
      </c>
      <c r="G3131" s="15">
        <f t="shared" si="433"/>
        <v>1E-3</v>
      </c>
      <c r="H3131" s="8">
        <f t="shared" si="434"/>
        <v>-6.800000000000006E-2</v>
      </c>
      <c r="I3131" s="8">
        <f t="shared" si="435"/>
        <v>3.7650000000000001</v>
      </c>
      <c r="J3131" s="8">
        <f t="shared" si="439"/>
        <v>-6.800000000000006E-2</v>
      </c>
      <c r="K3131" s="19">
        <f t="shared" si="440"/>
        <v>4.8165000000000129</v>
      </c>
      <c r="L3131" s="19">
        <f t="shared" si="436"/>
        <v>20229300.000000052</v>
      </c>
      <c r="M3131" s="21">
        <f t="shared" si="437"/>
        <v>1581300</v>
      </c>
    </row>
    <row r="3132" spans="1:13" x14ac:dyDescent="0.2">
      <c r="A3132" s="5">
        <v>44736</v>
      </c>
      <c r="C3132" s="4">
        <v>3.8849999999999998</v>
      </c>
      <c r="D3132" s="4">
        <v>3.782</v>
      </c>
      <c r="E3132" s="4">
        <f t="shared" si="432"/>
        <v>0</v>
      </c>
      <c r="F3132" s="4">
        <f t="shared" si="438"/>
        <v>2</v>
      </c>
      <c r="G3132" s="15">
        <f t="shared" si="433"/>
        <v>0</v>
      </c>
      <c r="H3132" s="8">
        <f t="shared" si="434"/>
        <v>0.11899999999999977</v>
      </c>
      <c r="I3132" s="8">
        <f t="shared" si="435"/>
        <v>3.8849999999999998</v>
      </c>
      <c r="J3132" s="8">
        <f t="shared" si="439"/>
        <v>0.121</v>
      </c>
      <c r="K3132" s="19">
        <f t="shared" si="440"/>
        <v>4.9375000000000124</v>
      </c>
      <c r="L3132" s="19">
        <f t="shared" si="436"/>
        <v>20737500.000000052</v>
      </c>
      <c r="M3132" s="21">
        <f t="shared" si="437"/>
        <v>1631700</v>
      </c>
    </row>
    <row r="3133" spans="1:13" x14ac:dyDescent="0.2">
      <c r="A3133" s="5">
        <v>44739</v>
      </c>
      <c r="C3133" s="4">
        <v>3.8370000000000002</v>
      </c>
      <c r="D3133" s="4">
        <v>3.74</v>
      </c>
      <c r="E3133" s="4">
        <f t="shared" si="432"/>
        <v>0</v>
      </c>
      <c r="F3133" s="4">
        <f t="shared" si="438"/>
        <v>3</v>
      </c>
      <c r="G3133" s="15">
        <f t="shared" si="433"/>
        <v>0</v>
      </c>
      <c r="H3133" s="8">
        <f t="shared" si="434"/>
        <v>-4.7999999999999599E-2</v>
      </c>
      <c r="I3133" s="8">
        <f t="shared" si="435"/>
        <v>3.8370000000000002</v>
      </c>
      <c r="J3133" s="8">
        <f t="shared" si="439"/>
        <v>-4.1999999999999815E-2</v>
      </c>
      <c r="K3133" s="19">
        <f t="shared" si="440"/>
        <v>4.8955000000000126</v>
      </c>
      <c r="L3133" s="19">
        <f t="shared" si="436"/>
        <v>20561100.000000052</v>
      </c>
      <c r="M3133" s="21">
        <f t="shared" si="437"/>
        <v>1611540.0000000002</v>
      </c>
    </row>
    <row r="3134" spans="1:13" x14ac:dyDescent="0.2">
      <c r="A3134" s="5">
        <v>44740</v>
      </c>
      <c r="C3134" s="4">
        <v>3.9350000000000001</v>
      </c>
      <c r="D3134" s="4">
        <v>3.8439999999999999</v>
      </c>
      <c r="E3134" s="4">
        <f t="shared" si="432"/>
        <v>0</v>
      </c>
      <c r="F3134" s="4">
        <f t="shared" si="438"/>
        <v>4</v>
      </c>
      <c r="G3134" s="15">
        <f t="shared" si="433"/>
        <v>0</v>
      </c>
      <c r="H3134" s="8">
        <f t="shared" si="434"/>
        <v>9.7999999999999865E-2</v>
      </c>
      <c r="I3134" s="8">
        <f t="shared" si="435"/>
        <v>3.9350000000000001</v>
      </c>
      <c r="J3134" s="8">
        <f t="shared" si="439"/>
        <v>0.10399999999999965</v>
      </c>
      <c r="K3134" s="19">
        <f t="shared" si="440"/>
        <v>4.9995000000000118</v>
      </c>
      <c r="L3134" s="19">
        <f t="shared" si="436"/>
        <v>20997900.000000048</v>
      </c>
      <c r="M3134" s="21">
        <f t="shared" si="437"/>
        <v>1652700</v>
      </c>
    </row>
    <row r="3135" spans="1:13" x14ac:dyDescent="0.2">
      <c r="A3135" s="5">
        <v>44741</v>
      </c>
      <c r="C3135" s="4">
        <v>3.827</v>
      </c>
      <c r="D3135" s="4">
        <v>3.7229999999999999</v>
      </c>
      <c r="E3135" s="4">
        <f t="shared" si="432"/>
        <v>0</v>
      </c>
      <c r="F3135" s="4">
        <f t="shared" si="438"/>
        <v>5</v>
      </c>
      <c r="G3135" s="15">
        <f t="shared" si="433"/>
        <v>0</v>
      </c>
      <c r="H3135" s="8">
        <f t="shared" si="434"/>
        <v>-0.1080000000000001</v>
      </c>
      <c r="I3135" s="8">
        <f t="shared" si="435"/>
        <v>3.827</v>
      </c>
      <c r="J3135" s="8">
        <f t="shared" si="439"/>
        <v>-0.121</v>
      </c>
      <c r="K3135" s="19">
        <f t="shared" si="440"/>
        <v>4.8785000000000114</v>
      </c>
      <c r="L3135" s="19">
        <f t="shared" si="436"/>
        <v>20489700.000000048</v>
      </c>
      <c r="M3135" s="21">
        <f t="shared" si="437"/>
        <v>1607340</v>
      </c>
    </row>
    <row r="3136" spans="1:13" x14ac:dyDescent="0.2">
      <c r="A3136" s="5">
        <v>44742</v>
      </c>
      <c r="C3136" s="4">
        <v>3.65</v>
      </c>
      <c r="D3136" s="4">
        <v>3.536</v>
      </c>
      <c r="E3136" s="4">
        <f t="shared" si="432"/>
        <v>2</v>
      </c>
      <c r="F3136" s="4">
        <f t="shared" si="438"/>
        <v>0</v>
      </c>
      <c r="G3136" s="15">
        <f t="shared" si="433"/>
        <v>0</v>
      </c>
      <c r="H3136" s="8">
        <f t="shared" si="434"/>
        <v>-0.17700000000000005</v>
      </c>
      <c r="I3136" s="8">
        <f t="shared" si="435"/>
        <v>3.65</v>
      </c>
      <c r="J3136" s="8">
        <f t="shared" si="439"/>
        <v>-0.18699999999999983</v>
      </c>
      <c r="K3136" s="19">
        <f t="shared" si="440"/>
        <v>4.691500000000012</v>
      </c>
      <c r="L3136" s="19">
        <f t="shared" si="436"/>
        <v>19704300.000000052</v>
      </c>
      <c r="M3136" s="21">
        <f t="shared" si="437"/>
        <v>1533000</v>
      </c>
    </row>
    <row r="3137" spans="1:13" x14ac:dyDescent="0.2">
      <c r="A3137" s="5">
        <v>44743</v>
      </c>
      <c r="C3137" s="4">
        <v>3.6880000000000002</v>
      </c>
      <c r="D3137" s="4">
        <v>3.5310000000000001</v>
      </c>
      <c r="E3137" s="4">
        <f t="shared" si="432"/>
        <v>0</v>
      </c>
      <c r="F3137" s="4">
        <f t="shared" si="438"/>
        <v>0</v>
      </c>
      <c r="G3137" s="15">
        <f t="shared" si="433"/>
        <v>0</v>
      </c>
      <c r="H3137" s="8">
        <f t="shared" si="434"/>
        <v>3.8000000000000256E-2</v>
      </c>
      <c r="I3137" s="8">
        <f t="shared" si="435"/>
        <v>3.6880000000000002</v>
      </c>
      <c r="J3137" s="8">
        <f t="shared" si="439"/>
        <v>0.15200000000000014</v>
      </c>
      <c r="K3137" s="19">
        <f t="shared" si="440"/>
        <v>4.8435000000000121</v>
      </c>
      <c r="L3137" s="19">
        <f t="shared" si="436"/>
        <v>20342700.000000052</v>
      </c>
      <c r="M3137" s="21">
        <f t="shared" si="437"/>
        <v>1548960</v>
      </c>
    </row>
    <row r="3138" spans="1:13" x14ac:dyDescent="0.2">
      <c r="A3138" s="5">
        <v>44747</v>
      </c>
      <c r="C3138" s="4">
        <v>3.3290000000000002</v>
      </c>
      <c r="D3138" s="4">
        <v>3.1909999999999998</v>
      </c>
      <c r="E3138" s="4">
        <f t="shared" ref="E3138:E3201" si="441">IF(COUNTIF($B:$B, A3143) &gt; 0, 1, IF(COUNTIF($B:$B, A3138) &gt; 0, 2, 0))</f>
        <v>0</v>
      </c>
      <c r="F3138" s="4">
        <f t="shared" si="438"/>
        <v>0</v>
      </c>
      <c r="G3138" s="15">
        <f t="shared" si="433"/>
        <v>0</v>
      </c>
      <c r="H3138" s="8">
        <f t="shared" si="434"/>
        <v>-0.35899999999999999</v>
      </c>
      <c r="I3138" s="8">
        <f t="shared" si="435"/>
        <v>3.3290000000000002</v>
      </c>
      <c r="J3138" s="8">
        <f t="shared" si="439"/>
        <v>-0.35899999999999999</v>
      </c>
      <c r="K3138" s="19">
        <f t="shared" si="440"/>
        <v>4.4845000000000121</v>
      </c>
      <c r="L3138" s="19">
        <f t="shared" si="436"/>
        <v>18834900.000000052</v>
      </c>
      <c r="M3138" s="21">
        <f t="shared" si="437"/>
        <v>1398180.0000000002</v>
      </c>
    </row>
    <row r="3139" spans="1:13" x14ac:dyDescent="0.2">
      <c r="A3139" s="5">
        <v>44748</v>
      </c>
      <c r="C3139" s="4">
        <v>3.2370000000000001</v>
      </c>
      <c r="D3139" s="4">
        <v>3.0910000000000002</v>
      </c>
      <c r="E3139" s="4">
        <f t="shared" si="441"/>
        <v>0</v>
      </c>
      <c r="F3139" s="4">
        <f t="shared" si="438"/>
        <v>0</v>
      </c>
      <c r="G3139" s="15">
        <f t="shared" ref="G3139:G3202" si="442">IF(E3139=1,2*(E3139*0.0005),0)</f>
        <v>0</v>
      </c>
      <c r="H3139" s="8">
        <f t="shared" ref="H3139:H3202" si="443">C3139-C3138</f>
        <v>-9.2000000000000082E-2</v>
      </c>
      <c r="I3139" s="8">
        <f t="shared" ref="I3139:I3202" si="444">(C3139-G3139)</f>
        <v>3.2370000000000001</v>
      </c>
      <c r="J3139" s="8">
        <f t="shared" si="439"/>
        <v>-9.2000000000000082E-2</v>
      </c>
      <c r="K3139" s="19">
        <f t="shared" si="440"/>
        <v>4.3925000000000125</v>
      </c>
      <c r="L3139" s="19">
        <f t="shared" ref="L3139:L3202" si="445">K3139*100*42000</f>
        <v>18448500.000000052</v>
      </c>
      <c r="M3139" s="21">
        <f t="shared" ref="M3139:M3202" si="446">I3139*100*4200</f>
        <v>1359540</v>
      </c>
    </row>
    <row r="3140" spans="1:13" x14ac:dyDescent="0.2">
      <c r="A3140" s="5">
        <v>44749</v>
      </c>
      <c r="C3140" s="4">
        <v>3.42</v>
      </c>
      <c r="D3140" s="4">
        <v>3.246</v>
      </c>
      <c r="E3140" s="4">
        <f t="shared" si="441"/>
        <v>0</v>
      </c>
      <c r="F3140" s="4">
        <f t="shared" ref="F3140:F3203" si="447">IF(E3140=1, 1, IF(AND(F3139&gt;0, E3140&lt;&gt;2), F3139+1, 0))</f>
        <v>0</v>
      </c>
      <c r="G3140" s="15">
        <f t="shared" si="442"/>
        <v>0</v>
      </c>
      <c r="H3140" s="8">
        <f t="shared" si="443"/>
        <v>0.18299999999999983</v>
      </c>
      <c r="I3140" s="8">
        <f t="shared" si="444"/>
        <v>3.42</v>
      </c>
      <c r="J3140" s="8">
        <f t="shared" ref="J3140:J3203" si="448">IF(E3139=2,C3140-D3139,IF(F3139&gt;=1,D3140-D3139,C3140-C3139))</f>
        <v>0.18299999999999983</v>
      </c>
      <c r="K3140" s="19">
        <f t="shared" ref="K3140:K3203" si="449">K3139+J3140-G3140</f>
        <v>4.5755000000000123</v>
      </c>
      <c r="L3140" s="19">
        <f t="shared" si="445"/>
        <v>19217100.000000052</v>
      </c>
      <c r="M3140" s="21">
        <f t="shared" si="446"/>
        <v>1436400</v>
      </c>
    </row>
    <row r="3141" spans="1:13" x14ac:dyDescent="0.2">
      <c r="A3141" s="5">
        <v>44750</v>
      </c>
      <c r="C3141" s="4">
        <v>3.4470000000000001</v>
      </c>
      <c r="D3141" s="4">
        <v>3.282</v>
      </c>
      <c r="E3141" s="4">
        <f t="shared" si="441"/>
        <v>0</v>
      </c>
      <c r="F3141" s="4">
        <f t="shared" si="447"/>
        <v>0</v>
      </c>
      <c r="G3141" s="15">
        <f t="shared" si="442"/>
        <v>0</v>
      </c>
      <c r="H3141" s="8">
        <f t="shared" si="443"/>
        <v>2.7000000000000135E-2</v>
      </c>
      <c r="I3141" s="8">
        <f t="shared" si="444"/>
        <v>3.4470000000000001</v>
      </c>
      <c r="J3141" s="8">
        <f t="shared" si="448"/>
        <v>2.7000000000000135E-2</v>
      </c>
      <c r="K3141" s="19">
        <f t="shared" si="449"/>
        <v>4.6025000000000125</v>
      </c>
      <c r="L3141" s="19">
        <f t="shared" si="445"/>
        <v>19330500.000000052</v>
      </c>
      <c r="M3141" s="21">
        <f t="shared" si="446"/>
        <v>1447740</v>
      </c>
    </row>
    <row r="3142" spans="1:13" x14ac:dyDescent="0.2">
      <c r="A3142" s="5">
        <v>44753</v>
      </c>
      <c r="C3142" s="4">
        <v>3.4620000000000002</v>
      </c>
      <c r="D3142" s="4">
        <v>3.31</v>
      </c>
      <c r="E3142" s="4">
        <f t="shared" si="441"/>
        <v>0</v>
      </c>
      <c r="F3142" s="4">
        <f t="shared" si="447"/>
        <v>0</v>
      </c>
      <c r="G3142" s="15">
        <f t="shared" si="442"/>
        <v>0</v>
      </c>
      <c r="H3142" s="8">
        <f t="shared" si="443"/>
        <v>1.5000000000000124E-2</v>
      </c>
      <c r="I3142" s="8">
        <f t="shared" si="444"/>
        <v>3.4620000000000002</v>
      </c>
      <c r="J3142" s="8">
        <f t="shared" si="448"/>
        <v>1.5000000000000124E-2</v>
      </c>
      <c r="K3142" s="19">
        <f t="shared" si="449"/>
        <v>4.6175000000000122</v>
      </c>
      <c r="L3142" s="19">
        <f t="shared" si="445"/>
        <v>19393500.000000048</v>
      </c>
      <c r="M3142" s="21">
        <f t="shared" si="446"/>
        <v>1454040.0000000002</v>
      </c>
    </row>
    <row r="3143" spans="1:13" x14ac:dyDescent="0.2">
      <c r="A3143" s="5">
        <v>44754</v>
      </c>
      <c r="C3143" s="4">
        <v>3.2650000000000001</v>
      </c>
      <c r="D3143" s="4">
        <v>3.1190000000000002</v>
      </c>
      <c r="E3143" s="4">
        <f t="shared" si="441"/>
        <v>0</v>
      </c>
      <c r="F3143" s="4">
        <f t="shared" si="447"/>
        <v>0</v>
      </c>
      <c r="G3143" s="15">
        <f t="shared" si="442"/>
        <v>0</v>
      </c>
      <c r="H3143" s="8">
        <f t="shared" si="443"/>
        <v>-0.19700000000000006</v>
      </c>
      <c r="I3143" s="8">
        <f t="shared" si="444"/>
        <v>3.2650000000000001</v>
      </c>
      <c r="J3143" s="8">
        <f t="shared" si="448"/>
        <v>-0.19700000000000006</v>
      </c>
      <c r="K3143" s="19">
        <f t="shared" si="449"/>
        <v>4.4205000000000121</v>
      </c>
      <c r="L3143" s="19">
        <f t="shared" si="445"/>
        <v>18566100.000000052</v>
      </c>
      <c r="M3143" s="21">
        <f t="shared" si="446"/>
        <v>1371300</v>
      </c>
    </row>
    <row r="3144" spans="1:13" x14ac:dyDescent="0.2">
      <c r="A3144" s="5">
        <v>44755</v>
      </c>
      <c r="C3144" s="4">
        <v>3.234</v>
      </c>
      <c r="D3144" s="4">
        <v>3.081</v>
      </c>
      <c r="E3144" s="4">
        <f t="shared" si="441"/>
        <v>0</v>
      </c>
      <c r="F3144" s="4">
        <f t="shared" si="447"/>
        <v>0</v>
      </c>
      <c r="G3144" s="15">
        <f t="shared" si="442"/>
        <v>0</v>
      </c>
      <c r="H3144" s="8">
        <f t="shared" si="443"/>
        <v>-3.1000000000000139E-2</v>
      </c>
      <c r="I3144" s="8">
        <f t="shared" si="444"/>
        <v>3.234</v>
      </c>
      <c r="J3144" s="8">
        <f t="shared" si="448"/>
        <v>-3.1000000000000139E-2</v>
      </c>
      <c r="K3144" s="19">
        <f t="shared" si="449"/>
        <v>4.3895000000000124</v>
      </c>
      <c r="L3144" s="19">
        <f t="shared" si="445"/>
        <v>18435900.000000052</v>
      </c>
      <c r="M3144" s="21">
        <f t="shared" si="446"/>
        <v>1358280</v>
      </c>
    </row>
    <row r="3145" spans="1:13" x14ac:dyDescent="0.2">
      <c r="A3145" s="5">
        <v>44756</v>
      </c>
      <c r="C3145" s="4">
        <v>3.1869999999999998</v>
      </c>
      <c r="D3145" s="4">
        <v>3.0169999999999999</v>
      </c>
      <c r="E3145" s="4">
        <f t="shared" si="441"/>
        <v>0</v>
      </c>
      <c r="F3145" s="4">
        <f t="shared" si="447"/>
        <v>0</v>
      </c>
      <c r="G3145" s="15">
        <f t="shared" si="442"/>
        <v>0</v>
      </c>
      <c r="H3145" s="8">
        <f t="shared" si="443"/>
        <v>-4.7000000000000153E-2</v>
      </c>
      <c r="I3145" s="8">
        <f t="shared" si="444"/>
        <v>3.1869999999999998</v>
      </c>
      <c r="J3145" s="8">
        <f t="shared" si="448"/>
        <v>-4.7000000000000153E-2</v>
      </c>
      <c r="K3145" s="19">
        <f t="shared" si="449"/>
        <v>4.3425000000000118</v>
      </c>
      <c r="L3145" s="19">
        <f t="shared" si="445"/>
        <v>18238500.000000048</v>
      </c>
      <c r="M3145" s="21">
        <f t="shared" si="446"/>
        <v>1338540</v>
      </c>
    </row>
    <row r="3146" spans="1:13" x14ac:dyDescent="0.2">
      <c r="A3146" s="5">
        <v>44757</v>
      </c>
      <c r="C3146" s="4">
        <v>3.2130000000000001</v>
      </c>
      <c r="D3146" s="4">
        <v>3.0539999999999998</v>
      </c>
      <c r="E3146" s="4">
        <f t="shared" si="441"/>
        <v>0</v>
      </c>
      <c r="F3146" s="4">
        <f t="shared" si="447"/>
        <v>0</v>
      </c>
      <c r="G3146" s="15">
        <f t="shared" si="442"/>
        <v>0</v>
      </c>
      <c r="H3146" s="8">
        <f t="shared" si="443"/>
        <v>2.6000000000000245E-2</v>
      </c>
      <c r="I3146" s="8">
        <f t="shared" si="444"/>
        <v>3.2130000000000001</v>
      </c>
      <c r="J3146" s="8">
        <f t="shared" si="448"/>
        <v>2.6000000000000245E-2</v>
      </c>
      <c r="K3146" s="19">
        <f t="shared" si="449"/>
        <v>4.3685000000000116</v>
      </c>
      <c r="L3146" s="19">
        <f t="shared" si="445"/>
        <v>18347700.000000048</v>
      </c>
      <c r="M3146" s="21">
        <f t="shared" si="446"/>
        <v>1349460</v>
      </c>
    </row>
    <row r="3147" spans="1:13" x14ac:dyDescent="0.2">
      <c r="A3147" s="5">
        <v>44760</v>
      </c>
      <c r="C3147" s="4">
        <v>3.2639999999999998</v>
      </c>
      <c r="D3147" s="4">
        <v>3.12</v>
      </c>
      <c r="E3147" s="4">
        <f t="shared" si="441"/>
        <v>0</v>
      </c>
      <c r="F3147" s="4">
        <f t="shared" si="447"/>
        <v>0</v>
      </c>
      <c r="G3147" s="15">
        <f t="shared" si="442"/>
        <v>0</v>
      </c>
      <c r="H3147" s="8">
        <f t="shared" si="443"/>
        <v>5.0999999999999712E-2</v>
      </c>
      <c r="I3147" s="8">
        <f t="shared" si="444"/>
        <v>3.2639999999999998</v>
      </c>
      <c r="J3147" s="8">
        <f t="shared" si="448"/>
        <v>5.0999999999999712E-2</v>
      </c>
      <c r="K3147" s="19">
        <f t="shared" si="449"/>
        <v>4.4195000000000118</v>
      </c>
      <c r="L3147" s="19">
        <f t="shared" si="445"/>
        <v>18561900.000000048</v>
      </c>
      <c r="M3147" s="21">
        <f t="shared" si="446"/>
        <v>1370880</v>
      </c>
    </row>
    <row r="3148" spans="1:13" x14ac:dyDescent="0.2">
      <c r="A3148" s="5">
        <v>44761</v>
      </c>
      <c r="C3148" s="4">
        <v>3.3079999999999998</v>
      </c>
      <c r="D3148" s="4">
        <v>3.169</v>
      </c>
      <c r="E3148" s="4">
        <f t="shared" si="441"/>
        <v>0</v>
      </c>
      <c r="F3148" s="4">
        <f t="shared" si="447"/>
        <v>0</v>
      </c>
      <c r="G3148" s="15">
        <f t="shared" si="442"/>
        <v>0</v>
      </c>
      <c r="H3148" s="8">
        <f t="shared" si="443"/>
        <v>4.4000000000000039E-2</v>
      </c>
      <c r="I3148" s="8">
        <f t="shared" si="444"/>
        <v>3.3079999999999998</v>
      </c>
      <c r="J3148" s="8">
        <f t="shared" si="448"/>
        <v>4.4000000000000039E-2</v>
      </c>
      <c r="K3148" s="19">
        <f t="shared" si="449"/>
        <v>4.4635000000000122</v>
      </c>
      <c r="L3148" s="19">
        <f t="shared" si="445"/>
        <v>18746700.000000052</v>
      </c>
      <c r="M3148" s="21">
        <f t="shared" si="446"/>
        <v>1389359.9999999998</v>
      </c>
    </row>
    <row r="3149" spans="1:13" x14ac:dyDescent="0.2">
      <c r="A3149" s="5">
        <v>44762</v>
      </c>
      <c r="C3149" s="4">
        <v>3.2749999999999999</v>
      </c>
      <c r="D3149" s="4">
        <v>3.1360000000000001</v>
      </c>
      <c r="E3149" s="4">
        <f t="shared" si="441"/>
        <v>0</v>
      </c>
      <c r="F3149" s="4">
        <f t="shared" si="447"/>
        <v>0</v>
      </c>
      <c r="G3149" s="15">
        <f t="shared" si="442"/>
        <v>0</v>
      </c>
      <c r="H3149" s="8">
        <f t="shared" si="443"/>
        <v>-3.2999999999999918E-2</v>
      </c>
      <c r="I3149" s="8">
        <f t="shared" si="444"/>
        <v>3.2749999999999999</v>
      </c>
      <c r="J3149" s="8">
        <f t="shared" si="448"/>
        <v>-3.2999999999999918E-2</v>
      </c>
      <c r="K3149" s="19">
        <f t="shared" si="449"/>
        <v>4.4305000000000128</v>
      </c>
      <c r="L3149" s="19">
        <f t="shared" si="445"/>
        <v>18608100.000000052</v>
      </c>
      <c r="M3149" s="21">
        <f t="shared" si="446"/>
        <v>1375500</v>
      </c>
    </row>
    <row r="3150" spans="1:13" x14ac:dyDescent="0.2">
      <c r="A3150" s="5">
        <v>44763</v>
      </c>
      <c r="C3150" s="4">
        <v>3.15</v>
      </c>
      <c r="D3150" s="4">
        <v>2.9980000000000002</v>
      </c>
      <c r="E3150" s="4">
        <f t="shared" si="441"/>
        <v>0</v>
      </c>
      <c r="F3150" s="4">
        <f t="shared" si="447"/>
        <v>0</v>
      </c>
      <c r="G3150" s="15">
        <f t="shared" si="442"/>
        <v>0</v>
      </c>
      <c r="H3150" s="8">
        <f t="shared" si="443"/>
        <v>-0.125</v>
      </c>
      <c r="I3150" s="8">
        <f t="shared" si="444"/>
        <v>3.15</v>
      </c>
      <c r="J3150" s="8">
        <f t="shared" si="448"/>
        <v>-0.125</v>
      </c>
      <c r="K3150" s="19">
        <f t="shared" si="449"/>
        <v>4.3055000000000128</v>
      </c>
      <c r="L3150" s="19">
        <f t="shared" si="445"/>
        <v>18083100.000000052</v>
      </c>
      <c r="M3150" s="21">
        <f t="shared" si="446"/>
        <v>1323000</v>
      </c>
    </row>
    <row r="3151" spans="1:13" x14ac:dyDescent="0.2">
      <c r="A3151" s="5">
        <v>44764</v>
      </c>
      <c r="C3151" s="4">
        <v>3.2229999999999999</v>
      </c>
      <c r="D3151" s="4">
        <v>3.0270000000000001</v>
      </c>
      <c r="E3151" s="4">
        <f t="shared" si="441"/>
        <v>1</v>
      </c>
      <c r="F3151" s="4">
        <f t="shared" si="447"/>
        <v>1</v>
      </c>
      <c r="G3151" s="15">
        <f t="shared" si="442"/>
        <v>1E-3</v>
      </c>
      <c r="H3151" s="8">
        <f t="shared" si="443"/>
        <v>7.2999999999999954E-2</v>
      </c>
      <c r="I3151" s="8">
        <f t="shared" si="444"/>
        <v>3.222</v>
      </c>
      <c r="J3151" s="8">
        <f t="shared" si="448"/>
        <v>7.2999999999999954E-2</v>
      </c>
      <c r="K3151" s="19">
        <f t="shared" si="449"/>
        <v>4.3775000000000128</v>
      </c>
      <c r="L3151" s="19">
        <f t="shared" si="445"/>
        <v>18385500.000000056</v>
      </c>
      <c r="M3151" s="21">
        <f t="shared" si="446"/>
        <v>1353240</v>
      </c>
    </row>
    <row r="3152" spans="1:13" x14ac:dyDescent="0.2">
      <c r="A3152" s="5">
        <v>44767</v>
      </c>
      <c r="C3152" s="4">
        <v>3.3820000000000001</v>
      </c>
      <c r="D3152" s="4">
        <v>3.1160000000000001</v>
      </c>
      <c r="E3152" s="4">
        <f t="shared" si="441"/>
        <v>0</v>
      </c>
      <c r="F3152" s="4">
        <f t="shared" si="447"/>
        <v>2</v>
      </c>
      <c r="G3152" s="15">
        <f t="shared" si="442"/>
        <v>0</v>
      </c>
      <c r="H3152" s="8">
        <f t="shared" si="443"/>
        <v>0.15900000000000025</v>
      </c>
      <c r="I3152" s="8">
        <f t="shared" si="444"/>
        <v>3.3820000000000001</v>
      </c>
      <c r="J3152" s="8">
        <f t="shared" si="448"/>
        <v>8.8999999999999968E-2</v>
      </c>
      <c r="K3152" s="19">
        <f t="shared" si="449"/>
        <v>4.4665000000000123</v>
      </c>
      <c r="L3152" s="19">
        <f t="shared" si="445"/>
        <v>18759300.000000052</v>
      </c>
      <c r="M3152" s="21">
        <f t="shared" si="446"/>
        <v>1420440</v>
      </c>
    </row>
    <row r="3153" spans="1:13" x14ac:dyDescent="0.2">
      <c r="A3153" s="5">
        <v>44768</v>
      </c>
      <c r="C3153" s="4">
        <v>3.355</v>
      </c>
      <c r="D3153" s="4">
        <v>3.0819999999999999</v>
      </c>
      <c r="E3153" s="4">
        <f t="shared" si="441"/>
        <v>0</v>
      </c>
      <c r="F3153" s="4">
        <f t="shared" si="447"/>
        <v>3</v>
      </c>
      <c r="G3153" s="15">
        <f t="shared" si="442"/>
        <v>0</v>
      </c>
      <c r="H3153" s="8">
        <f t="shared" si="443"/>
        <v>-2.7000000000000135E-2</v>
      </c>
      <c r="I3153" s="8">
        <f t="shared" si="444"/>
        <v>3.355</v>
      </c>
      <c r="J3153" s="8">
        <f t="shared" si="448"/>
        <v>-3.4000000000000252E-2</v>
      </c>
      <c r="K3153" s="19">
        <f t="shared" si="449"/>
        <v>4.4325000000000117</v>
      </c>
      <c r="L3153" s="19">
        <f t="shared" si="445"/>
        <v>18616500.000000048</v>
      </c>
      <c r="M3153" s="21">
        <f t="shared" si="446"/>
        <v>1409100</v>
      </c>
    </row>
    <row r="3154" spans="1:13" x14ac:dyDescent="0.2">
      <c r="A3154" s="5">
        <v>44769</v>
      </c>
      <c r="C3154" s="4">
        <v>3.4289999999999998</v>
      </c>
      <c r="D3154" s="4">
        <v>3.1539999999999999</v>
      </c>
      <c r="E3154" s="4">
        <f t="shared" si="441"/>
        <v>0</v>
      </c>
      <c r="F3154" s="4">
        <f t="shared" si="447"/>
        <v>4</v>
      </c>
      <c r="G3154" s="15">
        <f t="shared" si="442"/>
        <v>0</v>
      </c>
      <c r="H3154" s="8">
        <f t="shared" si="443"/>
        <v>7.3999999999999844E-2</v>
      </c>
      <c r="I3154" s="8">
        <f t="shared" si="444"/>
        <v>3.4289999999999998</v>
      </c>
      <c r="J3154" s="8">
        <f t="shared" si="448"/>
        <v>7.2000000000000064E-2</v>
      </c>
      <c r="K3154" s="19">
        <f t="shared" si="449"/>
        <v>4.5045000000000117</v>
      </c>
      <c r="L3154" s="19">
        <f t="shared" si="445"/>
        <v>18918900.000000048</v>
      </c>
      <c r="M3154" s="21">
        <f t="shared" si="446"/>
        <v>1440180</v>
      </c>
    </row>
    <row r="3155" spans="1:13" x14ac:dyDescent="0.2">
      <c r="A3155" s="5">
        <v>44770</v>
      </c>
      <c r="C3155" s="4">
        <v>3.4649999999999999</v>
      </c>
      <c r="D3155" s="4">
        <v>3.1019999999999999</v>
      </c>
      <c r="E3155" s="4">
        <f t="shared" si="441"/>
        <v>0</v>
      </c>
      <c r="F3155" s="4">
        <f t="shared" si="447"/>
        <v>5</v>
      </c>
      <c r="G3155" s="15">
        <f t="shared" si="442"/>
        <v>0</v>
      </c>
      <c r="H3155" s="8">
        <f t="shared" si="443"/>
        <v>3.6000000000000032E-2</v>
      </c>
      <c r="I3155" s="8">
        <f t="shared" si="444"/>
        <v>3.4649999999999999</v>
      </c>
      <c r="J3155" s="8">
        <f t="shared" si="448"/>
        <v>-5.2000000000000046E-2</v>
      </c>
      <c r="K3155" s="19">
        <f t="shared" si="449"/>
        <v>4.4525000000000112</v>
      </c>
      <c r="L3155" s="19">
        <f t="shared" si="445"/>
        <v>18700500.000000048</v>
      </c>
      <c r="M3155" s="21">
        <f t="shared" si="446"/>
        <v>1455300</v>
      </c>
    </row>
    <row r="3156" spans="1:13" x14ac:dyDescent="0.2">
      <c r="A3156" s="5">
        <v>44771</v>
      </c>
      <c r="C3156" s="4">
        <v>3.488</v>
      </c>
      <c r="D3156" s="4">
        <v>3.113</v>
      </c>
      <c r="E3156" s="4">
        <f t="shared" si="441"/>
        <v>2</v>
      </c>
      <c r="F3156" s="4">
        <f t="shared" si="447"/>
        <v>0</v>
      </c>
      <c r="G3156" s="15">
        <f t="shared" si="442"/>
        <v>0</v>
      </c>
      <c r="H3156" s="8">
        <f t="shared" si="443"/>
        <v>2.3000000000000131E-2</v>
      </c>
      <c r="I3156" s="8">
        <f t="shared" si="444"/>
        <v>3.488</v>
      </c>
      <c r="J3156" s="8">
        <f t="shared" si="448"/>
        <v>1.1000000000000121E-2</v>
      </c>
      <c r="K3156" s="19">
        <f t="shared" si="449"/>
        <v>4.4635000000000113</v>
      </c>
      <c r="L3156" s="19">
        <f t="shared" si="445"/>
        <v>18746700.000000048</v>
      </c>
      <c r="M3156" s="21">
        <f t="shared" si="446"/>
        <v>1464960</v>
      </c>
    </row>
    <row r="3157" spans="1:13" x14ac:dyDescent="0.2">
      <c r="A3157" s="5">
        <v>44774</v>
      </c>
      <c r="C3157" s="4">
        <v>2.9980000000000002</v>
      </c>
      <c r="D3157" s="4">
        <v>2.7429999999999999</v>
      </c>
      <c r="E3157" s="4">
        <f t="shared" si="441"/>
        <v>0</v>
      </c>
      <c r="F3157" s="4">
        <f t="shared" si="447"/>
        <v>0</v>
      </c>
      <c r="G3157" s="15">
        <f t="shared" si="442"/>
        <v>0</v>
      </c>
      <c r="H3157" s="8">
        <f t="shared" si="443"/>
        <v>-0.48999999999999977</v>
      </c>
      <c r="I3157" s="8">
        <f t="shared" si="444"/>
        <v>2.9980000000000002</v>
      </c>
      <c r="J3157" s="8">
        <f t="shared" si="448"/>
        <v>-0.11499999999999977</v>
      </c>
      <c r="K3157" s="19">
        <f t="shared" si="449"/>
        <v>4.348500000000012</v>
      </c>
      <c r="L3157" s="19">
        <f t="shared" si="445"/>
        <v>18263700.000000052</v>
      </c>
      <c r="M3157" s="21">
        <f t="shared" si="446"/>
        <v>1259160</v>
      </c>
    </row>
    <row r="3158" spans="1:13" x14ac:dyDescent="0.2">
      <c r="A3158" s="5">
        <v>44775</v>
      </c>
      <c r="C3158" s="4">
        <v>3.0569999999999999</v>
      </c>
      <c r="D3158" s="4">
        <v>2.7829999999999999</v>
      </c>
      <c r="E3158" s="4">
        <f t="shared" si="441"/>
        <v>0</v>
      </c>
      <c r="F3158" s="4">
        <f t="shared" si="447"/>
        <v>0</v>
      </c>
      <c r="G3158" s="15">
        <f t="shared" si="442"/>
        <v>0</v>
      </c>
      <c r="H3158" s="8">
        <f t="shared" si="443"/>
        <v>5.8999999999999719E-2</v>
      </c>
      <c r="I3158" s="8">
        <f t="shared" si="444"/>
        <v>3.0569999999999999</v>
      </c>
      <c r="J3158" s="8">
        <f t="shared" si="448"/>
        <v>5.8999999999999719E-2</v>
      </c>
      <c r="K3158" s="19">
        <f t="shared" si="449"/>
        <v>4.4075000000000113</v>
      </c>
      <c r="L3158" s="19">
        <f t="shared" si="445"/>
        <v>18511500.000000048</v>
      </c>
      <c r="M3158" s="21">
        <f t="shared" si="446"/>
        <v>1283940</v>
      </c>
    </row>
    <row r="3159" spans="1:13" x14ac:dyDescent="0.2">
      <c r="A3159" s="5">
        <v>44776</v>
      </c>
      <c r="C3159" s="4">
        <v>2.9119999999999999</v>
      </c>
      <c r="D3159" s="4">
        <v>2.6640000000000001</v>
      </c>
      <c r="E3159" s="4">
        <f t="shared" si="441"/>
        <v>0</v>
      </c>
      <c r="F3159" s="4">
        <f t="shared" si="447"/>
        <v>0</v>
      </c>
      <c r="G3159" s="15">
        <f t="shared" si="442"/>
        <v>0</v>
      </c>
      <c r="H3159" s="8">
        <f t="shared" si="443"/>
        <v>-0.14500000000000002</v>
      </c>
      <c r="I3159" s="8">
        <f t="shared" si="444"/>
        <v>2.9119999999999999</v>
      </c>
      <c r="J3159" s="8">
        <f t="shared" si="448"/>
        <v>-0.14500000000000002</v>
      </c>
      <c r="K3159" s="19">
        <f t="shared" si="449"/>
        <v>4.2625000000000117</v>
      </c>
      <c r="L3159" s="19">
        <f t="shared" si="445"/>
        <v>17902500.000000048</v>
      </c>
      <c r="M3159" s="21">
        <f t="shared" si="446"/>
        <v>1223040</v>
      </c>
    </row>
    <row r="3160" spans="1:13" x14ac:dyDescent="0.2">
      <c r="A3160" s="5">
        <v>44777</v>
      </c>
      <c r="C3160" s="4">
        <v>2.794</v>
      </c>
      <c r="D3160" s="4">
        <v>2.5630000000000002</v>
      </c>
      <c r="E3160" s="4">
        <f t="shared" si="441"/>
        <v>0</v>
      </c>
      <c r="F3160" s="4">
        <f t="shared" si="447"/>
        <v>0</v>
      </c>
      <c r="G3160" s="15">
        <f t="shared" si="442"/>
        <v>0</v>
      </c>
      <c r="H3160" s="8">
        <f t="shared" si="443"/>
        <v>-0.11799999999999988</v>
      </c>
      <c r="I3160" s="8">
        <f t="shared" si="444"/>
        <v>2.794</v>
      </c>
      <c r="J3160" s="8">
        <f t="shared" si="448"/>
        <v>-0.11799999999999988</v>
      </c>
      <c r="K3160" s="19">
        <f t="shared" si="449"/>
        <v>4.1445000000000114</v>
      </c>
      <c r="L3160" s="19">
        <f t="shared" si="445"/>
        <v>17406900.000000048</v>
      </c>
      <c r="M3160" s="21">
        <f t="shared" si="446"/>
        <v>1173480</v>
      </c>
    </row>
    <row r="3161" spans="1:13" x14ac:dyDescent="0.2">
      <c r="A3161" s="5">
        <v>44778</v>
      </c>
      <c r="C3161" s="4">
        <v>2.8559999999999999</v>
      </c>
      <c r="D3161" s="4">
        <v>2.6030000000000002</v>
      </c>
      <c r="E3161" s="4">
        <f t="shared" si="441"/>
        <v>0</v>
      </c>
      <c r="F3161" s="4">
        <f t="shared" si="447"/>
        <v>0</v>
      </c>
      <c r="G3161" s="15">
        <f t="shared" si="442"/>
        <v>0</v>
      </c>
      <c r="H3161" s="8">
        <f t="shared" si="443"/>
        <v>6.1999999999999833E-2</v>
      </c>
      <c r="I3161" s="8">
        <f t="shared" si="444"/>
        <v>2.8559999999999999</v>
      </c>
      <c r="J3161" s="8">
        <f t="shared" si="448"/>
        <v>6.1999999999999833E-2</v>
      </c>
      <c r="K3161" s="19">
        <f t="shared" si="449"/>
        <v>4.2065000000000108</v>
      </c>
      <c r="L3161" s="19">
        <f t="shared" si="445"/>
        <v>17667300.000000045</v>
      </c>
      <c r="M3161" s="21">
        <f t="shared" si="446"/>
        <v>1199519.9999999998</v>
      </c>
    </row>
    <row r="3162" spans="1:13" x14ac:dyDescent="0.2">
      <c r="A3162" s="5">
        <v>44781</v>
      </c>
      <c r="C3162" s="4">
        <v>2.8860000000000001</v>
      </c>
      <c r="D3162" s="4">
        <v>2.65</v>
      </c>
      <c r="E3162" s="4">
        <f t="shared" si="441"/>
        <v>0</v>
      </c>
      <c r="F3162" s="4">
        <f t="shared" si="447"/>
        <v>0</v>
      </c>
      <c r="G3162" s="15">
        <f t="shared" si="442"/>
        <v>0</v>
      </c>
      <c r="H3162" s="8">
        <f t="shared" si="443"/>
        <v>3.0000000000000249E-2</v>
      </c>
      <c r="I3162" s="8">
        <f t="shared" si="444"/>
        <v>2.8860000000000001</v>
      </c>
      <c r="J3162" s="8">
        <f t="shared" si="448"/>
        <v>3.0000000000000249E-2</v>
      </c>
      <c r="K3162" s="19">
        <f t="shared" si="449"/>
        <v>4.236500000000011</v>
      </c>
      <c r="L3162" s="19">
        <f t="shared" si="445"/>
        <v>17793300.000000048</v>
      </c>
      <c r="M3162" s="21">
        <f t="shared" si="446"/>
        <v>1212120</v>
      </c>
    </row>
    <row r="3163" spans="1:13" x14ac:dyDescent="0.2">
      <c r="A3163" s="5">
        <v>44782</v>
      </c>
      <c r="C3163" s="4">
        <v>2.96</v>
      </c>
      <c r="D3163" s="4">
        <v>2.7080000000000002</v>
      </c>
      <c r="E3163" s="4">
        <f t="shared" si="441"/>
        <v>0</v>
      </c>
      <c r="F3163" s="4">
        <f t="shared" si="447"/>
        <v>0</v>
      </c>
      <c r="G3163" s="15">
        <f t="shared" si="442"/>
        <v>0</v>
      </c>
      <c r="H3163" s="8">
        <f t="shared" si="443"/>
        <v>7.3999999999999844E-2</v>
      </c>
      <c r="I3163" s="8">
        <f t="shared" si="444"/>
        <v>2.96</v>
      </c>
      <c r="J3163" s="8">
        <f t="shared" si="448"/>
        <v>7.3999999999999844E-2</v>
      </c>
      <c r="K3163" s="19">
        <f t="shared" si="449"/>
        <v>4.3105000000000109</v>
      </c>
      <c r="L3163" s="19">
        <f t="shared" si="445"/>
        <v>18104100.000000045</v>
      </c>
      <c r="M3163" s="21">
        <f t="shared" si="446"/>
        <v>1243200</v>
      </c>
    </row>
    <row r="3164" spans="1:13" x14ac:dyDescent="0.2">
      <c r="A3164" s="5">
        <v>44783</v>
      </c>
      <c r="C3164" s="4">
        <v>3.07</v>
      </c>
      <c r="D3164" s="4">
        <v>2.7949999999999999</v>
      </c>
      <c r="E3164" s="4">
        <f t="shared" si="441"/>
        <v>0</v>
      </c>
      <c r="F3164" s="4">
        <f t="shared" si="447"/>
        <v>0</v>
      </c>
      <c r="G3164" s="15">
        <f t="shared" si="442"/>
        <v>0</v>
      </c>
      <c r="H3164" s="8">
        <f t="shared" si="443"/>
        <v>0.10999999999999988</v>
      </c>
      <c r="I3164" s="8">
        <f t="shared" si="444"/>
        <v>3.07</v>
      </c>
      <c r="J3164" s="8">
        <f t="shared" si="448"/>
        <v>0.10999999999999988</v>
      </c>
      <c r="K3164" s="19">
        <f t="shared" si="449"/>
        <v>4.4205000000000112</v>
      </c>
      <c r="L3164" s="19">
        <f t="shared" si="445"/>
        <v>18566100.000000045</v>
      </c>
      <c r="M3164" s="21">
        <f t="shared" si="446"/>
        <v>1289400</v>
      </c>
    </row>
    <row r="3165" spans="1:13" x14ac:dyDescent="0.2">
      <c r="A3165" s="5">
        <v>44784</v>
      </c>
      <c r="C3165" s="4">
        <v>3.0720000000000001</v>
      </c>
      <c r="D3165" s="4">
        <v>2.8069999999999999</v>
      </c>
      <c r="E3165" s="4">
        <f t="shared" si="441"/>
        <v>0</v>
      </c>
      <c r="F3165" s="4">
        <f t="shared" si="447"/>
        <v>0</v>
      </c>
      <c r="G3165" s="15">
        <f t="shared" si="442"/>
        <v>0</v>
      </c>
      <c r="H3165" s="8">
        <f t="shared" si="443"/>
        <v>2.0000000000002238E-3</v>
      </c>
      <c r="I3165" s="8">
        <f t="shared" si="444"/>
        <v>3.0720000000000001</v>
      </c>
      <c r="J3165" s="8">
        <f t="shared" si="448"/>
        <v>2.0000000000002238E-3</v>
      </c>
      <c r="K3165" s="19">
        <f t="shared" si="449"/>
        <v>4.4225000000000119</v>
      </c>
      <c r="L3165" s="19">
        <f t="shared" si="445"/>
        <v>18574500.000000048</v>
      </c>
      <c r="M3165" s="21">
        <f t="shared" si="446"/>
        <v>1290240</v>
      </c>
    </row>
    <row r="3166" spans="1:13" x14ac:dyDescent="0.2">
      <c r="A3166" s="5">
        <v>44785</v>
      </c>
      <c r="C3166" s="4">
        <v>3.0459999999999998</v>
      </c>
      <c r="D3166" s="4">
        <v>2.782</v>
      </c>
      <c r="E3166" s="4">
        <f t="shared" si="441"/>
        <v>0</v>
      </c>
      <c r="F3166" s="4">
        <f t="shared" si="447"/>
        <v>0</v>
      </c>
      <c r="G3166" s="15">
        <f t="shared" si="442"/>
        <v>0</v>
      </c>
      <c r="H3166" s="8">
        <f t="shared" si="443"/>
        <v>-2.6000000000000245E-2</v>
      </c>
      <c r="I3166" s="8">
        <f t="shared" si="444"/>
        <v>3.0459999999999998</v>
      </c>
      <c r="J3166" s="8">
        <f t="shared" si="448"/>
        <v>-2.6000000000000245E-2</v>
      </c>
      <c r="K3166" s="19">
        <f t="shared" si="449"/>
        <v>4.3965000000000121</v>
      </c>
      <c r="L3166" s="19">
        <f t="shared" si="445"/>
        <v>18465300.000000052</v>
      </c>
      <c r="M3166" s="21">
        <f t="shared" si="446"/>
        <v>1279319.9999999998</v>
      </c>
    </row>
    <row r="3167" spans="1:13" x14ac:dyDescent="0.2">
      <c r="A3167" s="5">
        <v>44788</v>
      </c>
      <c r="C3167" s="4">
        <v>2.952</v>
      </c>
      <c r="D3167" s="4">
        <v>2.71</v>
      </c>
      <c r="E3167" s="4">
        <f t="shared" si="441"/>
        <v>0</v>
      </c>
      <c r="F3167" s="4">
        <f t="shared" si="447"/>
        <v>0</v>
      </c>
      <c r="G3167" s="15">
        <f t="shared" si="442"/>
        <v>0</v>
      </c>
      <c r="H3167" s="8">
        <f t="shared" si="443"/>
        <v>-9.3999999999999861E-2</v>
      </c>
      <c r="I3167" s="8">
        <f t="shared" si="444"/>
        <v>2.952</v>
      </c>
      <c r="J3167" s="8">
        <f t="shared" si="448"/>
        <v>-9.3999999999999861E-2</v>
      </c>
      <c r="K3167" s="19">
        <f t="shared" si="449"/>
        <v>4.3025000000000126</v>
      </c>
      <c r="L3167" s="19">
        <f t="shared" si="445"/>
        <v>18070500.000000052</v>
      </c>
      <c r="M3167" s="21">
        <f t="shared" si="446"/>
        <v>1239840</v>
      </c>
    </row>
    <row r="3168" spans="1:13" x14ac:dyDescent="0.2">
      <c r="A3168" s="5">
        <v>44789</v>
      </c>
      <c r="C3168" s="4">
        <v>2.9009999999999998</v>
      </c>
      <c r="D3168" s="4">
        <v>2.66</v>
      </c>
      <c r="E3168" s="4">
        <f t="shared" si="441"/>
        <v>0</v>
      </c>
      <c r="F3168" s="4">
        <f t="shared" si="447"/>
        <v>0</v>
      </c>
      <c r="G3168" s="15">
        <f t="shared" si="442"/>
        <v>0</v>
      </c>
      <c r="H3168" s="8">
        <f t="shared" si="443"/>
        <v>-5.1000000000000156E-2</v>
      </c>
      <c r="I3168" s="8">
        <f t="shared" si="444"/>
        <v>2.9009999999999998</v>
      </c>
      <c r="J3168" s="8">
        <f t="shared" si="448"/>
        <v>-5.1000000000000156E-2</v>
      </c>
      <c r="K3168" s="19">
        <f t="shared" si="449"/>
        <v>4.2515000000000125</v>
      </c>
      <c r="L3168" s="19">
        <f t="shared" si="445"/>
        <v>17856300.000000052</v>
      </c>
      <c r="M3168" s="21">
        <f t="shared" si="446"/>
        <v>1218419.9999999998</v>
      </c>
    </row>
    <row r="3169" spans="1:13" x14ac:dyDescent="0.2">
      <c r="A3169" s="5">
        <v>44790</v>
      </c>
      <c r="C3169" s="4">
        <v>2.9350000000000001</v>
      </c>
      <c r="D3169" s="4">
        <v>2.7120000000000002</v>
      </c>
      <c r="E3169" s="4">
        <f t="shared" si="441"/>
        <v>0</v>
      </c>
      <c r="F3169" s="4">
        <f t="shared" si="447"/>
        <v>0</v>
      </c>
      <c r="G3169" s="15">
        <f t="shared" si="442"/>
        <v>0</v>
      </c>
      <c r="H3169" s="8">
        <f t="shared" si="443"/>
        <v>3.4000000000000252E-2</v>
      </c>
      <c r="I3169" s="8">
        <f t="shared" si="444"/>
        <v>2.9350000000000001</v>
      </c>
      <c r="J3169" s="8">
        <f t="shared" si="448"/>
        <v>3.4000000000000252E-2</v>
      </c>
      <c r="K3169" s="19">
        <f t="shared" si="449"/>
        <v>4.2855000000000132</v>
      </c>
      <c r="L3169" s="19">
        <f t="shared" si="445"/>
        <v>17999100.000000056</v>
      </c>
      <c r="M3169" s="21">
        <f t="shared" si="446"/>
        <v>1232700</v>
      </c>
    </row>
    <row r="3170" spans="1:13" x14ac:dyDescent="0.2">
      <c r="A3170" s="5">
        <v>44791</v>
      </c>
      <c r="C3170" s="4">
        <v>3.0259999999999998</v>
      </c>
      <c r="D3170" s="4">
        <v>2.7879999999999998</v>
      </c>
      <c r="E3170" s="4">
        <f t="shared" si="441"/>
        <v>0</v>
      </c>
      <c r="F3170" s="4">
        <f t="shared" si="447"/>
        <v>0</v>
      </c>
      <c r="G3170" s="15">
        <f t="shared" si="442"/>
        <v>0</v>
      </c>
      <c r="H3170" s="8">
        <f t="shared" si="443"/>
        <v>9.0999999999999748E-2</v>
      </c>
      <c r="I3170" s="8">
        <f t="shared" si="444"/>
        <v>3.0259999999999998</v>
      </c>
      <c r="J3170" s="8">
        <f t="shared" si="448"/>
        <v>9.0999999999999748E-2</v>
      </c>
      <c r="K3170" s="19">
        <f t="shared" si="449"/>
        <v>4.3765000000000125</v>
      </c>
      <c r="L3170" s="19">
        <f t="shared" si="445"/>
        <v>18381300.000000052</v>
      </c>
      <c r="M3170" s="21">
        <f t="shared" si="446"/>
        <v>1270919.9999999998</v>
      </c>
    </row>
    <row r="3171" spans="1:13" x14ac:dyDescent="0.2">
      <c r="A3171" s="5">
        <v>44792</v>
      </c>
      <c r="C3171" s="4">
        <v>3.0179999999999998</v>
      </c>
      <c r="D3171" s="4">
        <v>2.7890000000000001</v>
      </c>
      <c r="E3171" s="4">
        <f t="shared" si="441"/>
        <v>0</v>
      </c>
      <c r="F3171" s="4">
        <f t="shared" si="447"/>
        <v>0</v>
      </c>
      <c r="G3171" s="15">
        <f t="shared" si="442"/>
        <v>0</v>
      </c>
      <c r="H3171" s="8">
        <f t="shared" si="443"/>
        <v>-8.0000000000000071E-3</v>
      </c>
      <c r="I3171" s="8">
        <f t="shared" si="444"/>
        <v>3.0179999999999998</v>
      </c>
      <c r="J3171" s="8">
        <f t="shared" si="448"/>
        <v>-8.0000000000000071E-3</v>
      </c>
      <c r="K3171" s="19">
        <f t="shared" si="449"/>
        <v>4.3685000000000125</v>
      </c>
      <c r="L3171" s="19">
        <f t="shared" si="445"/>
        <v>18347700.000000052</v>
      </c>
      <c r="M3171" s="21">
        <f t="shared" si="446"/>
        <v>1267559.9999999998</v>
      </c>
    </row>
    <row r="3172" spans="1:13" x14ac:dyDescent="0.2">
      <c r="A3172" s="5">
        <v>44795</v>
      </c>
      <c r="C3172" s="4">
        <v>2.891</v>
      </c>
      <c r="D3172" s="4">
        <v>2.6819999999999999</v>
      </c>
      <c r="E3172" s="4">
        <f t="shared" si="441"/>
        <v>0</v>
      </c>
      <c r="F3172" s="4">
        <f t="shared" si="447"/>
        <v>0</v>
      </c>
      <c r="G3172" s="15">
        <f t="shared" si="442"/>
        <v>0</v>
      </c>
      <c r="H3172" s="8">
        <f t="shared" si="443"/>
        <v>-0.12699999999999978</v>
      </c>
      <c r="I3172" s="8">
        <f t="shared" si="444"/>
        <v>2.891</v>
      </c>
      <c r="J3172" s="8">
        <f t="shared" si="448"/>
        <v>-0.12699999999999978</v>
      </c>
      <c r="K3172" s="19">
        <f t="shared" si="449"/>
        <v>4.2415000000000127</v>
      </c>
      <c r="L3172" s="19">
        <f t="shared" si="445"/>
        <v>17814300.000000052</v>
      </c>
      <c r="M3172" s="21">
        <f t="shared" si="446"/>
        <v>1214220</v>
      </c>
    </row>
    <row r="3173" spans="1:13" x14ac:dyDescent="0.2">
      <c r="A3173" s="5">
        <v>44796</v>
      </c>
      <c r="C3173" s="4">
        <v>2.9329999999999998</v>
      </c>
      <c r="D3173" s="4">
        <v>2.746</v>
      </c>
      <c r="E3173" s="4">
        <f t="shared" si="441"/>
        <v>0</v>
      </c>
      <c r="F3173" s="4">
        <f t="shared" si="447"/>
        <v>0</v>
      </c>
      <c r="G3173" s="15">
        <f t="shared" si="442"/>
        <v>0</v>
      </c>
      <c r="H3173" s="8">
        <f t="shared" si="443"/>
        <v>4.1999999999999815E-2</v>
      </c>
      <c r="I3173" s="8">
        <f t="shared" si="444"/>
        <v>2.9329999999999998</v>
      </c>
      <c r="J3173" s="8">
        <f t="shared" si="448"/>
        <v>4.1999999999999815E-2</v>
      </c>
      <c r="K3173" s="19">
        <f t="shared" si="449"/>
        <v>4.2835000000000125</v>
      </c>
      <c r="L3173" s="19">
        <f t="shared" si="445"/>
        <v>17990700.000000052</v>
      </c>
      <c r="M3173" s="21">
        <f t="shared" si="446"/>
        <v>1231859.9999999998</v>
      </c>
    </row>
    <row r="3174" spans="1:13" x14ac:dyDescent="0.2">
      <c r="A3174" s="5">
        <v>44797</v>
      </c>
      <c r="C3174" s="4">
        <v>2.8010000000000002</v>
      </c>
      <c r="D3174" s="4">
        <v>2.6469999999999998</v>
      </c>
      <c r="E3174" s="4">
        <f t="shared" si="441"/>
        <v>1</v>
      </c>
      <c r="F3174" s="4">
        <f t="shared" si="447"/>
        <v>1</v>
      </c>
      <c r="G3174" s="15">
        <f t="shared" si="442"/>
        <v>1E-3</v>
      </c>
      <c r="H3174" s="8">
        <f t="shared" si="443"/>
        <v>-0.13199999999999967</v>
      </c>
      <c r="I3174" s="8">
        <f t="shared" si="444"/>
        <v>2.8000000000000003</v>
      </c>
      <c r="J3174" s="8">
        <f t="shared" si="448"/>
        <v>-0.13199999999999967</v>
      </c>
      <c r="K3174" s="19">
        <f t="shared" si="449"/>
        <v>4.1505000000000125</v>
      </c>
      <c r="L3174" s="19">
        <f t="shared" si="445"/>
        <v>17432100.000000052</v>
      </c>
      <c r="M3174" s="21">
        <f t="shared" si="446"/>
        <v>1176000</v>
      </c>
    </row>
    <row r="3175" spans="1:13" x14ac:dyDescent="0.2">
      <c r="A3175" s="5">
        <v>44798</v>
      </c>
      <c r="C3175" s="4">
        <v>2.8119999999999998</v>
      </c>
      <c r="D3175" s="4">
        <v>2.6520000000000001</v>
      </c>
      <c r="E3175" s="4">
        <f t="shared" si="441"/>
        <v>0</v>
      </c>
      <c r="F3175" s="4">
        <f t="shared" si="447"/>
        <v>2</v>
      </c>
      <c r="G3175" s="15">
        <f t="shared" si="442"/>
        <v>0</v>
      </c>
      <c r="H3175" s="8">
        <f t="shared" si="443"/>
        <v>1.0999999999999677E-2</v>
      </c>
      <c r="I3175" s="8">
        <f t="shared" si="444"/>
        <v>2.8119999999999998</v>
      </c>
      <c r="J3175" s="8">
        <f t="shared" si="448"/>
        <v>5.0000000000003375E-3</v>
      </c>
      <c r="K3175" s="19">
        <f t="shared" si="449"/>
        <v>4.1555000000000124</v>
      </c>
      <c r="L3175" s="19">
        <f t="shared" si="445"/>
        <v>17453100.000000052</v>
      </c>
      <c r="M3175" s="21">
        <f t="shared" si="446"/>
        <v>1181040</v>
      </c>
    </row>
    <row r="3176" spans="1:13" x14ac:dyDescent="0.2">
      <c r="A3176" s="5">
        <v>44799</v>
      </c>
      <c r="C3176" s="4">
        <v>2.851</v>
      </c>
      <c r="D3176" s="4">
        <v>2.677</v>
      </c>
      <c r="E3176" s="4">
        <f t="shared" si="441"/>
        <v>0</v>
      </c>
      <c r="F3176" s="4">
        <f t="shared" si="447"/>
        <v>3</v>
      </c>
      <c r="G3176" s="15">
        <f t="shared" si="442"/>
        <v>0</v>
      </c>
      <c r="H3176" s="8">
        <f t="shared" si="443"/>
        <v>3.9000000000000146E-2</v>
      </c>
      <c r="I3176" s="8">
        <f t="shared" si="444"/>
        <v>2.851</v>
      </c>
      <c r="J3176" s="8">
        <f t="shared" si="448"/>
        <v>2.4999999999999911E-2</v>
      </c>
      <c r="K3176" s="19">
        <f t="shared" si="449"/>
        <v>4.1805000000000128</v>
      </c>
      <c r="L3176" s="19">
        <f t="shared" si="445"/>
        <v>17558100.000000052</v>
      </c>
      <c r="M3176" s="21">
        <f t="shared" si="446"/>
        <v>1197420</v>
      </c>
    </row>
    <row r="3177" spans="1:13" x14ac:dyDescent="0.2">
      <c r="A3177" s="5">
        <v>44802</v>
      </c>
      <c r="C3177" s="4">
        <v>2.8780000000000001</v>
      </c>
      <c r="D3177" s="4">
        <v>2.7160000000000002</v>
      </c>
      <c r="E3177" s="4">
        <f t="shared" si="441"/>
        <v>0</v>
      </c>
      <c r="F3177" s="4">
        <f t="shared" si="447"/>
        <v>4</v>
      </c>
      <c r="G3177" s="15">
        <f t="shared" si="442"/>
        <v>0</v>
      </c>
      <c r="H3177" s="8">
        <f t="shared" si="443"/>
        <v>2.7000000000000135E-2</v>
      </c>
      <c r="I3177" s="8">
        <f t="shared" si="444"/>
        <v>2.8780000000000001</v>
      </c>
      <c r="J3177" s="8">
        <f t="shared" si="448"/>
        <v>3.9000000000000146E-2</v>
      </c>
      <c r="K3177" s="19">
        <f t="shared" si="449"/>
        <v>4.2195000000000125</v>
      </c>
      <c r="L3177" s="19">
        <f t="shared" si="445"/>
        <v>17721900.000000052</v>
      </c>
      <c r="M3177" s="21">
        <f t="shared" si="446"/>
        <v>1208760</v>
      </c>
    </row>
    <row r="3178" spans="1:13" x14ac:dyDescent="0.2">
      <c r="A3178" s="5">
        <v>44803</v>
      </c>
      <c r="C3178" s="4">
        <v>2.694</v>
      </c>
      <c r="D3178" s="4">
        <v>2.5299999999999998</v>
      </c>
      <c r="E3178" s="4">
        <f t="shared" si="441"/>
        <v>0</v>
      </c>
      <c r="F3178" s="4">
        <f t="shared" si="447"/>
        <v>5</v>
      </c>
      <c r="G3178" s="15">
        <f t="shared" si="442"/>
        <v>0</v>
      </c>
      <c r="H3178" s="8">
        <f t="shared" si="443"/>
        <v>-0.18400000000000016</v>
      </c>
      <c r="I3178" s="8">
        <f t="shared" si="444"/>
        <v>2.694</v>
      </c>
      <c r="J3178" s="8">
        <f t="shared" si="448"/>
        <v>-0.18600000000000039</v>
      </c>
      <c r="K3178" s="19">
        <f t="shared" si="449"/>
        <v>4.0335000000000125</v>
      </c>
      <c r="L3178" s="19">
        <f t="shared" si="445"/>
        <v>16940700.000000052</v>
      </c>
      <c r="M3178" s="21">
        <f t="shared" si="446"/>
        <v>1131480</v>
      </c>
    </row>
    <row r="3179" spans="1:13" x14ac:dyDescent="0.2">
      <c r="A3179" s="5">
        <v>44804</v>
      </c>
      <c r="C3179" s="4">
        <v>2.6059999999999999</v>
      </c>
      <c r="D3179" s="4">
        <v>2.431</v>
      </c>
      <c r="E3179" s="4">
        <f t="shared" si="441"/>
        <v>2</v>
      </c>
      <c r="F3179" s="4">
        <f t="shared" si="447"/>
        <v>0</v>
      </c>
      <c r="G3179" s="15">
        <f t="shared" si="442"/>
        <v>0</v>
      </c>
      <c r="H3179" s="8">
        <f t="shared" si="443"/>
        <v>-8.8000000000000078E-2</v>
      </c>
      <c r="I3179" s="8">
        <f t="shared" si="444"/>
        <v>2.6059999999999999</v>
      </c>
      <c r="J3179" s="8">
        <f t="shared" si="448"/>
        <v>-9.8999999999999755E-2</v>
      </c>
      <c r="K3179" s="19">
        <f t="shared" si="449"/>
        <v>3.9345000000000128</v>
      </c>
      <c r="L3179" s="19">
        <f t="shared" si="445"/>
        <v>16524900.000000054</v>
      </c>
      <c r="M3179" s="21">
        <f t="shared" si="446"/>
        <v>1094519.9999999998</v>
      </c>
    </row>
    <row r="3180" spans="1:13" x14ac:dyDescent="0.2">
      <c r="A3180" s="5">
        <v>44805</v>
      </c>
      <c r="C3180" s="4">
        <v>2.3849999999999998</v>
      </c>
      <c r="D3180" s="4">
        <v>2.3380000000000001</v>
      </c>
      <c r="E3180" s="4">
        <f t="shared" si="441"/>
        <v>0</v>
      </c>
      <c r="F3180" s="4">
        <f t="shared" si="447"/>
        <v>0</v>
      </c>
      <c r="G3180" s="15">
        <f t="shared" si="442"/>
        <v>0</v>
      </c>
      <c r="H3180" s="8">
        <f t="shared" si="443"/>
        <v>-0.22100000000000009</v>
      </c>
      <c r="I3180" s="8">
        <f t="shared" si="444"/>
        <v>2.3849999999999998</v>
      </c>
      <c r="J3180" s="8">
        <f t="shared" si="448"/>
        <v>-4.6000000000000263E-2</v>
      </c>
      <c r="K3180" s="19">
        <f t="shared" si="449"/>
        <v>3.8885000000000125</v>
      </c>
      <c r="L3180" s="19">
        <f t="shared" si="445"/>
        <v>16331700.000000054</v>
      </c>
      <c r="M3180" s="21">
        <f t="shared" si="446"/>
        <v>1001699.9999999999</v>
      </c>
    </row>
    <row r="3181" spans="1:13" x14ac:dyDescent="0.2">
      <c r="A3181" s="5">
        <v>44806</v>
      </c>
      <c r="C3181" s="4">
        <v>2.464</v>
      </c>
      <c r="D3181" s="4">
        <v>2.4060000000000001</v>
      </c>
      <c r="E3181" s="4">
        <f t="shared" si="441"/>
        <v>0</v>
      </c>
      <c r="F3181" s="4">
        <f t="shared" si="447"/>
        <v>0</v>
      </c>
      <c r="G3181" s="15">
        <f t="shared" si="442"/>
        <v>0</v>
      </c>
      <c r="H3181" s="8">
        <f t="shared" si="443"/>
        <v>7.9000000000000181E-2</v>
      </c>
      <c r="I3181" s="8">
        <f t="shared" si="444"/>
        <v>2.464</v>
      </c>
      <c r="J3181" s="8">
        <f t="shared" si="448"/>
        <v>7.9000000000000181E-2</v>
      </c>
      <c r="K3181" s="19">
        <f t="shared" si="449"/>
        <v>3.9675000000000127</v>
      </c>
      <c r="L3181" s="19">
        <f t="shared" si="445"/>
        <v>16663500.000000052</v>
      </c>
      <c r="M3181" s="21">
        <f t="shared" si="446"/>
        <v>1034880</v>
      </c>
    </row>
    <row r="3182" spans="1:13" x14ac:dyDescent="0.2">
      <c r="A3182" s="5">
        <v>44810</v>
      </c>
      <c r="C3182" s="4">
        <v>2.4159999999999999</v>
      </c>
      <c r="D3182" s="4">
        <v>2.3679999999999999</v>
      </c>
      <c r="E3182" s="4">
        <f t="shared" si="441"/>
        <v>0</v>
      </c>
      <c r="F3182" s="4">
        <f t="shared" si="447"/>
        <v>0</v>
      </c>
      <c r="G3182" s="15">
        <f t="shared" si="442"/>
        <v>0</v>
      </c>
      <c r="H3182" s="8">
        <f t="shared" si="443"/>
        <v>-4.8000000000000043E-2</v>
      </c>
      <c r="I3182" s="8">
        <f t="shared" si="444"/>
        <v>2.4159999999999999</v>
      </c>
      <c r="J3182" s="8">
        <f t="shared" si="448"/>
        <v>-4.8000000000000043E-2</v>
      </c>
      <c r="K3182" s="19">
        <f t="shared" si="449"/>
        <v>3.9195000000000126</v>
      </c>
      <c r="L3182" s="19">
        <f t="shared" si="445"/>
        <v>16461900.000000052</v>
      </c>
      <c r="M3182" s="21">
        <f t="shared" si="446"/>
        <v>1014720</v>
      </c>
    </row>
    <row r="3183" spans="1:13" x14ac:dyDescent="0.2">
      <c r="A3183" s="5">
        <v>44811</v>
      </c>
      <c r="C3183" s="4">
        <v>2.3079999999999998</v>
      </c>
      <c r="D3183" s="4">
        <v>2.2669999999999999</v>
      </c>
      <c r="E3183" s="4">
        <f t="shared" si="441"/>
        <v>0</v>
      </c>
      <c r="F3183" s="4">
        <f t="shared" si="447"/>
        <v>0</v>
      </c>
      <c r="G3183" s="15">
        <f t="shared" si="442"/>
        <v>0</v>
      </c>
      <c r="H3183" s="8">
        <f t="shared" si="443"/>
        <v>-0.1080000000000001</v>
      </c>
      <c r="I3183" s="8">
        <f t="shared" si="444"/>
        <v>2.3079999999999998</v>
      </c>
      <c r="J3183" s="8">
        <f t="shared" si="448"/>
        <v>-0.1080000000000001</v>
      </c>
      <c r="K3183" s="19">
        <f t="shared" si="449"/>
        <v>3.8115000000000125</v>
      </c>
      <c r="L3183" s="19">
        <f t="shared" si="445"/>
        <v>16008300.000000052</v>
      </c>
      <c r="M3183" s="21">
        <f t="shared" si="446"/>
        <v>969359.99999999988</v>
      </c>
    </row>
    <row r="3184" spans="1:13" x14ac:dyDescent="0.2">
      <c r="A3184" s="5">
        <v>44812</v>
      </c>
      <c r="C3184" s="4">
        <v>2.3460000000000001</v>
      </c>
      <c r="D3184" s="4">
        <v>2.3079999999999998</v>
      </c>
      <c r="E3184" s="4">
        <f t="shared" si="441"/>
        <v>0</v>
      </c>
      <c r="F3184" s="4">
        <f t="shared" si="447"/>
        <v>0</v>
      </c>
      <c r="G3184" s="15">
        <f t="shared" si="442"/>
        <v>0</v>
      </c>
      <c r="H3184" s="8">
        <f t="shared" si="443"/>
        <v>3.8000000000000256E-2</v>
      </c>
      <c r="I3184" s="8">
        <f t="shared" si="444"/>
        <v>2.3460000000000001</v>
      </c>
      <c r="J3184" s="8">
        <f t="shared" si="448"/>
        <v>3.8000000000000256E-2</v>
      </c>
      <c r="K3184" s="19">
        <f t="shared" si="449"/>
        <v>3.8495000000000128</v>
      </c>
      <c r="L3184" s="19">
        <f t="shared" si="445"/>
        <v>16167900.000000054</v>
      </c>
      <c r="M3184" s="21">
        <f t="shared" si="446"/>
        <v>985320.00000000012</v>
      </c>
    </row>
    <row r="3185" spans="1:13" x14ac:dyDescent="0.2">
      <c r="A3185" s="5">
        <v>44813</v>
      </c>
      <c r="C3185" s="4">
        <v>2.4329999999999998</v>
      </c>
      <c r="D3185" s="4">
        <v>2.3940000000000001</v>
      </c>
      <c r="E3185" s="4">
        <f t="shared" si="441"/>
        <v>0</v>
      </c>
      <c r="F3185" s="4">
        <f t="shared" si="447"/>
        <v>0</v>
      </c>
      <c r="G3185" s="15">
        <f t="shared" si="442"/>
        <v>0</v>
      </c>
      <c r="H3185" s="8">
        <f t="shared" si="443"/>
        <v>8.6999999999999744E-2</v>
      </c>
      <c r="I3185" s="8">
        <f t="shared" si="444"/>
        <v>2.4329999999999998</v>
      </c>
      <c r="J3185" s="8">
        <f t="shared" si="448"/>
        <v>8.6999999999999744E-2</v>
      </c>
      <c r="K3185" s="19">
        <f t="shared" si="449"/>
        <v>3.9365000000000125</v>
      </c>
      <c r="L3185" s="19">
        <f t="shared" si="445"/>
        <v>16533300.000000052</v>
      </c>
      <c r="M3185" s="21">
        <f t="shared" si="446"/>
        <v>1021859.9999999999</v>
      </c>
    </row>
    <row r="3186" spans="1:13" x14ac:dyDescent="0.2">
      <c r="A3186" s="5">
        <v>44816</v>
      </c>
      <c r="C3186" s="4">
        <v>2.4449999999999998</v>
      </c>
      <c r="D3186" s="4">
        <v>2.41</v>
      </c>
      <c r="E3186" s="4">
        <f t="shared" si="441"/>
        <v>0</v>
      </c>
      <c r="F3186" s="4">
        <f t="shared" si="447"/>
        <v>0</v>
      </c>
      <c r="G3186" s="15">
        <f t="shared" si="442"/>
        <v>0</v>
      </c>
      <c r="H3186" s="8">
        <f t="shared" si="443"/>
        <v>1.2000000000000011E-2</v>
      </c>
      <c r="I3186" s="8">
        <f t="shared" si="444"/>
        <v>2.4449999999999998</v>
      </c>
      <c r="J3186" s="8">
        <f t="shared" si="448"/>
        <v>1.2000000000000011E-2</v>
      </c>
      <c r="K3186" s="19">
        <f t="shared" si="449"/>
        <v>3.9485000000000126</v>
      </c>
      <c r="L3186" s="19">
        <f t="shared" si="445"/>
        <v>16583700.000000054</v>
      </c>
      <c r="M3186" s="21">
        <f t="shared" si="446"/>
        <v>1026899.9999999999</v>
      </c>
    </row>
    <row r="3187" spans="1:13" x14ac:dyDescent="0.2">
      <c r="A3187" s="5">
        <v>44817</v>
      </c>
      <c r="C3187" s="4">
        <v>2.48</v>
      </c>
      <c r="D3187" s="4">
        <v>2.4369999999999998</v>
      </c>
      <c r="E3187" s="4">
        <f t="shared" si="441"/>
        <v>0</v>
      </c>
      <c r="F3187" s="4">
        <f t="shared" si="447"/>
        <v>0</v>
      </c>
      <c r="G3187" s="15">
        <f t="shared" si="442"/>
        <v>0</v>
      </c>
      <c r="H3187" s="8">
        <f t="shared" si="443"/>
        <v>3.5000000000000142E-2</v>
      </c>
      <c r="I3187" s="8">
        <f t="shared" si="444"/>
        <v>2.48</v>
      </c>
      <c r="J3187" s="8">
        <f t="shared" si="448"/>
        <v>3.5000000000000142E-2</v>
      </c>
      <c r="K3187" s="19">
        <f t="shared" si="449"/>
        <v>3.9835000000000127</v>
      </c>
      <c r="L3187" s="19">
        <f t="shared" si="445"/>
        <v>16730700.000000054</v>
      </c>
      <c r="M3187" s="21">
        <f t="shared" si="446"/>
        <v>1041600</v>
      </c>
    </row>
    <row r="3188" spans="1:13" x14ac:dyDescent="0.2">
      <c r="A3188" s="5">
        <v>44818</v>
      </c>
      <c r="C3188" s="4">
        <v>2.5249999999999999</v>
      </c>
      <c r="D3188" s="4">
        <v>2.4780000000000002</v>
      </c>
      <c r="E3188" s="4">
        <f t="shared" si="441"/>
        <v>0</v>
      </c>
      <c r="F3188" s="4">
        <f t="shared" si="447"/>
        <v>0</v>
      </c>
      <c r="G3188" s="15">
        <f t="shared" si="442"/>
        <v>0</v>
      </c>
      <c r="H3188" s="8">
        <f t="shared" si="443"/>
        <v>4.4999999999999929E-2</v>
      </c>
      <c r="I3188" s="8">
        <f t="shared" si="444"/>
        <v>2.5249999999999999</v>
      </c>
      <c r="J3188" s="8">
        <f t="shared" si="448"/>
        <v>4.4999999999999929E-2</v>
      </c>
      <c r="K3188" s="19">
        <f t="shared" si="449"/>
        <v>4.0285000000000126</v>
      </c>
      <c r="L3188" s="19">
        <f t="shared" si="445"/>
        <v>16919700.000000052</v>
      </c>
      <c r="M3188" s="21">
        <f t="shared" si="446"/>
        <v>1060500</v>
      </c>
    </row>
    <row r="3189" spans="1:13" x14ac:dyDescent="0.2">
      <c r="A3189" s="5">
        <v>44819</v>
      </c>
      <c r="C3189" s="4">
        <v>2.4289999999999998</v>
      </c>
      <c r="D3189" s="4">
        <v>2.3849999999999998</v>
      </c>
      <c r="E3189" s="4">
        <f t="shared" si="441"/>
        <v>0</v>
      </c>
      <c r="F3189" s="4">
        <f t="shared" si="447"/>
        <v>0</v>
      </c>
      <c r="G3189" s="15">
        <f t="shared" si="442"/>
        <v>0</v>
      </c>
      <c r="H3189" s="8">
        <f t="shared" si="443"/>
        <v>-9.6000000000000085E-2</v>
      </c>
      <c r="I3189" s="8">
        <f t="shared" si="444"/>
        <v>2.4289999999999998</v>
      </c>
      <c r="J3189" s="8">
        <f t="shared" si="448"/>
        <v>-9.6000000000000085E-2</v>
      </c>
      <c r="K3189" s="19">
        <f t="shared" si="449"/>
        <v>3.9325000000000125</v>
      </c>
      <c r="L3189" s="19">
        <f t="shared" si="445"/>
        <v>16516500.000000052</v>
      </c>
      <c r="M3189" s="21">
        <f t="shared" si="446"/>
        <v>1020179.9999999999</v>
      </c>
    </row>
    <row r="3190" spans="1:13" x14ac:dyDescent="0.2">
      <c r="A3190" s="5">
        <v>44820</v>
      </c>
      <c r="C3190" s="4">
        <v>2.4159999999999999</v>
      </c>
      <c r="D3190" s="4">
        <v>2.375</v>
      </c>
      <c r="E3190" s="4">
        <f t="shared" si="441"/>
        <v>0</v>
      </c>
      <c r="F3190" s="4">
        <f t="shared" si="447"/>
        <v>0</v>
      </c>
      <c r="G3190" s="15">
        <f t="shared" si="442"/>
        <v>0</v>
      </c>
      <c r="H3190" s="8">
        <f t="shared" si="443"/>
        <v>-1.2999999999999901E-2</v>
      </c>
      <c r="I3190" s="8">
        <f t="shared" si="444"/>
        <v>2.4159999999999999</v>
      </c>
      <c r="J3190" s="8">
        <f t="shared" si="448"/>
        <v>-1.2999999999999901E-2</v>
      </c>
      <c r="K3190" s="19">
        <f t="shared" si="449"/>
        <v>3.9195000000000126</v>
      </c>
      <c r="L3190" s="19">
        <f t="shared" si="445"/>
        <v>16461900.000000052</v>
      </c>
      <c r="M3190" s="21">
        <f t="shared" si="446"/>
        <v>1014720</v>
      </c>
    </row>
    <row r="3191" spans="1:13" x14ac:dyDescent="0.2">
      <c r="A3191" s="5">
        <v>44823</v>
      </c>
      <c r="C3191" s="4">
        <v>2.464</v>
      </c>
      <c r="D3191" s="4">
        <v>2.415</v>
      </c>
      <c r="E3191" s="4">
        <f t="shared" si="441"/>
        <v>0</v>
      </c>
      <c r="F3191" s="4">
        <f t="shared" si="447"/>
        <v>0</v>
      </c>
      <c r="G3191" s="15">
        <f t="shared" si="442"/>
        <v>0</v>
      </c>
      <c r="H3191" s="8">
        <f t="shared" si="443"/>
        <v>4.8000000000000043E-2</v>
      </c>
      <c r="I3191" s="8">
        <f t="shared" si="444"/>
        <v>2.464</v>
      </c>
      <c r="J3191" s="8">
        <f t="shared" si="448"/>
        <v>4.8000000000000043E-2</v>
      </c>
      <c r="K3191" s="19">
        <f t="shared" si="449"/>
        <v>3.9675000000000127</v>
      </c>
      <c r="L3191" s="19">
        <f t="shared" si="445"/>
        <v>16663500.000000052</v>
      </c>
      <c r="M3191" s="21">
        <f t="shared" si="446"/>
        <v>1034880</v>
      </c>
    </row>
    <row r="3192" spans="1:13" x14ac:dyDescent="0.2">
      <c r="A3192" s="5">
        <v>44824</v>
      </c>
      <c r="C3192" s="4">
        <v>2.448</v>
      </c>
      <c r="D3192" s="4">
        <v>2.3929999999999998</v>
      </c>
      <c r="E3192" s="4">
        <f t="shared" si="441"/>
        <v>0</v>
      </c>
      <c r="F3192" s="4">
        <f t="shared" si="447"/>
        <v>0</v>
      </c>
      <c r="G3192" s="15">
        <f t="shared" si="442"/>
        <v>0</v>
      </c>
      <c r="H3192" s="8">
        <f t="shared" si="443"/>
        <v>-1.6000000000000014E-2</v>
      </c>
      <c r="I3192" s="8">
        <f t="shared" si="444"/>
        <v>2.448</v>
      </c>
      <c r="J3192" s="8">
        <f t="shared" si="448"/>
        <v>-1.6000000000000014E-2</v>
      </c>
      <c r="K3192" s="19">
        <f t="shared" si="449"/>
        <v>3.9515000000000127</v>
      </c>
      <c r="L3192" s="19">
        <f t="shared" si="445"/>
        <v>16596300.000000054</v>
      </c>
      <c r="M3192" s="21">
        <f t="shared" si="446"/>
        <v>1028159.9999999999</v>
      </c>
    </row>
    <row r="3193" spans="1:13" x14ac:dyDescent="0.2">
      <c r="A3193" s="5">
        <v>44825</v>
      </c>
      <c r="C3193" s="4">
        <v>2.4870000000000001</v>
      </c>
      <c r="D3193" s="4">
        <v>2.4119999999999999</v>
      </c>
      <c r="E3193" s="4">
        <f t="shared" si="441"/>
        <v>0</v>
      </c>
      <c r="F3193" s="4">
        <f t="shared" si="447"/>
        <v>0</v>
      </c>
      <c r="G3193" s="15">
        <f t="shared" si="442"/>
        <v>0</v>
      </c>
      <c r="H3193" s="8">
        <f t="shared" si="443"/>
        <v>3.9000000000000146E-2</v>
      </c>
      <c r="I3193" s="8">
        <f t="shared" si="444"/>
        <v>2.4870000000000001</v>
      </c>
      <c r="J3193" s="8">
        <f t="shared" si="448"/>
        <v>3.9000000000000146E-2</v>
      </c>
      <c r="K3193" s="19">
        <f t="shared" si="449"/>
        <v>3.9905000000000128</v>
      </c>
      <c r="L3193" s="19">
        <f t="shared" si="445"/>
        <v>16760100.000000052</v>
      </c>
      <c r="M3193" s="21">
        <f t="shared" si="446"/>
        <v>1044540.0000000001</v>
      </c>
    </row>
    <row r="3194" spans="1:13" x14ac:dyDescent="0.2">
      <c r="A3194" s="5">
        <v>44826</v>
      </c>
      <c r="C3194" s="4">
        <v>2.516</v>
      </c>
      <c r="D3194" s="4">
        <v>2.4319999999999999</v>
      </c>
      <c r="E3194" s="4">
        <f t="shared" si="441"/>
        <v>0</v>
      </c>
      <c r="F3194" s="4">
        <f t="shared" si="447"/>
        <v>0</v>
      </c>
      <c r="G3194" s="15">
        <f t="shared" si="442"/>
        <v>0</v>
      </c>
      <c r="H3194" s="8">
        <f t="shared" si="443"/>
        <v>2.8999999999999915E-2</v>
      </c>
      <c r="I3194" s="8">
        <f t="shared" si="444"/>
        <v>2.516</v>
      </c>
      <c r="J3194" s="8">
        <f t="shared" si="448"/>
        <v>2.8999999999999915E-2</v>
      </c>
      <c r="K3194" s="19">
        <f t="shared" si="449"/>
        <v>4.0195000000000132</v>
      </c>
      <c r="L3194" s="19">
        <f t="shared" si="445"/>
        <v>16881900.000000056</v>
      </c>
      <c r="M3194" s="21">
        <f t="shared" si="446"/>
        <v>1056720</v>
      </c>
    </row>
    <row r="3195" spans="1:13" x14ac:dyDescent="0.2">
      <c r="A3195" s="5">
        <v>44827</v>
      </c>
      <c r="C3195" s="4">
        <v>2.383</v>
      </c>
      <c r="D3195" s="4">
        <v>2.3079999999999998</v>
      </c>
      <c r="E3195" s="4">
        <f t="shared" si="441"/>
        <v>1</v>
      </c>
      <c r="F3195" s="4">
        <f t="shared" si="447"/>
        <v>1</v>
      </c>
      <c r="G3195" s="15">
        <f t="shared" si="442"/>
        <v>1E-3</v>
      </c>
      <c r="H3195" s="8">
        <f t="shared" si="443"/>
        <v>-0.13300000000000001</v>
      </c>
      <c r="I3195" s="8">
        <f t="shared" si="444"/>
        <v>2.3820000000000001</v>
      </c>
      <c r="J3195" s="8">
        <f t="shared" si="448"/>
        <v>-0.13300000000000001</v>
      </c>
      <c r="K3195" s="19">
        <f t="shared" si="449"/>
        <v>3.8855000000000133</v>
      </c>
      <c r="L3195" s="19">
        <f t="shared" si="445"/>
        <v>16319100.000000056</v>
      </c>
      <c r="M3195" s="21">
        <f t="shared" si="446"/>
        <v>1000440.0000000001</v>
      </c>
    </row>
    <row r="3196" spans="1:13" x14ac:dyDescent="0.2">
      <c r="A3196" s="5">
        <v>44830</v>
      </c>
      <c r="C3196" s="4">
        <v>2.3839999999999999</v>
      </c>
      <c r="D3196" s="4">
        <v>2.2890000000000001</v>
      </c>
      <c r="E3196" s="4">
        <f t="shared" si="441"/>
        <v>0</v>
      </c>
      <c r="F3196" s="4">
        <f t="shared" si="447"/>
        <v>2</v>
      </c>
      <c r="G3196" s="15">
        <f t="shared" si="442"/>
        <v>0</v>
      </c>
      <c r="H3196" s="8">
        <f t="shared" si="443"/>
        <v>9.9999999999988987E-4</v>
      </c>
      <c r="I3196" s="8">
        <f t="shared" si="444"/>
        <v>2.3839999999999999</v>
      </c>
      <c r="J3196" s="8">
        <f t="shared" si="448"/>
        <v>-1.8999999999999684E-2</v>
      </c>
      <c r="K3196" s="19">
        <f t="shared" si="449"/>
        <v>3.8665000000000136</v>
      </c>
      <c r="L3196" s="19">
        <f t="shared" si="445"/>
        <v>16239300.000000056</v>
      </c>
      <c r="M3196" s="21">
        <f t="shared" si="446"/>
        <v>1001279.9999999999</v>
      </c>
    </row>
    <row r="3197" spans="1:13" x14ac:dyDescent="0.2">
      <c r="A3197" s="5">
        <v>44831</v>
      </c>
      <c r="C3197" s="4">
        <v>2.4929999999999999</v>
      </c>
      <c r="D3197" s="4">
        <v>2.3730000000000002</v>
      </c>
      <c r="E3197" s="4">
        <f t="shared" si="441"/>
        <v>0</v>
      </c>
      <c r="F3197" s="4">
        <f t="shared" si="447"/>
        <v>3</v>
      </c>
      <c r="G3197" s="15">
        <f t="shared" si="442"/>
        <v>0</v>
      </c>
      <c r="H3197" s="8">
        <f t="shared" si="443"/>
        <v>0.10899999999999999</v>
      </c>
      <c r="I3197" s="8">
        <f t="shared" si="444"/>
        <v>2.4929999999999999</v>
      </c>
      <c r="J3197" s="8">
        <f t="shared" si="448"/>
        <v>8.4000000000000075E-2</v>
      </c>
      <c r="K3197" s="19">
        <f t="shared" si="449"/>
        <v>3.9505000000000137</v>
      </c>
      <c r="L3197" s="19">
        <f t="shared" si="445"/>
        <v>16592100.000000058</v>
      </c>
      <c r="M3197" s="21">
        <f t="shared" si="446"/>
        <v>1047059.9999999999</v>
      </c>
    </row>
    <row r="3198" spans="1:13" x14ac:dyDescent="0.2">
      <c r="A3198" s="5">
        <v>44832</v>
      </c>
      <c r="C3198" s="4">
        <v>2.5779999999999998</v>
      </c>
      <c r="D3198" s="4">
        <v>2.4620000000000002</v>
      </c>
      <c r="E3198" s="4">
        <f t="shared" si="441"/>
        <v>0</v>
      </c>
      <c r="F3198" s="4">
        <f t="shared" si="447"/>
        <v>4</v>
      </c>
      <c r="G3198" s="15">
        <f t="shared" si="442"/>
        <v>0</v>
      </c>
      <c r="H3198" s="8">
        <f t="shared" si="443"/>
        <v>8.4999999999999964E-2</v>
      </c>
      <c r="I3198" s="8">
        <f t="shared" si="444"/>
        <v>2.5779999999999998</v>
      </c>
      <c r="J3198" s="8">
        <f t="shared" si="448"/>
        <v>8.8999999999999968E-2</v>
      </c>
      <c r="K3198" s="19">
        <f t="shared" si="449"/>
        <v>4.0395000000000136</v>
      </c>
      <c r="L3198" s="19">
        <f t="shared" si="445"/>
        <v>16965900.000000056</v>
      </c>
      <c r="M3198" s="21">
        <f t="shared" si="446"/>
        <v>1082760</v>
      </c>
    </row>
    <row r="3199" spans="1:13" x14ac:dyDescent="0.2">
      <c r="A3199" s="5">
        <v>44833</v>
      </c>
      <c r="C3199" s="4">
        <v>2.508</v>
      </c>
      <c r="D3199" s="4">
        <v>2.403</v>
      </c>
      <c r="E3199" s="4">
        <f t="shared" si="441"/>
        <v>0</v>
      </c>
      <c r="F3199" s="4">
        <f t="shared" si="447"/>
        <v>5</v>
      </c>
      <c r="G3199" s="15">
        <f t="shared" si="442"/>
        <v>0</v>
      </c>
      <c r="H3199" s="8">
        <f t="shared" si="443"/>
        <v>-6.999999999999984E-2</v>
      </c>
      <c r="I3199" s="8">
        <f t="shared" si="444"/>
        <v>2.508</v>
      </c>
      <c r="J3199" s="8">
        <f t="shared" si="448"/>
        <v>-5.9000000000000163E-2</v>
      </c>
      <c r="K3199" s="19">
        <f t="shared" si="449"/>
        <v>3.9805000000000135</v>
      </c>
      <c r="L3199" s="19">
        <f t="shared" si="445"/>
        <v>16718100.000000056</v>
      </c>
      <c r="M3199" s="21">
        <f t="shared" si="446"/>
        <v>1053360</v>
      </c>
    </row>
    <row r="3200" spans="1:13" x14ac:dyDescent="0.2">
      <c r="A3200" s="5">
        <v>44834</v>
      </c>
      <c r="C3200" s="4">
        <v>2.4729999999999999</v>
      </c>
      <c r="D3200" s="4">
        <v>2.37</v>
      </c>
      <c r="E3200" s="4">
        <f t="shared" si="441"/>
        <v>2</v>
      </c>
      <c r="F3200" s="4">
        <f t="shared" si="447"/>
        <v>0</v>
      </c>
      <c r="G3200" s="15">
        <f t="shared" si="442"/>
        <v>0</v>
      </c>
      <c r="H3200" s="8">
        <f t="shared" si="443"/>
        <v>-3.5000000000000142E-2</v>
      </c>
      <c r="I3200" s="8">
        <f t="shared" si="444"/>
        <v>2.4729999999999999</v>
      </c>
      <c r="J3200" s="8">
        <f t="shared" si="448"/>
        <v>-3.2999999999999918E-2</v>
      </c>
      <c r="K3200" s="19">
        <f t="shared" si="449"/>
        <v>3.9475000000000136</v>
      </c>
      <c r="L3200" s="19">
        <f t="shared" si="445"/>
        <v>16579500.000000058</v>
      </c>
      <c r="M3200" s="21">
        <f t="shared" si="446"/>
        <v>1038659.9999999999</v>
      </c>
    </row>
    <row r="3201" spans="1:13" x14ac:dyDescent="0.2">
      <c r="A3201" s="5">
        <v>44837</v>
      </c>
      <c r="C3201" s="4">
        <v>2.5129999999999999</v>
      </c>
      <c r="D3201" s="4">
        <v>2.3929999999999998</v>
      </c>
      <c r="E3201" s="4">
        <f t="shared" si="441"/>
        <v>0</v>
      </c>
      <c r="F3201" s="4">
        <f t="shared" si="447"/>
        <v>0</v>
      </c>
      <c r="G3201" s="15">
        <f t="shared" si="442"/>
        <v>0</v>
      </c>
      <c r="H3201" s="8">
        <f t="shared" si="443"/>
        <v>4.0000000000000036E-2</v>
      </c>
      <c r="I3201" s="8">
        <f t="shared" si="444"/>
        <v>2.5129999999999999</v>
      </c>
      <c r="J3201" s="8">
        <f t="shared" si="448"/>
        <v>0.14299999999999979</v>
      </c>
      <c r="K3201" s="19">
        <f t="shared" si="449"/>
        <v>4.0905000000000129</v>
      </c>
      <c r="L3201" s="19">
        <f t="shared" si="445"/>
        <v>17180100.000000056</v>
      </c>
      <c r="M3201" s="21">
        <f t="shared" si="446"/>
        <v>1055460</v>
      </c>
    </row>
    <row r="3202" spans="1:13" x14ac:dyDescent="0.2">
      <c r="A3202" s="5">
        <v>44838</v>
      </c>
      <c r="C3202" s="4">
        <v>2.6829999999999998</v>
      </c>
      <c r="D3202" s="4">
        <v>2.5150000000000001</v>
      </c>
      <c r="E3202" s="4">
        <f t="shared" ref="E3202:E3265" si="450">IF(COUNTIF($B:$B, A3207) &gt; 0, 1, IF(COUNTIF($B:$B, A3202) &gt; 0, 2, 0))</f>
        <v>0</v>
      </c>
      <c r="F3202" s="4">
        <f t="shared" si="447"/>
        <v>0</v>
      </c>
      <c r="G3202" s="15">
        <f t="shared" si="442"/>
        <v>0</v>
      </c>
      <c r="H3202" s="8">
        <f t="shared" si="443"/>
        <v>0.16999999999999993</v>
      </c>
      <c r="I3202" s="8">
        <f t="shared" si="444"/>
        <v>2.6829999999999998</v>
      </c>
      <c r="J3202" s="8">
        <f t="shared" si="448"/>
        <v>0.16999999999999993</v>
      </c>
      <c r="K3202" s="19">
        <f t="shared" si="449"/>
        <v>4.2605000000000128</v>
      </c>
      <c r="L3202" s="19">
        <f t="shared" si="445"/>
        <v>17894100.000000052</v>
      </c>
      <c r="M3202" s="21">
        <f t="shared" si="446"/>
        <v>1126859.9999999998</v>
      </c>
    </row>
    <row r="3203" spans="1:13" x14ac:dyDescent="0.2">
      <c r="A3203" s="5">
        <v>44839</v>
      </c>
      <c r="C3203" s="4">
        <v>2.669</v>
      </c>
      <c r="D3203" s="4">
        <v>2.5209999999999999</v>
      </c>
      <c r="E3203" s="4">
        <f t="shared" si="450"/>
        <v>0</v>
      </c>
      <c r="F3203" s="4">
        <f t="shared" si="447"/>
        <v>0</v>
      </c>
      <c r="G3203" s="15">
        <f t="shared" ref="G3203:G3266" si="451">IF(E3203=1,2*(E3203*0.0005),0)</f>
        <v>0</v>
      </c>
      <c r="H3203" s="8">
        <f t="shared" ref="H3203:H3266" si="452">C3203-C3202</f>
        <v>-1.399999999999979E-2</v>
      </c>
      <c r="I3203" s="8">
        <f t="shared" ref="I3203:I3266" si="453">(C3203-G3203)</f>
        <v>2.669</v>
      </c>
      <c r="J3203" s="8">
        <f t="shared" si="448"/>
        <v>-1.399999999999979E-2</v>
      </c>
      <c r="K3203" s="19">
        <f t="shared" si="449"/>
        <v>4.2465000000000135</v>
      </c>
      <c r="L3203" s="19">
        <f t="shared" ref="L3203:L3266" si="454">K3203*100*42000</f>
        <v>17835300.000000056</v>
      </c>
      <c r="M3203" s="21">
        <f t="shared" ref="M3203:M3266" si="455">I3203*100*4200</f>
        <v>1120980</v>
      </c>
    </row>
    <row r="3204" spans="1:13" x14ac:dyDescent="0.2">
      <c r="A3204" s="5">
        <v>44840</v>
      </c>
      <c r="C3204" s="4">
        <v>2.681</v>
      </c>
      <c r="D3204" s="4">
        <v>2.5339999999999998</v>
      </c>
      <c r="E3204" s="4">
        <f t="shared" si="450"/>
        <v>0</v>
      </c>
      <c r="F3204" s="4">
        <f t="shared" ref="F3204:F3267" si="456">IF(E3204=1, 1, IF(AND(F3203&gt;0, E3204&lt;&gt;2), F3203+1, 0))</f>
        <v>0</v>
      </c>
      <c r="G3204" s="15">
        <f t="shared" si="451"/>
        <v>0</v>
      </c>
      <c r="H3204" s="8">
        <f t="shared" si="452"/>
        <v>1.2000000000000011E-2</v>
      </c>
      <c r="I3204" s="8">
        <f t="shared" si="453"/>
        <v>2.681</v>
      </c>
      <c r="J3204" s="8">
        <f t="shared" ref="J3204:J3267" si="457">IF(E3203=2,C3204-D3203,IF(F3203&gt;=1,D3204-D3203,C3204-C3203))</f>
        <v>1.2000000000000011E-2</v>
      </c>
      <c r="K3204" s="19">
        <f t="shared" ref="K3204:K3267" si="458">K3203+J3204-G3204</f>
        <v>4.2585000000000139</v>
      </c>
      <c r="L3204" s="19">
        <f t="shared" si="454"/>
        <v>17885700.00000006</v>
      </c>
      <c r="M3204" s="21">
        <f t="shared" si="455"/>
        <v>1126020</v>
      </c>
    </row>
    <row r="3205" spans="1:13" x14ac:dyDescent="0.2">
      <c r="A3205" s="5">
        <v>44841</v>
      </c>
      <c r="C3205" s="4">
        <v>2.7349999999999999</v>
      </c>
      <c r="D3205" s="4">
        <v>2.5910000000000002</v>
      </c>
      <c r="E3205" s="4">
        <f t="shared" si="450"/>
        <v>0</v>
      </c>
      <c r="F3205" s="4">
        <f t="shared" si="456"/>
        <v>0</v>
      </c>
      <c r="G3205" s="15">
        <f t="shared" si="451"/>
        <v>0</v>
      </c>
      <c r="H3205" s="8">
        <f t="shared" si="452"/>
        <v>5.3999999999999826E-2</v>
      </c>
      <c r="I3205" s="8">
        <f t="shared" si="453"/>
        <v>2.7349999999999999</v>
      </c>
      <c r="J3205" s="8">
        <f t="shared" si="457"/>
        <v>5.3999999999999826E-2</v>
      </c>
      <c r="K3205" s="19">
        <f t="shared" si="458"/>
        <v>4.3125000000000142</v>
      </c>
      <c r="L3205" s="19">
        <f t="shared" si="454"/>
        <v>18112500.00000006</v>
      </c>
      <c r="M3205" s="21">
        <f t="shared" si="455"/>
        <v>1148700</v>
      </c>
    </row>
    <row r="3206" spans="1:13" x14ac:dyDescent="0.2">
      <c r="A3206" s="5">
        <v>44844</v>
      </c>
      <c r="C3206" s="4">
        <v>2.6230000000000002</v>
      </c>
      <c r="D3206" s="4">
        <v>2.4910000000000001</v>
      </c>
      <c r="E3206" s="4">
        <f t="shared" si="450"/>
        <v>0</v>
      </c>
      <c r="F3206" s="4">
        <f t="shared" si="456"/>
        <v>0</v>
      </c>
      <c r="G3206" s="15">
        <f t="shared" si="451"/>
        <v>0</v>
      </c>
      <c r="H3206" s="8">
        <f t="shared" si="452"/>
        <v>-0.11199999999999966</v>
      </c>
      <c r="I3206" s="8">
        <f t="shared" si="453"/>
        <v>2.6230000000000002</v>
      </c>
      <c r="J3206" s="8">
        <f t="shared" si="457"/>
        <v>-0.11199999999999966</v>
      </c>
      <c r="K3206" s="19">
        <f t="shared" si="458"/>
        <v>4.2005000000000141</v>
      </c>
      <c r="L3206" s="19">
        <f t="shared" si="454"/>
        <v>17642100.00000006</v>
      </c>
      <c r="M3206" s="21">
        <f t="shared" si="455"/>
        <v>1101660</v>
      </c>
    </row>
    <row r="3207" spans="1:13" x14ac:dyDescent="0.2">
      <c r="A3207" s="5">
        <v>44845</v>
      </c>
      <c r="C3207" s="4">
        <v>2.6269999999999998</v>
      </c>
      <c r="D3207" s="4">
        <v>2.4809999999999999</v>
      </c>
      <c r="E3207" s="4">
        <f t="shared" si="450"/>
        <v>0</v>
      </c>
      <c r="F3207" s="4">
        <f t="shared" si="456"/>
        <v>0</v>
      </c>
      <c r="G3207" s="15">
        <f t="shared" si="451"/>
        <v>0</v>
      </c>
      <c r="H3207" s="8">
        <f t="shared" si="452"/>
        <v>3.9999999999995595E-3</v>
      </c>
      <c r="I3207" s="8">
        <f t="shared" si="453"/>
        <v>2.6269999999999998</v>
      </c>
      <c r="J3207" s="8">
        <f t="shared" si="457"/>
        <v>3.9999999999995595E-3</v>
      </c>
      <c r="K3207" s="19">
        <f t="shared" si="458"/>
        <v>4.2045000000000137</v>
      </c>
      <c r="L3207" s="19">
        <f t="shared" si="454"/>
        <v>17658900.000000056</v>
      </c>
      <c r="M3207" s="21">
        <f t="shared" si="455"/>
        <v>1103340</v>
      </c>
    </row>
    <row r="3208" spans="1:13" x14ac:dyDescent="0.2">
      <c r="A3208" s="5">
        <v>44846</v>
      </c>
      <c r="C3208" s="4">
        <v>2.63</v>
      </c>
      <c r="D3208" s="4">
        <v>2.4710000000000001</v>
      </c>
      <c r="E3208" s="4">
        <f t="shared" si="450"/>
        <v>0</v>
      </c>
      <c r="F3208" s="4">
        <f t="shared" si="456"/>
        <v>0</v>
      </c>
      <c r="G3208" s="15">
        <f t="shared" si="451"/>
        <v>0</v>
      </c>
      <c r="H3208" s="8">
        <f t="shared" si="452"/>
        <v>3.0000000000001137E-3</v>
      </c>
      <c r="I3208" s="8">
        <f t="shared" si="453"/>
        <v>2.63</v>
      </c>
      <c r="J3208" s="8">
        <f t="shared" si="457"/>
        <v>3.0000000000001137E-3</v>
      </c>
      <c r="K3208" s="19">
        <f t="shared" si="458"/>
        <v>4.2075000000000138</v>
      </c>
      <c r="L3208" s="19">
        <f t="shared" si="454"/>
        <v>17671500.000000056</v>
      </c>
      <c r="M3208" s="21">
        <f t="shared" si="455"/>
        <v>1104600</v>
      </c>
    </row>
    <row r="3209" spans="1:13" x14ac:dyDescent="0.2">
      <c r="A3209" s="5">
        <v>44847</v>
      </c>
      <c r="C3209" s="4">
        <v>2.7029999999999998</v>
      </c>
      <c r="D3209" s="4">
        <v>2.532</v>
      </c>
      <c r="E3209" s="4">
        <f t="shared" si="450"/>
        <v>0</v>
      </c>
      <c r="F3209" s="4">
        <f t="shared" si="456"/>
        <v>0</v>
      </c>
      <c r="G3209" s="15">
        <f t="shared" si="451"/>
        <v>0</v>
      </c>
      <c r="H3209" s="8">
        <f t="shared" si="452"/>
        <v>7.2999999999999954E-2</v>
      </c>
      <c r="I3209" s="8">
        <f t="shared" si="453"/>
        <v>2.7029999999999998</v>
      </c>
      <c r="J3209" s="8">
        <f t="shared" si="457"/>
        <v>7.2999999999999954E-2</v>
      </c>
      <c r="K3209" s="19">
        <f t="shared" si="458"/>
        <v>4.2805000000000142</v>
      </c>
      <c r="L3209" s="19">
        <f t="shared" si="454"/>
        <v>17978100.00000006</v>
      </c>
      <c r="M3209" s="21">
        <f t="shared" si="455"/>
        <v>1135260</v>
      </c>
    </row>
    <row r="3210" spans="1:13" x14ac:dyDescent="0.2">
      <c r="A3210" s="5">
        <v>44848</v>
      </c>
      <c r="C3210" s="4">
        <v>2.6309999999999998</v>
      </c>
      <c r="D3210" s="4">
        <v>2.4540000000000002</v>
      </c>
      <c r="E3210" s="4">
        <f t="shared" si="450"/>
        <v>0</v>
      </c>
      <c r="F3210" s="4">
        <f t="shared" si="456"/>
        <v>0</v>
      </c>
      <c r="G3210" s="15">
        <f t="shared" si="451"/>
        <v>0</v>
      </c>
      <c r="H3210" s="8">
        <f t="shared" si="452"/>
        <v>-7.2000000000000064E-2</v>
      </c>
      <c r="I3210" s="8">
        <f t="shared" si="453"/>
        <v>2.6309999999999998</v>
      </c>
      <c r="J3210" s="8">
        <f t="shared" si="457"/>
        <v>-7.2000000000000064E-2</v>
      </c>
      <c r="K3210" s="19">
        <f t="shared" si="458"/>
        <v>4.2085000000000141</v>
      </c>
      <c r="L3210" s="19">
        <f t="shared" si="454"/>
        <v>17675700.00000006</v>
      </c>
      <c r="M3210" s="21">
        <f t="shared" si="455"/>
        <v>1105019.9999999998</v>
      </c>
    </row>
    <row r="3211" spans="1:13" x14ac:dyDescent="0.2">
      <c r="A3211" s="5">
        <v>44851</v>
      </c>
      <c r="C3211" s="4">
        <v>2.593</v>
      </c>
      <c r="D3211" s="4">
        <v>2.4340000000000002</v>
      </c>
      <c r="E3211" s="4">
        <f t="shared" si="450"/>
        <v>0</v>
      </c>
      <c r="F3211" s="4">
        <f t="shared" si="456"/>
        <v>0</v>
      </c>
      <c r="G3211" s="15">
        <f t="shared" si="451"/>
        <v>0</v>
      </c>
      <c r="H3211" s="8">
        <f t="shared" si="452"/>
        <v>-3.7999999999999812E-2</v>
      </c>
      <c r="I3211" s="8">
        <f t="shared" si="453"/>
        <v>2.593</v>
      </c>
      <c r="J3211" s="8">
        <f t="shared" si="457"/>
        <v>-3.7999999999999812E-2</v>
      </c>
      <c r="K3211" s="19">
        <f t="shared" si="458"/>
        <v>4.1705000000000148</v>
      </c>
      <c r="L3211" s="19">
        <f t="shared" si="454"/>
        <v>17516100.000000063</v>
      </c>
      <c r="M3211" s="21">
        <f t="shared" si="455"/>
        <v>1089060</v>
      </c>
    </row>
    <row r="3212" spans="1:13" x14ac:dyDescent="0.2">
      <c r="A3212" s="5">
        <v>44852</v>
      </c>
      <c r="C3212" s="4">
        <v>2.5510000000000002</v>
      </c>
      <c r="D3212" s="4">
        <v>2.407</v>
      </c>
      <c r="E3212" s="4">
        <f t="shared" si="450"/>
        <v>0</v>
      </c>
      <c r="F3212" s="4">
        <f t="shared" si="456"/>
        <v>0</v>
      </c>
      <c r="G3212" s="15">
        <f t="shared" si="451"/>
        <v>0</v>
      </c>
      <c r="H3212" s="8">
        <f t="shared" si="452"/>
        <v>-4.1999999999999815E-2</v>
      </c>
      <c r="I3212" s="8">
        <f t="shared" si="453"/>
        <v>2.5510000000000002</v>
      </c>
      <c r="J3212" s="8">
        <f t="shared" si="457"/>
        <v>-4.1999999999999815E-2</v>
      </c>
      <c r="K3212" s="19">
        <f t="shared" si="458"/>
        <v>4.1285000000000149</v>
      </c>
      <c r="L3212" s="19">
        <f t="shared" si="454"/>
        <v>17339700.000000063</v>
      </c>
      <c r="M3212" s="21">
        <f t="shared" si="455"/>
        <v>1071420</v>
      </c>
    </row>
    <row r="3213" spans="1:13" x14ac:dyDescent="0.2">
      <c r="A3213" s="5">
        <v>44853</v>
      </c>
      <c r="C3213" s="4">
        <v>2.6520000000000001</v>
      </c>
      <c r="D3213" s="4">
        <v>2.4809999999999999</v>
      </c>
      <c r="E3213" s="4">
        <f t="shared" si="450"/>
        <v>0</v>
      </c>
      <c r="F3213" s="4">
        <f t="shared" si="456"/>
        <v>0</v>
      </c>
      <c r="G3213" s="15">
        <f t="shared" si="451"/>
        <v>0</v>
      </c>
      <c r="H3213" s="8">
        <f t="shared" si="452"/>
        <v>0.10099999999999998</v>
      </c>
      <c r="I3213" s="8">
        <f t="shared" si="453"/>
        <v>2.6520000000000001</v>
      </c>
      <c r="J3213" s="8">
        <f t="shared" si="457"/>
        <v>0.10099999999999998</v>
      </c>
      <c r="K3213" s="19">
        <f t="shared" si="458"/>
        <v>4.2295000000000149</v>
      </c>
      <c r="L3213" s="19">
        <f t="shared" si="454"/>
        <v>17763900.000000063</v>
      </c>
      <c r="M3213" s="21">
        <f t="shared" si="455"/>
        <v>1113840</v>
      </c>
    </row>
    <row r="3214" spans="1:13" x14ac:dyDescent="0.2">
      <c r="A3214" s="5">
        <v>44854</v>
      </c>
      <c r="C3214" s="4">
        <v>2.6480000000000001</v>
      </c>
      <c r="D3214" s="4">
        <v>2.4660000000000002</v>
      </c>
      <c r="E3214" s="4">
        <f t="shared" si="450"/>
        <v>0</v>
      </c>
      <c r="F3214" s="4">
        <f t="shared" si="456"/>
        <v>0</v>
      </c>
      <c r="G3214" s="15">
        <f t="shared" si="451"/>
        <v>0</v>
      </c>
      <c r="H3214" s="8">
        <f t="shared" si="452"/>
        <v>-4.0000000000000036E-3</v>
      </c>
      <c r="I3214" s="8">
        <f t="shared" si="453"/>
        <v>2.6480000000000001</v>
      </c>
      <c r="J3214" s="8">
        <f t="shared" si="457"/>
        <v>-4.0000000000000036E-3</v>
      </c>
      <c r="K3214" s="19">
        <f t="shared" si="458"/>
        <v>4.2255000000000145</v>
      </c>
      <c r="L3214" s="19">
        <f t="shared" si="454"/>
        <v>17747100.00000006</v>
      </c>
      <c r="M3214" s="21">
        <f t="shared" si="455"/>
        <v>1112160</v>
      </c>
    </row>
    <row r="3215" spans="1:13" x14ac:dyDescent="0.2">
      <c r="A3215" s="5">
        <v>44855</v>
      </c>
      <c r="C3215" s="4">
        <v>2.6619999999999999</v>
      </c>
      <c r="D3215" s="4">
        <v>2.4750000000000001</v>
      </c>
      <c r="E3215" s="4">
        <f t="shared" si="450"/>
        <v>0</v>
      </c>
      <c r="F3215" s="4">
        <f t="shared" si="456"/>
        <v>0</v>
      </c>
      <c r="G3215" s="15">
        <f t="shared" si="451"/>
        <v>0</v>
      </c>
      <c r="H3215" s="8">
        <f t="shared" si="452"/>
        <v>1.399999999999979E-2</v>
      </c>
      <c r="I3215" s="8">
        <f t="shared" si="453"/>
        <v>2.6619999999999999</v>
      </c>
      <c r="J3215" s="8">
        <f t="shared" si="457"/>
        <v>1.399999999999979E-2</v>
      </c>
      <c r="K3215" s="19">
        <f t="shared" si="458"/>
        <v>4.2395000000000138</v>
      </c>
      <c r="L3215" s="19">
        <f t="shared" si="454"/>
        <v>17805900.00000006</v>
      </c>
      <c r="M3215" s="21">
        <f t="shared" si="455"/>
        <v>1118040</v>
      </c>
    </row>
    <row r="3216" spans="1:13" x14ac:dyDescent="0.2">
      <c r="A3216" s="5">
        <v>44858</v>
      </c>
      <c r="C3216" s="4">
        <v>2.73</v>
      </c>
      <c r="D3216" s="4">
        <v>2.4980000000000002</v>
      </c>
      <c r="E3216" s="4">
        <f t="shared" si="450"/>
        <v>1</v>
      </c>
      <c r="F3216" s="4">
        <f t="shared" si="456"/>
        <v>1</v>
      </c>
      <c r="G3216" s="15">
        <f t="shared" si="451"/>
        <v>1E-3</v>
      </c>
      <c r="H3216" s="8">
        <f t="shared" si="452"/>
        <v>6.800000000000006E-2</v>
      </c>
      <c r="I3216" s="8">
        <f t="shared" si="453"/>
        <v>2.7290000000000001</v>
      </c>
      <c r="J3216" s="8">
        <f t="shared" si="457"/>
        <v>6.800000000000006E-2</v>
      </c>
      <c r="K3216" s="19">
        <f t="shared" si="458"/>
        <v>4.3065000000000131</v>
      </c>
      <c r="L3216" s="19">
        <f t="shared" si="454"/>
        <v>18087300.000000052</v>
      </c>
      <c r="M3216" s="21">
        <f t="shared" si="455"/>
        <v>1146180.0000000002</v>
      </c>
    </row>
    <row r="3217" spans="1:13" x14ac:dyDescent="0.2">
      <c r="A3217" s="5">
        <v>44859</v>
      </c>
      <c r="C3217" s="4">
        <v>2.9159999999999999</v>
      </c>
      <c r="D3217" s="4">
        <v>2.5569999999999999</v>
      </c>
      <c r="E3217" s="4">
        <f t="shared" si="450"/>
        <v>0</v>
      </c>
      <c r="F3217" s="4">
        <f t="shared" si="456"/>
        <v>2</v>
      </c>
      <c r="G3217" s="15">
        <f t="shared" si="451"/>
        <v>0</v>
      </c>
      <c r="H3217" s="8">
        <f t="shared" si="452"/>
        <v>0.18599999999999994</v>
      </c>
      <c r="I3217" s="8">
        <f t="shared" si="453"/>
        <v>2.9159999999999999</v>
      </c>
      <c r="J3217" s="8">
        <f t="shared" si="457"/>
        <v>5.8999999999999719E-2</v>
      </c>
      <c r="K3217" s="19">
        <f t="shared" si="458"/>
        <v>4.3655000000000133</v>
      </c>
      <c r="L3217" s="19">
        <f t="shared" si="454"/>
        <v>18335100.000000056</v>
      </c>
      <c r="M3217" s="21">
        <f t="shared" si="455"/>
        <v>1224719.9999999998</v>
      </c>
    </row>
    <row r="3218" spans="1:13" x14ac:dyDescent="0.2">
      <c r="A3218" s="5">
        <v>44860</v>
      </c>
      <c r="C3218" s="4">
        <v>2.899</v>
      </c>
      <c r="D3218" s="4">
        <v>2.5779999999999998</v>
      </c>
      <c r="E3218" s="4">
        <f t="shared" si="450"/>
        <v>0</v>
      </c>
      <c r="F3218" s="4">
        <f t="shared" si="456"/>
        <v>3</v>
      </c>
      <c r="G3218" s="15">
        <f t="shared" si="451"/>
        <v>0</v>
      </c>
      <c r="H3218" s="8">
        <f t="shared" si="452"/>
        <v>-1.6999999999999904E-2</v>
      </c>
      <c r="I3218" s="8">
        <f t="shared" si="453"/>
        <v>2.899</v>
      </c>
      <c r="J3218" s="8">
        <f t="shared" si="457"/>
        <v>2.0999999999999908E-2</v>
      </c>
      <c r="K3218" s="19">
        <f t="shared" si="458"/>
        <v>4.3865000000000132</v>
      </c>
      <c r="L3218" s="19">
        <f t="shared" si="454"/>
        <v>18423300.000000056</v>
      </c>
      <c r="M3218" s="21">
        <f t="shared" si="455"/>
        <v>1217580</v>
      </c>
    </row>
    <row r="3219" spans="1:13" x14ac:dyDescent="0.2">
      <c r="A3219" s="5">
        <v>44861</v>
      </c>
      <c r="C3219" s="4">
        <v>3.012</v>
      </c>
      <c r="D3219" s="4">
        <v>2.6419999999999999</v>
      </c>
      <c r="E3219" s="4">
        <f t="shared" si="450"/>
        <v>0</v>
      </c>
      <c r="F3219" s="4">
        <f t="shared" si="456"/>
        <v>4</v>
      </c>
      <c r="G3219" s="15">
        <f t="shared" si="451"/>
        <v>0</v>
      </c>
      <c r="H3219" s="8">
        <f t="shared" si="452"/>
        <v>0.11299999999999999</v>
      </c>
      <c r="I3219" s="8">
        <f t="shared" si="453"/>
        <v>3.012</v>
      </c>
      <c r="J3219" s="8">
        <f t="shared" si="457"/>
        <v>6.4000000000000057E-2</v>
      </c>
      <c r="K3219" s="19">
        <f t="shared" si="458"/>
        <v>4.4505000000000132</v>
      </c>
      <c r="L3219" s="19">
        <f t="shared" si="454"/>
        <v>18692100.000000056</v>
      </c>
      <c r="M3219" s="21">
        <f t="shared" si="455"/>
        <v>1265040</v>
      </c>
    </row>
    <row r="3220" spans="1:13" x14ac:dyDescent="0.2">
      <c r="A3220" s="5">
        <v>44862</v>
      </c>
      <c r="C3220" s="4">
        <v>2.907</v>
      </c>
      <c r="D3220" s="4">
        <v>2.5630000000000002</v>
      </c>
      <c r="E3220" s="4">
        <f t="shared" si="450"/>
        <v>0</v>
      </c>
      <c r="F3220" s="4">
        <f t="shared" si="456"/>
        <v>5</v>
      </c>
      <c r="G3220" s="15">
        <f t="shared" si="451"/>
        <v>0</v>
      </c>
      <c r="H3220" s="8">
        <f t="shared" si="452"/>
        <v>-0.10499999999999998</v>
      </c>
      <c r="I3220" s="8">
        <f t="shared" si="453"/>
        <v>2.907</v>
      </c>
      <c r="J3220" s="8">
        <f t="shared" si="457"/>
        <v>-7.8999999999999737E-2</v>
      </c>
      <c r="K3220" s="19">
        <f t="shared" si="458"/>
        <v>4.3715000000000135</v>
      </c>
      <c r="L3220" s="19">
        <f t="shared" si="454"/>
        <v>18360300.000000056</v>
      </c>
      <c r="M3220" s="21">
        <f t="shared" si="455"/>
        <v>1220940</v>
      </c>
    </row>
    <row r="3221" spans="1:13" x14ac:dyDescent="0.2">
      <c r="A3221" s="5">
        <v>44865</v>
      </c>
      <c r="C3221" s="4">
        <v>2.8109999999999999</v>
      </c>
      <c r="D3221" s="4">
        <v>2.5259999999999998</v>
      </c>
      <c r="E3221" s="4">
        <f t="shared" si="450"/>
        <v>2</v>
      </c>
      <c r="F3221" s="4">
        <f t="shared" si="456"/>
        <v>0</v>
      </c>
      <c r="G3221" s="15">
        <f t="shared" si="451"/>
        <v>0</v>
      </c>
      <c r="H3221" s="8">
        <f t="shared" si="452"/>
        <v>-9.6000000000000085E-2</v>
      </c>
      <c r="I3221" s="8">
        <f t="shared" si="453"/>
        <v>2.8109999999999999</v>
      </c>
      <c r="J3221" s="8">
        <f t="shared" si="457"/>
        <v>-3.7000000000000366E-2</v>
      </c>
      <c r="K3221" s="19">
        <f t="shared" si="458"/>
        <v>4.3345000000000127</v>
      </c>
      <c r="L3221" s="19">
        <f t="shared" si="454"/>
        <v>18204900.000000056</v>
      </c>
      <c r="M3221" s="21">
        <f t="shared" si="455"/>
        <v>1180620</v>
      </c>
    </row>
    <row r="3222" spans="1:13" x14ac:dyDescent="0.2">
      <c r="A3222" s="5">
        <v>44866</v>
      </c>
      <c r="C3222" s="4">
        <v>2.5950000000000002</v>
      </c>
      <c r="D3222" s="4">
        <v>2.5249999999999999</v>
      </c>
      <c r="E3222" s="4">
        <f t="shared" si="450"/>
        <v>0</v>
      </c>
      <c r="F3222" s="4">
        <f t="shared" si="456"/>
        <v>0</v>
      </c>
      <c r="G3222" s="15">
        <f t="shared" si="451"/>
        <v>0</v>
      </c>
      <c r="H3222" s="8">
        <f t="shared" si="452"/>
        <v>-0.21599999999999975</v>
      </c>
      <c r="I3222" s="8">
        <f t="shared" si="453"/>
        <v>2.5950000000000002</v>
      </c>
      <c r="J3222" s="8">
        <f t="shared" si="457"/>
        <v>6.9000000000000394E-2</v>
      </c>
      <c r="K3222" s="19">
        <f t="shared" si="458"/>
        <v>4.4035000000000135</v>
      </c>
      <c r="L3222" s="19">
        <f t="shared" si="454"/>
        <v>18494700.000000056</v>
      </c>
      <c r="M3222" s="21">
        <f t="shared" si="455"/>
        <v>1089900</v>
      </c>
    </row>
    <row r="3223" spans="1:13" x14ac:dyDescent="0.2">
      <c r="A3223" s="5">
        <v>44867</v>
      </c>
      <c r="C3223" s="4">
        <v>2.6970000000000001</v>
      </c>
      <c r="D3223" s="4">
        <v>2.6080000000000001</v>
      </c>
      <c r="E3223" s="4">
        <f t="shared" si="450"/>
        <v>0</v>
      </c>
      <c r="F3223" s="4">
        <f t="shared" si="456"/>
        <v>0</v>
      </c>
      <c r="G3223" s="15">
        <f t="shared" si="451"/>
        <v>0</v>
      </c>
      <c r="H3223" s="8">
        <f t="shared" si="452"/>
        <v>0.10199999999999987</v>
      </c>
      <c r="I3223" s="8">
        <f t="shared" si="453"/>
        <v>2.6970000000000001</v>
      </c>
      <c r="J3223" s="8">
        <f t="shared" si="457"/>
        <v>0.10199999999999987</v>
      </c>
      <c r="K3223" s="19">
        <f t="shared" si="458"/>
        <v>4.5055000000000138</v>
      </c>
      <c r="L3223" s="19">
        <f t="shared" si="454"/>
        <v>18923100.00000006</v>
      </c>
      <c r="M3223" s="21">
        <f t="shared" si="455"/>
        <v>1132740</v>
      </c>
    </row>
    <row r="3224" spans="1:13" x14ac:dyDescent="0.2">
      <c r="A3224" s="5">
        <v>44868</v>
      </c>
      <c r="C3224" s="4">
        <v>2.694</v>
      </c>
      <c r="D3224" s="4">
        <v>2.5830000000000002</v>
      </c>
      <c r="E3224" s="4">
        <f t="shared" si="450"/>
        <v>0</v>
      </c>
      <c r="F3224" s="4">
        <f t="shared" si="456"/>
        <v>0</v>
      </c>
      <c r="G3224" s="15">
        <f t="shared" si="451"/>
        <v>0</v>
      </c>
      <c r="H3224" s="8">
        <f t="shared" si="452"/>
        <v>-3.0000000000001137E-3</v>
      </c>
      <c r="I3224" s="8">
        <f t="shared" si="453"/>
        <v>2.694</v>
      </c>
      <c r="J3224" s="8">
        <f t="shared" si="457"/>
        <v>-3.0000000000001137E-3</v>
      </c>
      <c r="K3224" s="19">
        <f t="shared" si="458"/>
        <v>4.5025000000000137</v>
      </c>
      <c r="L3224" s="19">
        <f t="shared" si="454"/>
        <v>18910500.000000056</v>
      </c>
      <c r="M3224" s="21">
        <f t="shared" si="455"/>
        <v>1131480</v>
      </c>
    </row>
    <row r="3225" spans="1:13" x14ac:dyDescent="0.2">
      <c r="A3225" s="5">
        <v>44869</v>
      </c>
      <c r="C3225" s="4">
        <v>2.7349999999999999</v>
      </c>
      <c r="D3225" s="4">
        <v>2.649</v>
      </c>
      <c r="E3225" s="4">
        <f t="shared" si="450"/>
        <v>0</v>
      </c>
      <c r="F3225" s="4">
        <f t="shared" si="456"/>
        <v>0</v>
      </c>
      <c r="G3225" s="15">
        <f t="shared" si="451"/>
        <v>0</v>
      </c>
      <c r="H3225" s="8">
        <f t="shared" si="452"/>
        <v>4.0999999999999925E-2</v>
      </c>
      <c r="I3225" s="8">
        <f t="shared" si="453"/>
        <v>2.7349999999999999</v>
      </c>
      <c r="J3225" s="8">
        <f t="shared" si="457"/>
        <v>4.0999999999999925E-2</v>
      </c>
      <c r="K3225" s="19">
        <f t="shared" si="458"/>
        <v>4.5435000000000141</v>
      </c>
      <c r="L3225" s="19">
        <f t="shared" si="454"/>
        <v>19082700.00000006</v>
      </c>
      <c r="M3225" s="21">
        <f t="shared" si="455"/>
        <v>1148700</v>
      </c>
    </row>
    <row r="3226" spans="1:13" x14ac:dyDescent="0.2">
      <c r="A3226" s="5">
        <v>44872</v>
      </c>
      <c r="C3226" s="4">
        <v>2.653</v>
      </c>
      <c r="D3226" s="4">
        <v>2.5920000000000001</v>
      </c>
      <c r="E3226" s="4">
        <f t="shared" si="450"/>
        <v>0</v>
      </c>
      <c r="F3226" s="4">
        <f t="shared" si="456"/>
        <v>0</v>
      </c>
      <c r="G3226" s="15">
        <f t="shared" si="451"/>
        <v>0</v>
      </c>
      <c r="H3226" s="8">
        <f t="shared" si="452"/>
        <v>-8.1999999999999851E-2</v>
      </c>
      <c r="I3226" s="8">
        <f t="shared" si="453"/>
        <v>2.653</v>
      </c>
      <c r="J3226" s="8">
        <f t="shared" si="457"/>
        <v>-8.1999999999999851E-2</v>
      </c>
      <c r="K3226" s="19">
        <f t="shared" si="458"/>
        <v>4.4615000000000142</v>
      </c>
      <c r="L3226" s="19">
        <f t="shared" si="454"/>
        <v>18738300.00000006</v>
      </c>
      <c r="M3226" s="21">
        <f t="shared" si="455"/>
        <v>1114260</v>
      </c>
    </row>
    <row r="3227" spans="1:13" x14ac:dyDescent="0.2">
      <c r="A3227" s="5">
        <v>44873</v>
      </c>
      <c r="C3227" s="4">
        <v>2.637</v>
      </c>
      <c r="D3227" s="4">
        <v>2.5649999999999999</v>
      </c>
      <c r="E3227" s="4">
        <f t="shared" si="450"/>
        <v>0</v>
      </c>
      <c r="F3227" s="4">
        <f t="shared" si="456"/>
        <v>0</v>
      </c>
      <c r="G3227" s="15">
        <f t="shared" si="451"/>
        <v>0</v>
      </c>
      <c r="H3227" s="8">
        <f t="shared" si="452"/>
        <v>-1.6000000000000014E-2</v>
      </c>
      <c r="I3227" s="8">
        <f t="shared" si="453"/>
        <v>2.637</v>
      </c>
      <c r="J3227" s="8">
        <f t="shared" si="457"/>
        <v>-1.6000000000000014E-2</v>
      </c>
      <c r="K3227" s="19">
        <f t="shared" si="458"/>
        <v>4.4455000000000142</v>
      </c>
      <c r="L3227" s="19">
        <f t="shared" si="454"/>
        <v>18671100.00000006</v>
      </c>
      <c r="M3227" s="21">
        <f t="shared" si="455"/>
        <v>1107540</v>
      </c>
    </row>
    <row r="3228" spans="1:13" x14ac:dyDescent="0.2">
      <c r="A3228" s="5">
        <v>44874</v>
      </c>
      <c r="C3228" s="4">
        <v>2.5449999999999999</v>
      </c>
      <c r="D3228" s="4">
        <v>2.4769999999999999</v>
      </c>
      <c r="E3228" s="4">
        <f t="shared" si="450"/>
        <v>0</v>
      </c>
      <c r="F3228" s="4">
        <f t="shared" si="456"/>
        <v>0</v>
      </c>
      <c r="G3228" s="15">
        <f t="shared" si="451"/>
        <v>0</v>
      </c>
      <c r="H3228" s="8">
        <f t="shared" si="452"/>
        <v>-9.2000000000000082E-2</v>
      </c>
      <c r="I3228" s="8">
        <f t="shared" si="453"/>
        <v>2.5449999999999999</v>
      </c>
      <c r="J3228" s="8">
        <f t="shared" si="457"/>
        <v>-9.2000000000000082E-2</v>
      </c>
      <c r="K3228" s="19">
        <f t="shared" si="458"/>
        <v>4.3535000000000146</v>
      </c>
      <c r="L3228" s="19">
        <f t="shared" si="454"/>
        <v>18284700.00000006</v>
      </c>
      <c r="M3228" s="21">
        <f t="shared" si="455"/>
        <v>1068900</v>
      </c>
    </row>
    <row r="3229" spans="1:13" x14ac:dyDescent="0.2">
      <c r="A3229" s="5">
        <v>44875</v>
      </c>
      <c r="C3229" s="4">
        <v>2.5659999999999998</v>
      </c>
      <c r="D3229" s="4">
        <v>2.5089999999999999</v>
      </c>
      <c r="E3229" s="4">
        <f t="shared" si="450"/>
        <v>0</v>
      </c>
      <c r="F3229" s="4">
        <f t="shared" si="456"/>
        <v>0</v>
      </c>
      <c r="G3229" s="15">
        <f t="shared" si="451"/>
        <v>0</v>
      </c>
      <c r="H3229" s="8">
        <f t="shared" si="452"/>
        <v>2.0999999999999908E-2</v>
      </c>
      <c r="I3229" s="8">
        <f t="shared" si="453"/>
        <v>2.5659999999999998</v>
      </c>
      <c r="J3229" s="8">
        <f t="shared" si="457"/>
        <v>2.0999999999999908E-2</v>
      </c>
      <c r="K3229" s="19">
        <f t="shared" si="458"/>
        <v>4.3745000000000145</v>
      </c>
      <c r="L3229" s="19">
        <f t="shared" si="454"/>
        <v>18372900.000000063</v>
      </c>
      <c r="M3229" s="21">
        <f t="shared" si="455"/>
        <v>1077719.9999999998</v>
      </c>
    </row>
    <row r="3230" spans="1:13" x14ac:dyDescent="0.2">
      <c r="A3230" s="5">
        <v>44876</v>
      </c>
      <c r="C3230" s="4">
        <v>2.61</v>
      </c>
      <c r="D3230" s="4">
        <v>2.556</v>
      </c>
      <c r="E3230" s="4">
        <f t="shared" si="450"/>
        <v>0</v>
      </c>
      <c r="F3230" s="4">
        <f t="shared" si="456"/>
        <v>0</v>
      </c>
      <c r="G3230" s="15">
        <f t="shared" si="451"/>
        <v>0</v>
      </c>
      <c r="H3230" s="8">
        <f t="shared" si="452"/>
        <v>4.4000000000000039E-2</v>
      </c>
      <c r="I3230" s="8">
        <f t="shared" si="453"/>
        <v>2.61</v>
      </c>
      <c r="J3230" s="8">
        <f t="shared" si="457"/>
        <v>4.4000000000000039E-2</v>
      </c>
      <c r="K3230" s="19">
        <f t="shared" si="458"/>
        <v>4.4185000000000141</v>
      </c>
      <c r="L3230" s="19">
        <f t="shared" si="454"/>
        <v>18557700.00000006</v>
      </c>
      <c r="M3230" s="21">
        <f t="shared" si="455"/>
        <v>1096200</v>
      </c>
    </row>
    <row r="3231" spans="1:13" x14ac:dyDescent="0.2">
      <c r="A3231" s="5">
        <v>44879</v>
      </c>
      <c r="C3231" s="4">
        <v>2.5289999999999999</v>
      </c>
      <c r="D3231" s="4">
        <v>2.472</v>
      </c>
      <c r="E3231" s="4">
        <f t="shared" si="450"/>
        <v>0</v>
      </c>
      <c r="F3231" s="4">
        <f t="shared" si="456"/>
        <v>0</v>
      </c>
      <c r="G3231" s="15">
        <f t="shared" si="451"/>
        <v>0</v>
      </c>
      <c r="H3231" s="8">
        <f t="shared" si="452"/>
        <v>-8.0999999999999961E-2</v>
      </c>
      <c r="I3231" s="8">
        <f t="shared" si="453"/>
        <v>2.5289999999999999</v>
      </c>
      <c r="J3231" s="8">
        <f t="shared" si="457"/>
        <v>-8.0999999999999961E-2</v>
      </c>
      <c r="K3231" s="19">
        <f t="shared" si="458"/>
        <v>4.3375000000000146</v>
      </c>
      <c r="L3231" s="19">
        <f t="shared" si="454"/>
        <v>18217500.000000063</v>
      </c>
      <c r="M3231" s="21">
        <f t="shared" si="455"/>
        <v>1062180</v>
      </c>
    </row>
    <row r="3232" spans="1:13" x14ac:dyDescent="0.2">
      <c r="A3232" s="5">
        <v>44880</v>
      </c>
      <c r="C3232" s="4">
        <v>2.516</v>
      </c>
      <c r="D3232" s="4">
        <v>2.4740000000000002</v>
      </c>
      <c r="E3232" s="4">
        <f t="shared" si="450"/>
        <v>0</v>
      </c>
      <c r="F3232" s="4">
        <f t="shared" si="456"/>
        <v>0</v>
      </c>
      <c r="G3232" s="15">
        <f t="shared" si="451"/>
        <v>0</v>
      </c>
      <c r="H3232" s="8">
        <f t="shared" si="452"/>
        <v>-1.2999999999999901E-2</v>
      </c>
      <c r="I3232" s="8">
        <f t="shared" si="453"/>
        <v>2.516</v>
      </c>
      <c r="J3232" s="8">
        <f t="shared" si="457"/>
        <v>-1.2999999999999901E-2</v>
      </c>
      <c r="K3232" s="19">
        <f t="shared" si="458"/>
        <v>4.3245000000000147</v>
      </c>
      <c r="L3232" s="19">
        <f t="shared" si="454"/>
        <v>18162900.000000063</v>
      </c>
      <c r="M3232" s="21">
        <f t="shared" si="455"/>
        <v>1056720</v>
      </c>
    </row>
    <row r="3233" spans="1:13" x14ac:dyDescent="0.2">
      <c r="A3233" s="5">
        <v>44881</v>
      </c>
      <c r="C3233" s="4">
        <v>2.508</v>
      </c>
      <c r="D3233" s="4">
        <v>2.46</v>
      </c>
      <c r="E3233" s="4">
        <f t="shared" si="450"/>
        <v>0</v>
      </c>
      <c r="F3233" s="4">
        <f t="shared" si="456"/>
        <v>0</v>
      </c>
      <c r="G3233" s="15">
        <f t="shared" si="451"/>
        <v>0</v>
      </c>
      <c r="H3233" s="8">
        <f t="shared" si="452"/>
        <v>-8.0000000000000071E-3</v>
      </c>
      <c r="I3233" s="8">
        <f t="shared" si="453"/>
        <v>2.508</v>
      </c>
      <c r="J3233" s="8">
        <f t="shared" si="457"/>
        <v>-8.0000000000000071E-3</v>
      </c>
      <c r="K3233" s="19">
        <f t="shared" si="458"/>
        <v>4.3165000000000147</v>
      </c>
      <c r="L3233" s="19">
        <f t="shared" si="454"/>
        <v>18129300.00000006</v>
      </c>
      <c r="M3233" s="21">
        <f t="shared" si="455"/>
        <v>1053360</v>
      </c>
    </row>
    <row r="3234" spans="1:13" x14ac:dyDescent="0.2">
      <c r="A3234" s="5">
        <v>44882</v>
      </c>
      <c r="C3234" s="4">
        <v>2.4550000000000001</v>
      </c>
      <c r="D3234" s="4">
        <v>2.3980000000000001</v>
      </c>
      <c r="E3234" s="4">
        <f t="shared" si="450"/>
        <v>0</v>
      </c>
      <c r="F3234" s="4">
        <f t="shared" si="456"/>
        <v>0</v>
      </c>
      <c r="G3234" s="15">
        <f t="shared" si="451"/>
        <v>0</v>
      </c>
      <c r="H3234" s="8">
        <f t="shared" si="452"/>
        <v>-5.2999999999999936E-2</v>
      </c>
      <c r="I3234" s="8">
        <f t="shared" si="453"/>
        <v>2.4550000000000001</v>
      </c>
      <c r="J3234" s="8">
        <f t="shared" si="457"/>
        <v>-5.2999999999999936E-2</v>
      </c>
      <c r="K3234" s="19">
        <f t="shared" si="458"/>
        <v>4.2635000000000147</v>
      </c>
      <c r="L3234" s="19">
        <f t="shared" si="454"/>
        <v>17906700.000000063</v>
      </c>
      <c r="M3234" s="21">
        <f t="shared" si="455"/>
        <v>1031100</v>
      </c>
    </row>
    <row r="3235" spans="1:13" x14ac:dyDescent="0.2">
      <c r="A3235" s="5">
        <v>44883</v>
      </c>
      <c r="C3235" s="4">
        <v>2.4209999999999998</v>
      </c>
      <c r="D3235" s="4">
        <v>2.351</v>
      </c>
      <c r="E3235" s="4">
        <f t="shared" si="450"/>
        <v>0</v>
      </c>
      <c r="F3235" s="4">
        <f t="shared" si="456"/>
        <v>0</v>
      </c>
      <c r="G3235" s="15">
        <f t="shared" si="451"/>
        <v>0</v>
      </c>
      <c r="H3235" s="8">
        <f t="shared" si="452"/>
        <v>-3.4000000000000252E-2</v>
      </c>
      <c r="I3235" s="8">
        <f t="shared" si="453"/>
        <v>2.4209999999999998</v>
      </c>
      <c r="J3235" s="8">
        <f t="shared" si="457"/>
        <v>-3.4000000000000252E-2</v>
      </c>
      <c r="K3235" s="19">
        <f t="shared" si="458"/>
        <v>4.229500000000014</v>
      </c>
      <c r="L3235" s="19">
        <f t="shared" si="454"/>
        <v>17763900.00000006</v>
      </c>
      <c r="M3235" s="21">
        <f t="shared" si="455"/>
        <v>1016820</v>
      </c>
    </row>
    <row r="3236" spans="1:13" x14ac:dyDescent="0.2">
      <c r="A3236" s="5">
        <v>44886</v>
      </c>
      <c r="C3236" s="4">
        <v>2.4369999999999998</v>
      </c>
      <c r="D3236" s="4">
        <v>2.3650000000000002</v>
      </c>
      <c r="E3236" s="4">
        <f t="shared" si="450"/>
        <v>0</v>
      </c>
      <c r="F3236" s="4">
        <f t="shared" si="456"/>
        <v>0</v>
      </c>
      <c r="G3236" s="15">
        <f t="shared" si="451"/>
        <v>0</v>
      </c>
      <c r="H3236" s="8">
        <f t="shared" si="452"/>
        <v>1.6000000000000014E-2</v>
      </c>
      <c r="I3236" s="8">
        <f t="shared" si="453"/>
        <v>2.4369999999999998</v>
      </c>
      <c r="J3236" s="8">
        <f t="shared" si="457"/>
        <v>1.6000000000000014E-2</v>
      </c>
      <c r="K3236" s="19">
        <f t="shared" si="458"/>
        <v>4.245500000000014</v>
      </c>
      <c r="L3236" s="19">
        <f t="shared" si="454"/>
        <v>17831100.00000006</v>
      </c>
      <c r="M3236" s="21">
        <f t="shared" si="455"/>
        <v>1023540</v>
      </c>
    </row>
    <row r="3237" spans="1:13" x14ac:dyDescent="0.2">
      <c r="A3237" s="5">
        <v>44887</v>
      </c>
      <c r="C3237" s="4">
        <v>2.5409999999999999</v>
      </c>
      <c r="D3237" s="4">
        <v>2.444</v>
      </c>
      <c r="E3237" s="4">
        <f t="shared" si="450"/>
        <v>1</v>
      </c>
      <c r="F3237" s="4">
        <f t="shared" si="456"/>
        <v>1</v>
      </c>
      <c r="G3237" s="15">
        <f t="shared" si="451"/>
        <v>1E-3</v>
      </c>
      <c r="H3237" s="8">
        <f t="shared" si="452"/>
        <v>0.10400000000000009</v>
      </c>
      <c r="I3237" s="8">
        <f t="shared" si="453"/>
        <v>2.54</v>
      </c>
      <c r="J3237" s="8">
        <f t="shared" si="457"/>
        <v>0.10400000000000009</v>
      </c>
      <c r="K3237" s="19">
        <f t="shared" si="458"/>
        <v>4.3485000000000138</v>
      </c>
      <c r="L3237" s="19">
        <f t="shared" si="454"/>
        <v>18263700.00000006</v>
      </c>
      <c r="M3237" s="21">
        <f t="shared" si="455"/>
        <v>1066800</v>
      </c>
    </row>
    <row r="3238" spans="1:13" x14ac:dyDescent="0.2">
      <c r="A3238" s="5">
        <v>44888</v>
      </c>
      <c r="C3238" s="4">
        <v>2.4740000000000002</v>
      </c>
      <c r="D3238" s="4">
        <v>2.3929999999999998</v>
      </c>
      <c r="E3238" s="4">
        <f t="shared" si="450"/>
        <v>0</v>
      </c>
      <c r="F3238" s="4">
        <f t="shared" si="456"/>
        <v>2</v>
      </c>
      <c r="G3238" s="15">
        <f t="shared" si="451"/>
        <v>0</v>
      </c>
      <c r="H3238" s="8">
        <f t="shared" si="452"/>
        <v>-6.6999999999999726E-2</v>
      </c>
      <c r="I3238" s="8">
        <f t="shared" si="453"/>
        <v>2.4740000000000002</v>
      </c>
      <c r="J3238" s="8">
        <f t="shared" si="457"/>
        <v>-5.1000000000000156E-2</v>
      </c>
      <c r="K3238" s="19">
        <f t="shared" si="458"/>
        <v>4.2975000000000136</v>
      </c>
      <c r="L3238" s="19">
        <f t="shared" si="454"/>
        <v>18049500.000000056</v>
      </c>
      <c r="M3238" s="21">
        <f t="shared" si="455"/>
        <v>1039080.0000000001</v>
      </c>
    </row>
    <row r="3239" spans="1:13" x14ac:dyDescent="0.2">
      <c r="A3239" s="5">
        <v>44890</v>
      </c>
      <c r="C3239" s="4">
        <v>2.3279999999999998</v>
      </c>
      <c r="D3239" s="4">
        <v>2.2730000000000001</v>
      </c>
      <c r="E3239" s="4">
        <f t="shared" si="450"/>
        <v>0</v>
      </c>
      <c r="F3239" s="4">
        <f t="shared" si="456"/>
        <v>3</v>
      </c>
      <c r="G3239" s="15">
        <f t="shared" si="451"/>
        <v>0</v>
      </c>
      <c r="H3239" s="8">
        <f t="shared" si="452"/>
        <v>-0.14600000000000035</v>
      </c>
      <c r="I3239" s="8">
        <f t="shared" si="453"/>
        <v>2.3279999999999998</v>
      </c>
      <c r="J3239" s="8">
        <f t="shared" si="457"/>
        <v>-0.11999999999999966</v>
      </c>
      <c r="K3239" s="19">
        <f t="shared" si="458"/>
        <v>4.1775000000000144</v>
      </c>
      <c r="L3239" s="19">
        <f t="shared" si="454"/>
        <v>17545500.00000006</v>
      </c>
      <c r="M3239" s="21">
        <f t="shared" si="455"/>
        <v>977759.99999999988</v>
      </c>
    </row>
    <row r="3240" spans="1:13" x14ac:dyDescent="0.2">
      <c r="A3240" s="5">
        <v>44893</v>
      </c>
      <c r="C3240" s="4">
        <v>2.331</v>
      </c>
      <c r="D3240" s="4">
        <v>2.2719999999999998</v>
      </c>
      <c r="E3240" s="4">
        <f t="shared" si="450"/>
        <v>0</v>
      </c>
      <c r="F3240" s="4">
        <f t="shared" si="456"/>
        <v>4</v>
      </c>
      <c r="G3240" s="15">
        <f t="shared" si="451"/>
        <v>0</v>
      </c>
      <c r="H3240" s="8">
        <f t="shared" si="452"/>
        <v>3.0000000000001137E-3</v>
      </c>
      <c r="I3240" s="8">
        <f t="shared" si="453"/>
        <v>2.331</v>
      </c>
      <c r="J3240" s="8">
        <f t="shared" si="457"/>
        <v>-1.000000000000334E-3</v>
      </c>
      <c r="K3240" s="19">
        <f t="shared" si="458"/>
        <v>4.1765000000000141</v>
      </c>
      <c r="L3240" s="19">
        <f t="shared" si="454"/>
        <v>17541300.00000006</v>
      </c>
      <c r="M3240" s="21">
        <f t="shared" si="455"/>
        <v>979020</v>
      </c>
    </row>
    <row r="3241" spans="1:13" x14ac:dyDescent="0.2">
      <c r="A3241" s="5">
        <v>44894</v>
      </c>
      <c r="C3241" s="4">
        <v>2.3319999999999999</v>
      </c>
      <c r="D3241" s="4">
        <v>2.2879999999999998</v>
      </c>
      <c r="E3241" s="4">
        <f t="shared" si="450"/>
        <v>0</v>
      </c>
      <c r="F3241" s="4">
        <f t="shared" si="456"/>
        <v>5</v>
      </c>
      <c r="G3241" s="15">
        <f t="shared" si="451"/>
        <v>0</v>
      </c>
      <c r="H3241" s="8">
        <f t="shared" si="452"/>
        <v>9.9999999999988987E-4</v>
      </c>
      <c r="I3241" s="8">
        <f t="shared" si="453"/>
        <v>2.3319999999999999</v>
      </c>
      <c r="J3241" s="8">
        <f t="shared" si="457"/>
        <v>1.6000000000000014E-2</v>
      </c>
      <c r="K3241" s="19">
        <f t="shared" si="458"/>
        <v>4.1925000000000141</v>
      </c>
      <c r="L3241" s="19">
        <f t="shared" si="454"/>
        <v>17608500.00000006</v>
      </c>
      <c r="M3241" s="21">
        <f t="shared" si="455"/>
        <v>979440</v>
      </c>
    </row>
    <row r="3242" spans="1:13" x14ac:dyDescent="0.2">
      <c r="A3242" s="5">
        <v>44895</v>
      </c>
      <c r="C3242" s="4">
        <v>2.419</v>
      </c>
      <c r="D3242" s="4">
        <v>2.3849999999999998</v>
      </c>
      <c r="E3242" s="4">
        <f t="shared" si="450"/>
        <v>2</v>
      </c>
      <c r="F3242" s="4">
        <f t="shared" si="456"/>
        <v>0</v>
      </c>
      <c r="G3242" s="15">
        <f t="shared" si="451"/>
        <v>0</v>
      </c>
      <c r="H3242" s="8">
        <f t="shared" si="452"/>
        <v>8.7000000000000188E-2</v>
      </c>
      <c r="I3242" s="8">
        <f t="shared" si="453"/>
        <v>2.419</v>
      </c>
      <c r="J3242" s="8">
        <f t="shared" si="457"/>
        <v>9.6999999999999975E-2</v>
      </c>
      <c r="K3242" s="19">
        <f t="shared" si="458"/>
        <v>4.2895000000000145</v>
      </c>
      <c r="L3242" s="19">
        <f t="shared" si="454"/>
        <v>18015900.000000063</v>
      </c>
      <c r="M3242" s="21">
        <f t="shared" si="455"/>
        <v>1015980</v>
      </c>
    </row>
    <row r="3243" spans="1:13" x14ac:dyDescent="0.2">
      <c r="A3243" s="5">
        <v>44896</v>
      </c>
      <c r="C3243" s="4">
        <v>2.3420000000000001</v>
      </c>
      <c r="D3243" s="4">
        <v>2.3420000000000001</v>
      </c>
      <c r="E3243" s="4">
        <f t="shared" si="450"/>
        <v>0</v>
      </c>
      <c r="F3243" s="4">
        <f t="shared" si="456"/>
        <v>0</v>
      </c>
      <c r="G3243" s="15">
        <f t="shared" si="451"/>
        <v>0</v>
      </c>
      <c r="H3243" s="8">
        <f t="shared" si="452"/>
        <v>-7.6999999999999957E-2</v>
      </c>
      <c r="I3243" s="8">
        <f t="shared" si="453"/>
        <v>2.3420000000000001</v>
      </c>
      <c r="J3243" s="8">
        <f t="shared" si="457"/>
        <v>-4.2999999999999705E-2</v>
      </c>
      <c r="K3243" s="19">
        <f t="shared" si="458"/>
        <v>4.2465000000000153</v>
      </c>
      <c r="L3243" s="19">
        <f t="shared" si="454"/>
        <v>17835300.000000063</v>
      </c>
      <c r="M3243" s="21">
        <f t="shared" si="455"/>
        <v>983640.00000000012</v>
      </c>
    </row>
    <row r="3244" spans="1:13" x14ac:dyDescent="0.2">
      <c r="A3244" s="5">
        <v>44897</v>
      </c>
      <c r="C3244" s="4">
        <v>2.2799999999999998</v>
      </c>
      <c r="D3244" s="4">
        <v>2.2869999999999999</v>
      </c>
      <c r="E3244" s="4">
        <f t="shared" si="450"/>
        <v>0</v>
      </c>
      <c r="F3244" s="4">
        <f t="shared" si="456"/>
        <v>0</v>
      </c>
      <c r="G3244" s="15">
        <f t="shared" si="451"/>
        <v>0</v>
      </c>
      <c r="H3244" s="8">
        <f t="shared" si="452"/>
        <v>-6.2000000000000277E-2</v>
      </c>
      <c r="I3244" s="8">
        <f t="shared" si="453"/>
        <v>2.2799999999999998</v>
      </c>
      <c r="J3244" s="8">
        <f t="shared" si="457"/>
        <v>-6.2000000000000277E-2</v>
      </c>
      <c r="K3244" s="19">
        <f t="shared" si="458"/>
        <v>4.184500000000015</v>
      </c>
      <c r="L3244" s="19">
        <f t="shared" si="454"/>
        <v>17574900.000000063</v>
      </c>
      <c r="M3244" s="21">
        <f t="shared" si="455"/>
        <v>957599.99999999988</v>
      </c>
    </row>
    <row r="3245" spans="1:13" x14ac:dyDescent="0.2">
      <c r="A3245" s="5">
        <v>44900</v>
      </c>
      <c r="C3245" s="4">
        <v>2.202</v>
      </c>
      <c r="D3245" s="4">
        <v>2.2120000000000002</v>
      </c>
      <c r="E3245" s="4">
        <f t="shared" si="450"/>
        <v>0</v>
      </c>
      <c r="F3245" s="4">
        <f t="shared" si="456"/>
        <v>0</v>
      </c>
      <c r="G3245" s="15">
        <f t="shared" si="451"/>
        <v>0</v>
      </c>
      <c r="H3245" s="8">
        <f t="shared" si="452"/>
        <v>-7.7999999999999847E-2</v>
      </c>
      <c r="I3245" s="8">
        <f t="shared" si="453"/>
        <v>2.202</v>
      </c>
      <c r="J3245" s="8">
        <f t="shared" si="457"/>
        <v>-7.7999999999999847E-2</v>
      </c>
      <c r="K3245" s="19">
        <f t="shared" si="458"/>
        <v>4.1065000000000147</v>
      </c>
      <c r="L3245" s="19">
        <f t="shared" si="454"/>
        <v>17247300.00000006</v>
      </c>
      <c r="M3245" s="21">
        <f t="shared" si="455"/>
        <v>924840</v>
      </c>
    </row>
    <row r="3246" spans="1:13" x14ac:dyDescent="0.2">
      <c r="A3246" s="5">
        <v>44901</v>
      </c>
      <c r="C3246" s="4">
        <v>2.149</v>
      </c>
      <c r="D3246" s="4">
        <v>2.161</v>
      </c>
      <c r="E3246" s="4">
        <f t="shared" si="450"/>
        <v>0</v>
      </c>
      <c r="F3246" s="4">
        <f t="shared" si="456"/>
        <v>0</v>
      </c>
      <c r="G3246" s="15">
        <f t="shared" si="451"/>
        <v>0</v>
      </c>
      <c r="H3246" s="8">
        <f t="shared" si="452"/>
        <v>-5.2999999999999936E-2</v>
      </c>
      <c r="I3246" s="8">
        <f t="shared" si="453"/>
        <v>2.149</v>
      </c>
      <c r="J3246" s="8">
        <f t="shared" si="457"/>
        <v>-5.2999999999999936E-2</v>
      </c>
      <c r="K3246" s="19">
        <f t="shared" si="458"/>
        <v>4.0535000000000148</v>
      </c>
      <c r="L3246" s="19">
        <f t="shared" si="454"/>
        <v>17024700.000000063</v>
      </c>
      <c r="M3246" s="21">
        <f t="shared" si="455"/>
        <v>902580</v>
      </c>
    </row>
    <row r="3247" spans="1:13" x14ac:dyDescent="0.2">
      <c r="A3247" s="5">
        <v>44902</v>
      </c>
      <c r="C3247" s="4">
        <v>2.077</v>
      </c>
      <c r="D3247" s="4">
        <v>2.089</v>
      </c>
      <c r="E3247" s="4">
        <f t="shared" si="450"/>
        <v>0</v>
      </c>
      <c r="F3247" s="4">
        <f t="shared" si="456"/>
        <v>0</v>
      </c>
      <c r="G3247" s="15">
        <f t="shared" si="451"/>
        <v>0</v>
      </c>
      <c r="H3247" s="8">
        <f t="shared" si="452"/>
        <v>-7.2000000000000064E-2</v>
      </c>
      <c r="I3247" s="8">
        <f t="shared" si="453"/>
        <v>2.077</v>
      </c>
      <c r="J3247" s="8">
        <f t="shared" si="457"/>
        <v>-7.2000000000000064E-2</v>
      </c>
      <c r="K3247" s="19">
        <f t="shared" si="458"/>
        <v>3.9815000000000147</v>
      </c>
      <c r="L3247" s="19">
        <f t="shared" si="454"/>
        <v>16722300.000000061</v>
      </c>
      <c r="M3247" s="21">
        <f t="shared" si="455"/>
        <v>872340</v>
      </c>
    </row>
    <row r="3248" spans="1:13" x14ac:dyDescent="0.2">
      <c r="A3248" s="5">
        <v>44903</v>
      </c>
      <c r="C3248" s="4">
        <v>2.0489999999999999</v>
      </c>
      <c r="D3248" s="4">
        <v>2.0609999999999999</v>
      </c>
      <c r="E3248" s="4">
        <f t="shared" si="450"/>
        <v>0</v>
      </c>
      <c r="F3248" s="4">
        <f t="shared" si="456"/>
        <v>0</v>
      </c>
      <c r="G3248" s="15">
        <f t="shared" si="451"/>
        <v>0</v>
      </c>
      <c r="H3248" s="8">
        <f t="shared" si="452"/>
        <v>-2.8000000000000025E-2</v>
      </c>
      <c r="I3248" s="8">
        <f t="shared" si="453"/>
        <v>2.0489999999999999</v>
      </c>
      <c r="J3248" s="8">
        <f t="shared" si="457"/>
        <v>-2.8000000000000025E-2</v>
      </c>
      <c r="K3248" s="19">
        <f t="shared" si="458"/>
        <v>3.9535000000000147</v>
      </c>
      <c r="L3248" s="19">
        <f t="shared" si="454"/>
        <v>16604700.000000061</v>
      </c>
      <c r="M3248" s="21">
        <f t="shared" si="455"/>
        <v>860580</v>
      </c>
    </row>
    <row r="3249" spans="1:13" x14ac:dyDescent="0.2">
      <c r="A3249" s="5">
        <v>44904</v>
      </c>
      <c r="C3249" s="4">
        <v>2.056</v>
      </c>
      <c r="D3249" s="4">
        <v>2.0670000000000002</v>
      </c>
      <c r="E3249" s="4">
        <f t="shared" si="450"/>
        <v>0</v>
      </c>
      <c r="F3249" s="4">
        <f t="shared" si="456"/>
        <v>0</v>
      </c>
      <c r="G3249" s="15">
        <f t="shared" si="451"/>
        <v>0</v>
      </c>
      <c r="H3249" s="8">
        <f t="shared" si="452"/>
        <v>7.0000000000001172E-3</v>
      </c>
      <c r="I3249" s="8">
        <f t="shared" si="453"/>
        <v>2.056</v>
      </c>
      <c r="J3249" s="8">
        <f t="shared" si="457"/>
        <v>7.0000000000001172E-3</v>
      </c>
      <c r="K3249" s="19">
        <f t="shared" si="458"/>
        <v>3.9605000000000148</v>
      </c>
      <c r="L3249" s="19">
        <f t="shared" si="454"/>
        <v>16634100.000000063</v>
      </c>
      <c r="M3249" s="21">
        <f t="shared" si="455"/>
        <v>863520</v>
      </c>
    </row>
    <row r="3250" spans="1:13" x14ac:dyDescent="0.2">
      <c r="A3250" s="5">
        <v>44907</v>
      </c>
      <c r="C3250" s="4">
        <v>2.081</v>
      </c>
      <c r="D3250" s="4">
        <v>2.0950000000000002</v>
      </c>
      <c r="E3250" s="4">
        <f t="shared" si="450"/>
        <v>0</v>
      </c>
      <c r="F3250" s="4">
        <f t="shared" si="456"/>
        <v>0</v>
      </c>
      <c r="G3250" s="15">
        <f t="shared" si="451"/>
        <v>0</v>
      </c>
      <c r="H3250" s="8">
        <f t="shared" si="452"/>
        <v>2.4999999999999911E-2</v>
      </c>
      <c r="I3250" s="8">
        <f t="shared" si="453"/>
        <v>2.081</v>
      </c>
      <c r="J3250" s="8">
        <f t="shared" si="457"/>
        <v>2.4999999999999911E-2</v>
      </c>
      <c r="K3250" s="19">
        <f t="shared" si="458"/>
        <v>3.9855000000000147</v>
      </c>
      <c r="L3250" s="19">
        <f t="shared" si="454"/>
        <v>16739100.000000063</v>
      </c>
      <c r="M3250" s="21">
        <f t="shared" si="455"/>
        <v>874020</v>
      </c>
    </row>
    <row r="3251" spans="1:13" x14ac:dyDescent="0.2">
      <c r="A3251" s="5">
        <v>44908</v>
      </c>
      <c r="C3251" s="4">
        <v>2.161</v>
      </c>
      <c r="D3251" s="4">
        <v>2.1760000000000002</v>
      </c>
      <c r="E3251" s="4">
        <f t="shared" si="450"/>
        <v>0</v>
      </c>
      <c r="F3251" s="4">
        <f t="shared" si="456"/>
        <v>0</v>
      </c>
      <c r="G3251" s="15">
        <f t="shared" si="451"/>
        <v>0</v>
      </c>
      <c r="H3251" s="8">
        <f t="shared" si="452"/>
        <v>8.0000000000000071E-2</v>
      </c>
      <c r="I3251" s="8">
        <f t="shared" si="453"/>
        <v>2.161</v>
      </c>
      <c r="J3251" s="8">
        <f t="shared" si="457"/>
        <v>8.0000000000000071E-2</v>
      </c>
      <c r="K3251" s="19">
        <f t="shared" si="458"/>
        <v>4.0655000000000143</v>
      </c>
      <c r="L3251" s="19">
        <f t="shared" si="454"/>
        <v>17075100.00000006</v>
      </c>
      <c r="M3251" s="21">
        <f t="shared" si="455"/>
        <v>907620</v>
      </c>
    </row>
    <row r="3252" spans="1:13" x14ac:dyDescent="0.2">
      <c r="A3252" s="5">
        <v>44909</v>
      </c>
      <c r="C3252" s="4">
        <v>2.2440000000000002</v>
      </c>
      <c r="D3252" s="4">
        <v>2.254</v>
      </c>
      <c r="E3252" s="4">
        <f t="shared" si="450"/>
        <v>0</v>
      </c>
      <c r="F3252" s="4">
        <f t="shared" si="456"/>
        <v>0</v>
      </c>
      <c r="G3252" s="15">
        <f t="shared" si="451"/>
        <v>0</v>
      </c>
      <c r="H3252" s="8">
        <f t="shared" si="452"/>
        <v>8.3000000000000185E-2</v>
      </c>
      <c r="I3252" s="8">
        <f t="shared" si="453"/>
        <v>2.2440000000000002</v>
      </c>
      <c r="J3252" s="8">
        <f t="shared" si="457"/>
        <v>8.3000000000000185E-2</v>
      </c>
      <c r="K3252" s="19">
        <f t="shared" si="458"/>
        <v>4.1485000000000145</v>
      </c>
      <c r="L3252" s="19">
        <f t="shared" si="454"/>
        <v>17423700.00000006</v>
      </c>
      <c r="M3252" s="21">
        <f t="shared" si="455"/>
        <v>942480.00000000012</v>
      </c>
    </row>
    <row r="3253" spans="1:13" x14ac:dyDescent="0.2">
      <c r="A3253" s="5">
        <v>44910</v>
      </c>
      <c r="C3253" s="4">
        <v>2.1669999999999998</v>
      </c>
      <c r="D3253" s="4">
        <v>2.1800000000000002</v>
      </c>
      <c r="E3253" s="4">
        <f t="shared" si="450"/>
        <v>0</v>
      </c>
      <c r="F3253" s="4">
        <f t="shared" si="456"/>
        <v>0</v>
      </c>
      <c r="G3253" s="15">
        <f t="shared" si="451"/>
        <v>0</v>
      </c>
      <c r="H3253" s="8">
        <f t="shared" si="452"/>
        <v>-7.7000000000000401E-2</v>
      </c>
      <c r="I3253" s="8">
        <f t="shared" si="453"/>
        <v>2.1669999999999998</v>
      </c>
      <c r="J3253" s="8">
        <f t="shared" si="457"/>
        <v>-7.7000000000000401E-2</v>
      </c>
      <c r="K3253" s="19">
        <f t="shared" si="458"/>
        <v>4.0715000000000146</v>
      </c>
      <c r="L3253" s="19">
        <f t="shared" si="454"/>
        <v>17100300.00000006</v>
      </c>
      <c r="M3253" s="21">
        <f t="shared" si="455"/>
        <v>910140</v>
      </c>
    </row>
    <row r="3254" spans="1:13" x14ac:dyDescent="0.2">
      <c r="A3254" s="5">
        <v>44911</v>
      </c>
      <c r="C3254" s="4">
        <v>2.1320000000000001</v>
      </c>
      <c r="D3254" s="4">
        <v>2.1459999999999999</v>
      </c>
      <c r="E3254" s="4">
        <f t="shared" si="450"/>
        <v>0</v>
      </c>
      <c r="F3254" s="4">
        <f t="shared" si="456"/>
        <v>0</v>
      </c>
      <c r="G3254" s="15">
        <f t="shared" si="451"/>
        <v>0</v>
      </c>
      <c r="H3254" s="8">
        <f t="shared" si="452"/>
        <v>-3.4999999999999698E-2</v>
      </c>
      <c r="I3254" s="8">
        <f t="shared" si="453"/>
        <v>2.1320000000000001</v>
      </c>
      <c r="J3254" s="8">
        <f t="shared" si="457"/>
        <v>-3.4999999999999698E-2</v>
      </c>
      <c r="K3254" s="19">
        <f t="shared" si="458"/>
        <v>4.0365000000000144</v>
      </c>
      <c r="L3254" s="19">
        <f t="shared" si="454"/>
        <v>16953300.00000006</v>
      </c>
      <c r="M3254" s="21">
        <f t="shared" si="455"/>
        <v>895440.00000000012</v>
      </c>
    </row>
    <row r="3255" spans="1:13" x14ac:dyDescent="0.2">
      <c r="A3255" s="5">
        <v>44914</v>
      </c>
      <c r="C3255" s="4">
        <v>2.1779999999999999</v>
      </c>
      <c r="D3255" s="4">
        <v>2.1909999999999998</v>
      </c>
      <c r="E3255" s="4">
        <f t="shared" si="450"/>
        <v>0</v>
      </c>
      <c r="F3255" s="4">
        <f t="shared" si="456"/>
        <v>0</v>
      </c>
      <c r="G3255" s="15">
        <f t="shared" si="451"/>
        <v>0</v>
      </c>
      <c r="H3255" s="8">
        <f t="shared" si="452"/>
        <v>4.5999999999999819E-2</v>
      </c>
      <c r="I3255" s="8">
        <f t="shared" si="453"/>
        <v>2.1779999999999999</v>
      </c>
      <c r="J3255" s="8">
        <f t="shared" si="457"/>
        <v>4.5999999999999819E-2</v>
      </c>
      <c r="K3255" s="19">
        <f t="shared" si="458"/>
        <v>4.0825000000000138</v>
      </c>
      <c r="L3255" s="19">
        <f t="shared" si="454"/>
        <v>17146500.000000056</v>
      </c>
      <c r="M3255" s="21">
        <f t="shared" si="455"/>
        <v>914759.99999999988</v>
      </c>
    </row>
    <row r="3256" spans="1:13" x14ac:dyDescent="0.2">
      <c r="A3256" s="5">
        <v>44915</v>
      </c>
      <c r="C3256" s="4">
        <v>2.2229999999999999</v>
      </c>
      <c r="D3256" s="4">
        <v>2.2320000000000002</v>
      </c>
      <c r="E3256" s="4">
        <f t="shared" si="450"/>
        <v>0</v>
      </c>
      <c r="F3256" s="4">
        <f t="shared" si="456"/>
        <v>0</v>
      </c>
      <c r="G3256" s="15">
        <f t="shared" si="451"/>
        <v>0</v>
      </c>
      <c r="H3256" s="8">
        <f t="shared" si="452"/>
        <v>4.4999999999999929E-2</v>
      </c>
      <c r="I3256" s="8">
        <f t="shared" si="453"/>
        <v>2.2229999999999999</v>
      </c>
      <c r="J3256" s="8">
        <f t="shared" si="457"/>
        <v>4.4999999999999929E-2</v>
      </c>
      <c r="K3256" s="19">
        <f t="shared" si="458"/>
        <v>4.1275000000000137</v>
      </c>
      <c r="L3256" s="19">
        <f t="shared" si="454"/>
        <v>17335500.000000056</v>
      </c>
      <c r="M3256" s="21">
        <f t="shared" si="455"/>
        <v>933659.99999999988</v>
      </c>
    </row>
    <row r="3257" spans="1:13" x14ac:dyDescent="0.2">
      <c r="A3257" s="5">
        <v>44916</v>
      </c>
      <c r="C3257" s="4">
        <v>2.2559999999999998</v>
      </c>
      <c r="D3257" s="4">
        <v>2.2650000000000001</v>
      </c>
      <c r="E3257" s="4">
        <f t="shared" si="450"/>
        <v>0</v>
      </c>
      <c r="F3257" s="4">
        <f t="shared" si="456"/>
        <v>0</v>
      </c>
      <c r="G3257" s="15">
        <f t="shared" si="451"/>
        <v>0</v>
      </c>
      <c r="H3257" s="8">
        <f t="shared" si="452"/>
        <v>3.2999999999999918E-2</v>
      </c>
      <c r="I3257" s="8">
        <f t="shared" si="453"/>
        <v>2.2559999999999998</v>
      </c>
      <c r="J3257" s="8">
        <f t="shared" si="457"/>
        <v>3.2999999999999918E-2</v>
      </c>
      <c r="K3257" s="19">
        <f t="shared" si="458"/>
        <v>4.1605000000000132</v>
      </c>
      <c r="L3257" s="19">
        <f t="shared" si="454"/>
        <v>17474100.000000056</v>
      </c>
      <c r="M3257" s="21">
        <f t="shared" si="455"/>
        <v>947519.99999999988</v>
      </c>
    </row>
    <row r="3258" spans="1:13" x14ac:dyDescent="0.2">
      <c r="A3258" s="5">
        <v>44917</v>
      </c>
      <c r="C3258" s="4">
        <v>2.2490000000000001</v>
      </c>
      <c r="D3258" s="4">
        <v>2.2599999999999998</v>
      </c>
      <c r="E3258" s="4">
        <f t="shared" si="450"/>
        <v>1</v>
      </c>
      <c r="F3258" s="4">
        <f t="shared" si="456"/>
        <v>1</v>
      </c>
      <c r="G3258" s="15">
        <f t="shared" si="451"/>
        <v>1E-3</v>
      </c>
      <c r="H3258" s="8">
        <f t="shared" si="452"/>
        <v>-6.9999999999996732E-3</v>
      </c>
      <c r="I3258" s="8">
        <f t="shared" si="453"/>
        <v>2.2480000000000002</v>
      </c>
      <c r="J3258" s="8">
        <f t="shared" si="457"/>
        <v>-6.9999999999996732E-3</v>
      </c>
      <c r="K3258" s="19">
        <f t="shared" si="458"/>
        <v>4.1525000000000132</v>
      </c>
      <c r="L3258" s="19">
        <f t="shared" si="454"/>
        <v>17440500.000000056</v>
      </c>
      <c r="M3258" s="21">
        <f t="shared" si="455"/>
        <v>944160</v>
      </c>
    </row>
    <row r="3259" spans="1:13" x14ac:dyDescent="0.2">
      <c r="A3259" s="5">
        <v>44918</v>
      </c>
      <c r="C3259" s="4">
        <v>2.3839999999999999</v>
      </c>
      <c r="D3259" s="4">
        <v>2.3919999999999999</v>
      </c>
      <c r="E3259" s="4">
        <f t="shared" si="450"/>
        <v>0</v>
      </c>
      <c r="F3259" s="4">
        <f t="shared" si="456"/>
        <v>2</v>
      </c>
      <c r="G3259" s="15">
        <f t="shared" si="451"/>
        <v>0</v>
      </c>
      <c r="H3259" s="8">
        <f t="shared" si="452"/>
        <v>0.13499999999999979</v>
      </c>
      <c r="I3259" s="8">
        <f t="shared" si="453"/>
        <v>2.3839999999999999</v>
      </c>
      <c r="J3259" s="8">
        <f t="shared" si="457"/>
        <v>0.13200000000000012</v>
      </c>
      <c r="K3259" s="19">
        <f t="shared" si="458"/>
        <v>4.2845000000000137</v>
      </c>
      <c r="L3259" s="19">
        <f t="shared" si="454"/>
        <v>17994900.000000056</v>
      </c>
      <c r="M3259" s="21">
        <f t="shared" si="455"/>
        <v>1001279.9999999999</v>
      </c>
    </row>
    <row r="3260" spans="1:13" x14ac:dyDescent="0.2">
      <c r="A3260" s="5">
        <v>44922</v>
      </c>
      <c r="C3260" s="4">
        <v>2.36</v>
      </c>
      <c r="D3260" s="4">
        <v>2.3679999999999999</v>
      </c>
      <c r="E3260" s="4">
        <f t="shared" si="450"/>
        <v>0</v>
      </c>
      <c r="F3260" s="4">
        <f t="shared" si="456"/>
        <v>3</v>
      </c>
      <c r="G3260" s="15">
        <f t="shared" si="451"/>
        <v>0</v>
      </c>
      <c r="H3260" s="8">
        <f t="shared" si="452"/>
        <v>-2.4000000000000021E-2</v>
      </c>
      <c r="I3260" s="8">
        <f t="shared" si="453"/>
        <v>2.36</v>
      </c>
      <c r="J3260" s="8">
        <f t="shared" si="457"/>
        <v>-2.4000000000000021E-2</v>
      </c>
      <c r="K3260" s="19">
        <f t="shared" si="458"/>
        <v>4.2605000000000137</v>
      </c>
      <c r="L3260" s="19">
        <f t="shared" si="454"/>
        <v>17894100.00000006</v>
      </c>
      <c r="M3260" s="21">
        <f t="shared" si="455"/>
        <v>991200</v>
      </c>
    </row>
    <row r="3261" spans="1:13" x14ac:dyDescent="0.2">
      <c r="A3261" s="5">
        <v>44923</v>
      </c>
      <c r="C3261" s="4">
        <v>2.363</v>
      </c>
      <c r="D3261" s="4">
        <v>2.3719999999999999</v>
      </c>
      <c r="E3261" s="4">
        <f t="shared" si="450"/>
        <v>0</v>
      </c>
      <c r="F3261" s="4">
        <f t="shared" si="456"/>
        <v>4</v>
      </c>
      <c r="G3261" s="15">
        <f t="shared" si="451"/>
        <v>0</v>
      </c>
      <c r="H3261" s="8">
        <f t="shared" si="452"/>
        <v>3.0000000000001137E-3</v>
      </c>
      <c r="I3261" s="8">
        <f t="shared" si="453"/>
        <v>2.363</v>
      </c>
      <c r="J3261" s="8">
        <f t="shared" si="457"/>
        <v>4.0000000000000036E-3</v>
      </c>
      <c r="K3261" s="19">
        <f t="shared" si="458"/>
        <v>4.2645000000000142</v>
      </c>
      <c r="L3261" s="19">
        <f t="shared" si="454"/>
        <v>17910900.00000006</v>
      </c>
      <c r="M3261" s="21">
        <f t="shared" si="455"/>
        <v>992460</v>
      </c>
    </row>
    <row r="3262" spans="1:13" x14ac:dyDescent="0.2">
      <c r="A3262" s="5">
        <v>44924</v>
      </c>
      <c r="C3262" s="4">
        <v>2.371</v>
      </c>
      <c r="D3262" s="4">
        <v>2.3769999999999998</v>
      </c>
      <c r="E3262" s="4">
        <f t="shared" si="450"/>
        <v>0</v>
      </c>
      <c r="F3262" s="4">
        <f t="shared" si="456"/>
        <v>5</v>
      </c>
      <c r="G3262" s="15">
        <f t="shared" si="451"/>
        <v>0</v>
      </c>
      <c r="H3262" s="8">
        <f t="shared" si="452"/>
        <v>8.0000000000000071E-3</v>
      </c>
      <c r="I3262" s="8">
        <f t="shared" si="453"/>
        <v>2.371</v>
      </c>
      <c r="J3262" s="8">
        <f t="shared" si="457"/>
        <v>4.9999999999998934E-3</v>
      </c>
      <c r="K3262" s="19">
        <f t="shared" si="458"/>
        <v>4.2695000000000141</v>
      </c>
      <c r="L3262" s="19">
        <f t="shared" si="454"/>
        <v>17931900.00000006</v>
      </c>
      <c r="M3262" s="21">
        <f t="shared" si="455"/>
        <v>995820</v>
      </c>
    </row>
    <row r="3263" spans="1:13" x14ac:dyDescent="0.2">
      <c r="A3263" s="5">
        <v>44925</v>
      </c>
      <c r="C3263" s="4">
        <v>2.46</v>
      </c>
      <c r="D3263" s="4">
        <v>2.4780000000000002</v>
      </c>
      <c r="E3263" s="4">
        <f t="shared" si="450"/>
        <v>2</v>
      </c>
      <c r="F3263" s="4">
        <f t="shared" si="456"/>
        <v>0</v>
      </c>
      <c r="G3263" s="15">
        <f t="shared" si="451"/>
        <v>0</v>
      </c>
      <c r="H3263" s="8">
        <f t="shared" si="452"/>
        <v>8.8999999999999968E-2</v>
      </c>
      <c r="I3263" s="8">
        <f t="shared" si="453"/>
        <v>2.46</v>
      </c>
      <c r="J3263" s="8">
        <f t="shared" si="457"/>
        <v>0.10100000000000042</v>
      </c>
      <c r="K3263" s="19">
        <f t="shared" si="458"/>
        <v>4.370500000000014</v>
      </c>
      <c r="L3263" s="19">
        <f t="shared" si="454"/>
        <v>18356100.00000006</v>
      </c>
      <c r="M3263" s="21">
        <f t="shared" si="455"/>
        <v>1033200</v>
      </c>
    </row>
    <row r="3264" spans="1:13" x14ac:dyDescent="0.2">
      <c r="A3264" s="5">
        <v>44929</v>
      </c>
      <c r="C3264" s="4">
        <v>2.3610000000000002</v>
      </c>
      <c r="D3264" s="4">
        <v>2.3660000000000001</v>
      </c>
      <c r="E3264" s="4">
        <f t="shared" si="450"/>
        <v>0</v>
      </c>
      <c r="F3264" s="4">
        <f t="shared" si="456"/>
        <v>0</v>
      </c>
      <c r="G3264" s="15">
        <f t="shared" si="451"/>
        <v>0</v>
      </c>
      <c r="H3264" s="8">
        <f t="shared" si="452"/>
        <v>-9.8999999999999755E-2</v>
      </c>
      <c r="I3264" s="8">
        <f t="shared" si="453"/>
        <v>2.3610000000000002</v>
      </c>
      <c r="J3264" s="8">
        <f t="shared" si="457"/>
        <v>-0.11699999999999999</v>
      </c>
      <c r="K3264" s="19">
        <f t="shared" si="458"/>
        <v>4.253500000000014</v>
      </c>
      <c r="L3264" s="19">
        <f t="shared" si="454"/>
        <v>17864700.00000006</v>
      </c>
      <c r="M3264" s="21">
        <f t="shared" si="455"/>
        <v>991620.00000000012</v>
      </c>
    </row>
    <row r="3265" spans="1:13" x14ac:dyDescent="0.2">
      <c r="A3265" s="5">
        <v>44930</v>
      </c>
      <c r="C3265" s="4">
        <v>2.2589999999999999</v>
      </c>
      <c r="D3265" s="4">
        <v>2.2639999999999998</v>
      </c>
      <c r="E3265" s="4">
        <f t="shared" si="450"/>
        <v>0</v>
      </c>
      <c r="F3265" s="4">
        <f t="shared" si="456"/>
        <v>0</v>
      </c>
      <c r="G3265" s="15">
        <f t="shared" si="451"/>
        <v>0</v>
      </c>
      <c r="H3265" s="8">
        <f t="shared" si="452"/>
        <v>-0.10200000000000031</v>
      </c>
      <c r="I3265" s="8">
        <f t="shared" si="453"/>
        <v>2.2589999999999999</v>
      </c>
      <c r="J3265" s="8">
        <f t="shared" si="457"/>
        <v>-0.10200000000000031</v>
      </c>
      <c r="K3265" s="19">
        <f t="shared" si="458"/>
        <v>4.1515000000000137</v>
      </c>
      <c r="L3265" s="19">
        <f t="shared" si="454"/>
        <v>17436300.00000006</v>
      </c>
      <c r="M3265" s="21">
        <f t="shared" si="455"/>
        <v>948779.99999999988</v>
      </c>
    </row>
    <row r="3266" spans="1:13" x14ac:dyDescent="0.2">
      <c r="A3266" s="5">
        <v>44931</v>
      </c>
      <c r="C3266" s="4">
        <v>2.2669999999999999</v>
      </c>
      <c r="D3266" s="4">
        <v>2.2730000000000001</v>
      </c>
      <c r="E3266" s="4">
        <f t="shared" ref="E3266:E3329" si="459">IF(COUNTIF($B:$B, A3271) &gt; 0, 1, IF(COUNTIF($B:$B, A3266) &gt; 0, 2, 0))</f>
        <v>0</v>
      </c>
      <c r="F3266" s="4">
        <f t="shared" si="456"/>
        <v>0</v>
      </c>
      <c r="G3266" s="15">
        <f t="shared" si="451"/>
        <v>0</v>
      </c>
      <c r="H3266" s="8">
        <f t="shared" si="452"/>
        <v>8.0000000000000071E-3</v>
      </c>
      <c r="I3266" s="8">
        <f t="shared" si="453"/>
        <v>2.2669999999999999</v>
      </c>
      <c r="J3266" s="8">
        <f t="shared" si="457"/>
        <v>8.0000000000000071E-3</v>
      </c>
      <c r="K3266" s="19">
        <f t="shared" si="458"/>
        <v>4.1595000000000137</v>
      </c>
      <c r="L3266" s="19">
        <f t="shared" si="454"/>
        <v>17469900.000000056</v>
      </c>
      <c r="M3266" s="21">
        <f t="shared" si="455"/>
        <v>952140</v>
      </c>
    </row>
    <row r="3267" spans="1:13" x14ac:dyDescent="0.2">
      <c r="A3267" s="5">
        <v>44932</v>
      </c>
      <c r="C3267" s="4">
        <v>2.2450000000000001</v>
      </c>
      <c r="D3267" s="4">
        <v>2.2519999999999998</v>
      </c>
      <c r="E3267" s="4">
        <f t="shared" si="459"/>
        <v>0</v>
      </c>
      <c r="F3267" s="4">
        <f t="shared" si="456"/>
        <v>0</v>
      </c>
      <c r="G3267" s="15">
        <f t="shared" ref="G3267:G3330" si="460">IF(E3267=1,2*(E3267*0.0005),0)</f>
        <v>0</v>
      </c>
      <c r="H3267" s="8">
        <f t="shared" ref="H3267:H3330" si="461">C3267-C3266</f>
        <v>-2.1999999999999797E-2</v>
      </c>
      <c r="I3267" s="8">
        <f t="shared" ref="I3267:I3330" si="462">(C3267-G3267)</f>
        <v>2.2450000000000001</v>
      </c>
      <c r="J3267" s="8">
        <f t="shared" si="457"/>
        <v>-2.1999999999999797E-2</v>
      </c>
      <c r="K3267" s="19">
        <f t="shared" si="458"/>
        <v>4.1375000000000135</v>
      </c>
      <c r="L3267" s="19">
        <f t="shared" ref="L3267:L3330" si="463">K3267*100*42000</f>
        <v>17377500.000000056</v>
      </c>
      <c r="M3267" s="21">
        <f t="shared" ref="M3267:M3330" si="464">I3267*100*4200</f>
        <v>942900</v>
      </c>
    </row>
    <row r="3268" spans="1:13" x14ac:dyDescent="0.2">
      <c r="A3268" s="5">
        <v>44935</v>
      </c>
      <c r="C3268" s="4">
        <v>2.2930000000000001</v>
      </c>
      <c r="D3268" s="4">
        <v>2.2999999999999998</v>
      </c>
      <c r="E3268" s="4">
        <f t="shared" si="459"/>
        <v>0</v>
      </c>
      <c r="F3268" s="4">
        <f t="shared" ref="F3268:F3331" si="465">IF(E3268=1, 1, IF(AND(F3267&gt;0, E3268&lt;&gt;2), F3267+1, 0))</f>
        <v>0</v>
      </c>
      <c r="G3268" s="15">
        <f t="shared" si="460"/>
        <v>0</v>
      </c>
      <c r="H3268" s="8">
        <f t="shared" si="461"/>
        <v>4.8000000000000043E-2</v>
      </c>
      <c r="I3268" s="8">
        <f t="shared" si="462"/>
        <v>2.2930000000000001</v>
      </c>
      <c r="J3268" s="8">
        <f t="shared" ref="J3268:J3331" si="466">IF(E3267=2,C3268-D3267,IF(F3267&gt;=1,D3268-D3267,C3268-C3267))</f>
        <v>4.8000000000000043E-2</v>
      </c>
      <c r="K3268" s="19">
        <f t="shared" ref="K3268:K3331" si="467">K3267+J3268-G3268</f>
        <v>4.1855000000000135</v>
      </c>
      <c r="L3268" s="19">
        <f t="shared" si="463"/>
        <v>17579100.00000006</v>
      </c>
      <c r="M3268" s="21">
        <f t="shared" si="464"/>
        <v>963060</v>
      </c>
    </row>
    <row r="3269" spans="1:13" x14ac:dyDescent="0.2">
      <c r="A3269" s="5">
        <v>44936</v>
      </c>
      <c r="C3269" s="4">
        <v>2.3279999999999998</v>
      </c>
      <c r="D3269" s="4">
        <v>2.3340000000000001</v>
      </c>
      <c r="E3269" s="4">
        <f t="shared" si="459"/>
        <v>0</v>
      </c>
      <c r="F3269" s="4">
        <f t="shared" si="465"/>
        <v>0</v>
      </c>
      <c r="G3269" s="15">
        <f t="shared" si="460"/>
        <v>0</v>
      </c>
      <c r="H3269" s="8">
        <f t="shared" si="461"/>
        <v>3.4999999999999698E-2</v>
      </c>
      <c r="I3269" s="8">
        <f t="shared" si="462"/>
        <v>2.3279999999999998</v>
      </c>
      <c r="J3269" s="8">
        <f t="shared" si="466"/>
        <v>3.4999999999999698E-2</v>
      </c>
      <c r="K3269" s="19">
        <f t="shared" si="467"/>
        <v>4.2205000000000137</v>
      </c>
      <c r="L3269" s="19">
        <f t="shared" si="463"/>
        <v>17726100.00000006</v>
      </c>
      <c r="M3269" s="21">
        <f t="shared" si="464"/>
        <v>977759.99999999988</v>
      </c>
    </row>
    <row r="3270" spans="1:13" x14ac:dyDescent="0.2">
      <c r="A3270" s="5">
        <v>44937</v>
      </c>
      <c r="C3270" s="4">
        <v>2.4350000000000001</v>
      </c>
      <c r="D3270" s="4">
        <v>2.4390000000000001</v>
      </c>
      <c r="E3270" s="4">
        <f t="shared" si="459"/>
        <v>0</v>
      </c>
      <c r="F3270" s="4">
        <f t="shared" si="465"/>
        <v>0</v>
      </c>
      <c r="G3270" s="15">
        <f t="shared" si="460"/>
        <v>0</v>
      </c>
      <c r="H3270" s="8">
        <f t="shared" si="461"/>
        <v>0.10700000000000021</v>
      </c>
      <c r="I3270" s="8">
        <f t="shared" si="462"/>
        <v>2.4350000000000001</v>
      </c>
      <c r="J3270" s="8">
        <f t="shared" si="466"/>
        <v>0.10700000000000021</v>
      </c>
      <c r="K3270" s="19">
        <f t="shared" si="467"/>
        <v>4.3275000000000139</v>
      </c>
      <c r="L3270" s="19">
        <f t="shared" si="463"/>
        <v>18175500.000000056</v>
      </c>
      <c r="M3270" s="21">
        <f t="shared" si="464"/>
        <v>1022700</v>
      </c>
    </row>
    <row r="3271" spans="1:13" x14ac:dyDescent="0.2">
      <c r="A3271" s="5">
        <v>44938</v>
      </c>
      <c r="C3271" s="4">
        <v>2.4750000000000001</v>
      </c>
      <c r="D3271" s="4">
        <v>2.4820000000000002</v>
      </c>
      <c r="E3271" s="4">
        <f t="shared" si="459"/>
        <v>0</v>
      </c>
      <c r="F3271" s="4">
        <f t="shared" si="465"/>
        <v>0</v>
      </c>
      <c r="G3271" s="15">
        <f t="shared" si="460"/>
        <v>0</v>
      </c>
      <c r="H3271" s="8">
        <f t="shared" si="461"/>
        <v>4.0000000000000036E-2</v>
      </c>
      <c r="I3271" s="8">
        <f t="shared" si="462"/>
        <v>2.4750000000000001</v>
      </c>
      <c r="J3271" s="8">
        <f t="shared" si="466"/>
        <v>4.0000000000000036E-2</v>
      </c>
      <c r="K3271" s="19">
        <f t="shared" si="467"/>
        <v>4.3675000000000139</v>
      </c>
      <c r="L3271" s="19">
        <f t="shared" si="463"/>
        <v>18343500.000000056</v>
      </c>
      <c r="M3271" s="21">
        <f t="shared" si="464"/>
        <v>1039500</v>
      </c>
    </row>
    <row r="3272" spans="1:13" x14ac:dyDescent="0.2">
      <c r="A3272" s="5">
        <v>44939</v>
      </c>
      <c r="C3272" s="4">
        <v>2.5329999999999999</v>
      </c>
      <c r="D3272" s="4">
        <v>2.5390000000000001</v>
      </c>
      <c r="E3272" s="4">
        <f t="shared" si="459"/>
        <v>0</v>
      </c>
      <c r="F3272" s="4">
        <f t="shared" si="465"/>
        <v>0</v>
      </c>
      <c r="G3272" s="15">
        <f t="shared" si="460"/>
        <v>0</v>
      </c>
      <c r="H3272" s="8">
        <f t="shared" si="461"/>
        <v>5.7999999999999829E-2</v>
      </c>
      <c r="I3272" s="8">
        <f t="shared" si="462"/>
        <v>2.5329999999999999</v>
      </c>
      <c r="J3272" s="8">
        <f t="shared" si="466"/>
        <v>5.7999999999999829E-2</v>
      </c>
      <c r="K3272" s="19">
        <f t="shared" si="467"/>
        <v>4.4255000000000138</v>
      </c>
      <c r="L3272" s="19">
        <f t="shared" si="463"/>
        <v>18587100.00000006</v>
      </c>
      <c r="M3272" s="21">
        <f t="shared" si="464"/>
        <v>1063860</v>
      </c>
    </row>
    <row r="3273" spans="1:13" x14ac:dyDescent="0.2">
      <c r="A3273" s="5">
        <v>44943</v>
      </c>
      <c r="C3273" s="4">
        <v>2.5449999999999999</v>
      </c>
      <c r="D3273" s="4">
        <v>2.5539999999999998</v>
      </c>
      <c r="E3273" s="4">
        <f t="shared" si="459"/>
        <v>0</v>
      </c>
      <c r="F3273" s="4">
        <f t="shared" si="465"/>
        <v>0</v>
      </c>
      <c r="G3273" s="15">
        <f t="shared" si="460"/>
        <v>0</v>
      </c>
      <c r="H3273" s="8">
        <f t="shared" si="461"/>
        <v>1.2000000000000011E-2</v>
      </c>
      <c r="I3273" s="8">
        <f t="shared" si="462"/>
        <v>2.5449999999999999</v>
      </c>
      <c r="J3273" s="8">
        <f t="shared" si="466"/>
        <v>1.2000000000000011E-2</v>
      </c>
      <c r="K3273" s="19">
        <f t="shared" si="467"/>
        <v>4.4375000000000142</v>
      </c>
      <c r="L3273" s="19">
        <f t="shared" si="463"/>
        <v>18637500.00000006</v>
      </c>
      <c r="M3273" s="21">
        <f t="shared" si="464"/>
        <v>1068900</v>
      </c>
    </row>
    <row r="3274" spans="1:13" x14ac:dyDescent="0.2">
      <c r="A3274" s="5">
        <v>44944</v>
      </c>
      <c r="C3274" s="4">
        <v>2.524</v>
      </c>
      <c r="D3274" s="4">
        <v>2.5339999999999998</v>
      </c>
      <c r="E3274" s="4">
        <f t="shared" si="459"/>
        <v>0</v>
      </c>
      <c r="F3274" s="4">
        <f t="shared" si="465"/>
        <v>0</v>
      </c>
      <c r="G3274" s="15">
        <f t="shared" si="460"/>
        <v>0</v>
      </c>
      <c r="H3274" s="8">
        <f t="shared" si="461"/>
        <v>-2.0999999999999908E-2</v>
      </c>
      <c r="I3274" s="8">
        <f t="shared" si="462"/>
        <v>2.524</v>
      </c>
      <c r="J3274" s="8">
        <f t="shared" si="466"/>
        <v>-2.0999999999999908E-2</v>
      </c>
      <c r="K3274" s="19">
        <f t="shared" si="467"/>
        <v>4.4165000000000143</v>
      </c>
      <c r="L3274" s="19">
        <f t="shared" si="463"/>
        <v>18549300.00000006</v>
      </c>
      <c r="M3274" s="21">
        <f t="shared" si="464"/>
        <v>1060080</v>
      </c>
    </row>
    <row r="3275" spans="1:13" x14ac:dyDescent="0.2">
      <c r="A3275" s="5">
        <v>44945</v>
      </c>
      <c r="C3275" s="4">
        <v>2.597</v>
      </c>
      <c r="D3275" s="4">
        <v>2.6030000000000002</v>
      </c>
      <c r="E3275" s="4">
        <f t="shared" si="459"/>
        <v>0</v>
      </c>
      <c r="F3275" s="4">
        <f t="shared" si="465"/>
        <v>0</v>
      </c>
      <c r="G3275" s="15">
        <f t="shared" si="460"/>
        <v>0</v>
      </c>
      <c r="H3275" s="8">
        <f t="shared" si="461"/>
        <v>7.2999999999999954E-2</v>
      </c>
      <c r="I3275" s="8">
        <f t="shared" si="462"/>
        <v>2.597</v>
      </c>
      <c r="J3275" s="8">
        <f t="shared" si="466"/>
        <v>7.2999999999999954E-2</v>
      </c>
      <c r="K3275" s="19">
        <f t="shared" si="467"/>
        <v>4.4895000000000138</v>
      </c>
      <c r="L3275" s="19">
        <f t="shared" si="463"/>
        <v>18855900.00000006</v>
      </c>
      <c r="M3275" s="21">
        <f t="shared" si="464"/>
        <v>1090740</v>
      </c>
    </row>
    <row r="3276" spans="1:13" x14ac:dyDescent="0.2">
      <c r="A3276" s="5">
        <v>44946</v>
      </c>
      <c r="C3276" s="4">
        <v>2.645</v>
      </c>
      <c r="D3276" s="4">
        <v>2.65</v>
      </c>
      <c r="E3276" s="4">
        <f t="shared" si="459"/>
        <v>0</v>
      </c>
      <c r="F3276" s="4">
        <f t="shared" si="465"/>
        <v>0</v>
      </c>
      <c r="G3276" s="15">
        <f t="shared" si="460"/>
        <v>0</v>
      </c>
      <c r="H3276" s="8">
        <f t="shared" si="461"/>
        <v>4.8000000000000043E-2</v>
      </c>
      <c r="I3276" s="8">
        <f t="shared" si="462"/>
        <v>2.645</v>
      </c>
      <c r="J3276" s="8">
        <f t="shared" si="466"/>
        <v>4.8000000000000043E-2</v>
      </c>
      <c r="K3276" s="19">
        <f t="shared" si="467"/>
        <v>4.5375000000000139</v>
      </c>
      <c r="L3276" s="19">
        <f t="shared" si="463"/>
        <v>19057500.000000056</v>
      </c>
      <c r="M3276" s="21">
        <f t="shared" si="464"/>
        <v>1110900</v>
      </c>
    </row>
    <row r="3277" spans="1:13" x14ac:dyDescent="0.2">
      <c r="A3277" s="5">
        <v>44949</v>
      </c>
      <c r="C3277" s="4">
        <v>2.6970000000000001</v>
      </c>
      <c r="D3277" s="4">
        <v>2.7</v>
      </c>
      <c r="E3277" s="4">
        <f t="shared" si="459"/>
        <v>0</v>
      </c>
      <c r="F3277" s="4">
        <f t="shared" si="465"/>
        <v>0</v>
      </c>
      <c r="G3277" s="15">
        <f t="shared" si="460"/>
        <v>0</v>
      </c>
      <c r="H3277" s="8">
        <f t="shared" si="461"/>
        <v>5.2000000000000046E-2</v>
      </c>
      <c r="I3277" s="8">
        <f t="shared" si="462"/>
        <v>2.6970000000000001</v>
      </c>
      <c r="J3277" s="8">
        <f t="shared" si="466"/>
        <v>5.2000000000000046E-2</v>
      </c>
      <c r="K3277" s="19">
        <f t="shared" si="467"/>
        <v>4.5895000000000135</v>
      </c>
      <c r="L3277" s="19">
        <f t="shared" si="463"/>
        <v>19275900.000000056</v>
      </c>
      <c r="M3277" s="21">
        <f t="shared" si="464"/>
        <v>1132740</v>
      </c>
    </row>
    <row r="3278" spans="1:13" x14ac:dyDescent="0.2">
      <c r="A3278" s="5">
        <v>44950</v>
      </c>
      <c r="C3278" s="4">
        <v>2.649</v>
      </c>
      <c r="D3278" s="4">
        <v>2.6520000000000001</v>
      </c>
      <c r="E3278" s="4">
        <f t="shared" si="459"/>
        <v>1</v>
      </c>
      <c r="F3278" s="4">
        <f t="shared" si="465"/>
        <v>1</v>
      </c>
      <c r="G3278" s="15">
        <f t="shared" si="460"/>
        <v>1E-3</v>
      </c>
      <c r="H3278" s="8">
        <f t="shared" si="461"/>
        <v>-4.8000000000000043E-2</v>
      </c>
      <c r="I3278" s="8">
        <f t="shared" si="462"/>
        <v>2.6480000000000001</v>
      </c>
      <c r="J3278" s="8">
        <f t="shared" si="466"/>
        <v>-4.8000000000000043E-2</v>
      </c>
      <c r="K3278" s="19">
        <f t="shared" si="467"/>
        <v>4.5405000000000131</v>
      </c>
      <c r="L3278" s="19">
        <f t="shared" si="463"/>
        <v>19070100.000000056</v>
      </c>
      <c r="M3278" s="21">
        <f t="shared" si="464"/>
        <v>1112160</v>
      </c>
    </row>
    <row r="3279" spans="1:13" x14ac:dyDescent="0.2">
      <c r="A3279" s="5">
        <v>44951</v>
      </c>
      <c r="C3279" s="4">
        <v>2.593</v>
      </c>
      <c r="D3279" s="4">
        <v>2.5979999999999999</v>
      </c>
      <c r="E3279" s="4">
        <f t="shared" si="459"/>
        <v>0</v>
      </c>
      <c r="F3279" s="4">
        <f t="shared" si="465"/>
        <v>2</v>
      </c>
      <c r="G3279" s="15">
        <f t="shared" si="460"/>
        <v>0</v>
      </c>
      <c r="H3279" s="8">
        <f t="shared" si="461"/>
        <v>-5.600000000000005E-2</v>
      </c>
      <c r="I3279" s="8">
        <f t="shared" si="462"/>
        <v>2.593</v>
      </c>
      <c r="J3279" s="8">
        <f t="shared" si="466"/>
        <v>-5.400000000000027E-2</v>
      </c>
      <c r="K3279" s="19">
        <f t="shared" si="467"/>
        <v>4.4865000000000128</v>
      </c>
      <c r="L3279" s="19">
        <f t="shared" si="463"/>
        <v>18843300.000000052</v>
      </c>
      <c r="M3279" s="21">
        <f t="shared" si="464"/>
        <v>1089060</v>
      </c>
    </row>
    <row r="3280" spans="1:13" x14ac:dyDescent="0.2">
      <c r="A3280" s="5">
        <v>44952</v>
      </c>
      <c r="C3280" s="4">
        <v>2.6120000000000001</v>
      </c>
      <c r="D3280" s="4">
        <v>2.617</v>
      </c>
      <c r="E3280" s="4">
        <f t="shared" si="459"/>
        <v>0</v>
      </c>
      <c r="F3280" s="4">
        <f t="shared" si="465"/>
        <v>3</v>
      </c>
      <c r="G3280" s="15">
        <f t="shared" si="460"/>
        <v>0</v>
      </c>
      <c r="H3280" s="8">
        <f t="shared" si="461"/>
        <v>1.9000000000000128E-2</v>
      </c>
      <c r="I3280" s="8">
        <f t="shared" si="462"/>
        <v>2.6120000000000001</v>
      </c>
      <c r="J3280" s="8">
        <f t="shared" si="466"/>
        <v>1.9000000000000128E-2</v>
      </c>
      <c r="K3280" s="19">
        <f t="shared" si="467"/>
        <v>4.5055000000000129</v>
      </c>
      <c r="L3280" s="19">
        <f t="shared" si="463"/>
        <v>18923100.000000056</v>
      </c>
      <c r="M3280" s="21">
        <f t="shared" si="464"/>
        <v>1097040</v>
      </c>
    </row>
    <row r="3281" spans="1:13" x14ac:dyDescent="0.2">
      <c r="A3281" s="5">
        <v>44953</v>
      </c>
      <c r="C3281" s="4">
        <v>2.589</v>
      </c>
      <c r="D3281" s="4">
        <v>2.5939999999999999</v>
      </c>
      <c r="E3281" s="4">
        <f t="shared" si="459"/>
        <v>0</v>
      </c>
      <c r="F3281" s="4">
        <f t="shared" si="465"/>
        <v>4</v>
      </c>
      <c r="G3281" s="15">
        <f t="shared" si="460"/>
        <v>0</v>
      </c>
      <c r="H3281" s="8">
        <f t="shared" si="461"/>
        <v>-2.3000000000000131E-2</v>
      </c>
      <c r="I3281" s="8">
        <f t="shared" si="462"/>
        <v>2.589</v>
      </c>
      <c r="J3281" s="8">
        <f t="shared" si="466"/>
        <v>-2.3000000000000131E-2</v>
      </c>
      <c r="K3281" s="19">
        <f t="shared" si="467"/>
        <v>4.4825000000000124</v>
      </c>
      <c r="L3281" s="19">
        <f t="shared" si="463"/>
        <v>18826500.000000052</v>
      </c>
      <c r="M3281" s="21">
        <f t="shared" si="464"/>
        <v>1087380</v>
      </c>
    </row>
    <row r="3282" spans="1:13" x14ac:dyDescent="0.2">
      <c r="A3282" s="5">
        <v>44956</v>
      </c>
      <c r="C3282" s="4">
        <v>2.4990000000000001</v>
      </c>
      <c r="D3282" s="4">
        <v>2.5059999999999998</v>
      </c>
      <c r="E3282" s="4">
        <f t="shared" si="459"/>
        <v>0</v>
      </c>
      <c r="F3282" s="4">
        <f t="shared" si="465"/>
        <v>5</v>
      </c>
      <c r="G3282" s="15">
        <f t="shared" si="460"/>
        <v>0</v>
      </c>
      <c r="H3282" s="8">
        <f t="shared" si="461"/>
        <v>-8.9999999999999858E-2</v>
      </c>
      <c r="I3282" s="8">
        <f t="shared" si="462"/>
        <v>2.4990000000000001</v>
      </c>
      <c r="J3282" s="8">
        <f t="shared" si="466"/>
        <v>-8.8000000000000078E-2</v>
      </c>
      <c r="K3282" s="19">
        <f t="shared" si="467"/>
        <v>4.3945000000000123</v>
      </c>
      <c r="L3282" s="19">
        <f t="shared" si="463"/>
        <v>18456900.000000052</v>
      </c>
      <c r="M3282" s="21">
        <f t="shared" si="464"/>
        <v>1049580</v>
      </c>
    </row>
    <row r="3283" spans="1:13" x14ac:dyDescent="0.2">
      <c r="A3283" s="5">
        <v>44957</v>
      </c>
      <c r="C3283" s="4">
        <v>2.544</v>
      </c>
      <c r="D3283" s="4">
        <v>2.5670000000000002</v>
      </c>
      <c r="E3283" s="4">
        <f t="shared" si="459"/>
        <v>2</v>
      </c>
      <c r="F3283" s="4">
        <f t="shared" si="465"/>
        <v>0</v>
      </c>
      <c r="G3283" s="15">
        <f t="shared" si="460"/>
        <v>0</v>
      </c>
      <c r="H3283" s="8">
        <f t="shared" si="461"/>
        <v>4.4999999999999929E-2</v>
      </c>
      <c r="I3283" s="8">
        <f t="shared" si="462"/>
        <v>2.544</v>
      </c>
      <c r="J3283" s="8">
        <f t="shared" si="466"/>
        <v>6.1000000000000387E-2</v>
      </c>
      <c r="K3283" s="19">
        <f t="shared" si="467"/>
        <v>4.4555000000000131</v>
      </c>
      <c r="L3283" s="19">
        <f t="shared" si="463"/>
        <v>18713100.000000056</v>
      </c>
      <c r="M3283" s="21">
        <f t="shared" si="464"/>
        <v>1068480</v>
      </c>
    </row>
    <row r="3284" spans="1:13" x14ac:dyDescent="0.2">
      <c r="A3284" s="5">
        <v>44958</v>
      </c>
      <c r="C3284" s="4">
        <v>2.4540000000000002</v>
      </c>
      <c r="D3284" s="4">
        <v>2.6320000000000001</v>
      </c>
      <c r="E3284" s="4">
        <f t="shared" si="459"/>
        <v>0</v>
      </c>
      <c r="F3284" s="4">
        <f t="shared" si="465"/>
        <v>0</v>
      </c>
      <c r="G3284" s="15">
        <f t="shared" si="460"/>
        <v>0</v>
      </c>
      <c r="H3284" s="8">
        <f t="shared" si="461"/>
        <v>-8.9999999999999858E-2</v>
      </c>
      <c r="I3284" s="8">
        <f t="shared" si="462"/>
        <v>2.4540000000000002</v>
      </c>
      <c r="J3284" s="8">
        <f t="shared" si="466"/>
        <v>-0.11299999999999999</v>
      </c>
      <c r="K3284" s="19">
        <f t="shared" si="467"/>
        <v>4.3425000000000136</v>
      </c>
      <c r="L3284" s="19">
        <f t="shared" si="463"/>
        <v>18238500.000000056</v>
      </c>
      <c r="M3284" s="21">
        <f t="shared" si="464"/>
        <v>1030680</v>
      </c>
    </row>
    <row r="3285" spans="1:13" x14ac:dyDescent="0.2">
      <c r="A3285" s="5">
        <v>44959</v>
      </c>
      <c r="C3285" s="4">
        <v>2.452</v>
      </c>
      <c r="D3285" s="4">
        <v>2.625</v>
      </c>
      <c r="E3285" s="4">
        <f t="shared" si="459"/>
        <v>0</v>
      </c>
      <c r="F3285" s="4">
        <f t="shared" si="465"/>
        <v>0</v>
      </c>
      <c r="G3285" s="15">
        <f t="shared" si="460"/>
        <v>0</v>
      </c>
      <c r="H3285" s="8">
        <f t="shared" si="461"/>
        <v>-2.0000000000002238E-3</v>
      </c>
      <c r="I3285" s="8">
        <f t="shared" si="462"/>
        <v>2.452</v>
      </c>
      <c r="J3285" s="8">
        <f t="shared" si="466"/>
        <v>-2.0000000000002238E-3</v>
      </c>
      <c r="K3285" s="19">
        <f t="shared" si="467"/>
        <v>4.3405000000000129</v>
      </c>
      <c r="L3285" s="19">
        <f t="shared" si="463"/>
        <v>18230100.000000056</v>
      </c>
      <c r="M3285" s="21">
        <f t="shared" si="464"/>
        <v>1029840</v>
      </c>
    </row>
    <row r="3286" spans="1:13" x14ac:dyDescent="0.2">
      <c r="A3286" s="5">
        <v>44960</v>
      </c>
      <c r="C3286" s="4">
        <v>2.3210000000000002</v>
      </c>
      <c r="D3286" s="4">
        <v>2.512</v>
      </c>
      <c r="E3286" s="4">
        <f t="shared" si="459"/>
        <v>0</v>
      </c>
      <c r="F3286" s="4">
        <f t="shared" si="465"/>
        <v>0</v>
      </c>
      <c r="G3286" s="15">
        <f t="shared" si="460"/>
        <v>0</v>
      </c>
      <c r="H3286" s="8">
        <f t="shared" si="461"/>
        <v>-0.13099999999999978</v>
      </c>
      <c r="I3286" s="8">
        <f t="shared" si="462"/>
        <v>2.3210000000000002</v>
      </c>
      <c r="J3286" s="8">
        <f t="shared" si="466"/>
        <v>-0.13099999999999978</v>
      </c>
      <c r="K3286" s="19">
        <f t="shared" si="467"/>
        <v>4.2095000000000127</v>
      </c>
      <c r="L3286" s="19">
        <f t="shared" si="463"/>
        <v>17679900.000000056</v>
      </c>
      <c r="M3286" s="21">
        <f t="shared" si="464"/>
        <v>974820.00000000012</v>
      </c>
    </row>
    <row r="3287" spans="1:13" x14ac:dyDescent="0.2">
      <c r="A3287" s="5">
        <v>44963</v>
      </c>
      <c r="C3287" s="4">
        <v>2.3730000000000002</v>
      </c>
      <c r="D3287" s="4">
        <v>2.5529999999999999</v>
      </c>
      <c r="E3287" s="4">
        <f t="shared" si="459"/>
        <v>0</v>
      </c>
      <c r="F3287" s="4">
        <f t="shared" si="465"/>
        <v>0</v>
      </c>
      <c r="G3287" s="15">
        <f t="shared" si="460"/>
        <v>0</v>
      </c>
      <c r="H3287" s="8">
        <f t="shared" si="461"/>
        <v>5.2000000000000046E-2</v>
      </c>
      <c r="I3287" s="8">
        <f t="shared" si="462"/>
        <v>2.3730000000000002</v>
      </c>
      <c r="J3287" s="8">
        <f t="shared" si="466"/>
        <v>5.2000000000000046E-2</v>
      </c>
      <c r="K3287" s="19">
        <f t="shared" si="467"/>
        <v>4.2615000000000123</v>
      </c>
      <c r="L3287" s="19">
        <f t="shared" si="463"/>
        <v>17898300.000000052</v>
      </c>
      <c r="M3287" s="21">
        <f t="shared" si="464"/>
        <v>996660</v>
      </c>
    </row>
    <row r="3288" spans="1:13" x14ac:dyDescent="0.2">
      <c r="A3288" s="5">
        <v>44964</v>
      </c>
      <c r="C3288" s="4">
        <v>2.4569999999999999</v>
      </c>
      <c r="D3288" s="4">
        <v>2.6349999999999998</v>
      </c>
      <c r="E3288" s="4">
        <f t="shared" si="459"/>
        <v>0</v>
      </c>
      <c r="F3288" s="4">
        <f t="shared" si="465"/>
        <v>0</v>
      </c>
      <c r="G3288" s="15">
        <f t="shared" si="460"/>
        <v>0</v>
      </c>
      <c r="H3288" s="8">
        <f t="shared" si="461"/>
        <v>8.3999999999999631E-2</v>
      </c>
      <c r="I3288" s="8">
        <f t="shared" si="462"/>
        <v>2.4569999999999999</v>
      </c>
      <c r="J3288" s="8">
        <f t="shared" si="466"/>
        <v>8.3999999999999631E-2</v>
      </c>
      <c r="K3288" s="19">
        <f t="shared" si="467"/>
        <v>4.3455000000000119</v>
      </c>
      <c r="L3288" s="19">
        <f t="shared" si="463"/>
        <v>18251100.000000052</v>
      </c>
      <c r="M3288" s="21">
        <f t="shared" si="464"/>
        <v>1031940</v>
      </c>
    </row>
    <row r="3289" spans="1:13" x14ac:dyDescent="0.2">
      <c r="A3289" s="5">
        <v>44965</v>
      </c>
      <c r="C3289" s="4">
        <v>2.4630000000000001</v>
      </c>
      <c r="D3289" s="4">
        <v>2.6520000000000001</v>
      </c>
      <c r="E3289" s="4">
        <f t="shared" si="459"/>
        <v>0</v>
      </c>
      <c r="F3289" s="4">
        <f t="shared" si="465"/>
        <v>0</v>
      </c>
      <c r="G3289" s="15">
        <f t="shared" si="460"/>
        <v>0</v>
      </c>
      <c r="H3289" s="8">
        <f t="shared" si="461"/>
        <v>6.0000000000002274E-3</v>
      </c>
      <c r="I3289" s="8">
        <f t="shared" si="462"/>
        <v>2.4630000000000001</v>
      </c>
      <c r="J3289" s="8">
        <f t="shared" si="466"/>
        <v>6.0000000000002274E-3</v>
      </c>
      <c r="K3289" s="19">
        <f t="shared" si="467"/>
        <v>4.3515000000000121</v>
      </c>
      <c r="L3289" s="19">
        <f t="shared" si="463"/>
        <v>18276300.000000052</v>
      </c>
      <c r="M3289" s="21">
        <f t="shared" si="464"/>
        <v>1034460</v>
      </c>
    </row>
    <row r="3290" spans="1:13" x14ac:dyDescent="0.2">
      <c r="A3290" s="5">
        <v>44966</v>
      </c>
      <c r="C3290" s="4">
        <v>2.448</v>
      </c>
      <c r="D3290" s="4">
        <v>2.641</v>
      </c>
      <c r="E3290" s="4">
        <f t="shared" si="459"/>
        <v>0</v>
      </c>
      <c r="F3290" s="4">
        <f t="shared" si="465"/>
        <v>0</v>
      </c>
      <c r="G3290" s="15">
        <f t="shared" si="460"/>
        <v>0</v>
      </c>
      <c r="H3290" s="8">
        <f t="shared" si="461"/>
        <v>-1.5000000000000124E-2</v>
      </c>
      <c r="I3290" s="8">
        <f t="shared" si="462"/>
        <v>2.448</v>
      </c>
      <c r="J3290" s="8">
        <f t="shared" si="466"/>
        <v>-1.5000000000000124E-2</v>
      </c>
      <c r="K3290" s="19">
        <f t="shared" si="467"/>
        <v>4.3365000000000116</v>
      </c>
      <c r="L3290" s="19">
        <f t="shared" si="463"/>
        <v>18213300.000000048</v>
      </c>
      <c r="M3290" s="21">
        <f t="shared" si="464"/>
        <v>1028159.9999999999</v>
      </c>
    </row>
    <row r="3291" spans="1:13" x14ac:dyDescent="0.2">
      <c r="A3291" s="5">
        <v>44967</v>
      </c>
      <c r="C3291" s="4">
        <v>2.504</v>
      </c>
      <c r="D3291" s="4">
        <v>2.702</v>
      </c>
      <c r="E3291" s="4">
        <f t="shared" si="459"/>
        <v>0</v>
      </c>
      <c r="F3291" s="4">
        <f t="shared" si="465"/>
        <v>0</v>
      </c>
      <c r="G3291" s="15">
        <f t="shared" si="460"/>
        <v>0</v>
      </c>
      <c r="H3291" s="8">
        <f t="shared" si="461"/>
        <v>5.600000000000005E-2</v>
      </c>
      <c r="I3291" s="8">
        <f t="shared" si="462"/>
        <v>2.504</v>
      </c>
      <c r="J3291" s="8">
        <f t="shared" si="466"/>
        <v>5.600000000000005E-2</v>
      </c>
      <c r="K3291" s="19">
        <f t="shared" si="467"/>
        <v>4.3925000000000116</v>
      </c>
      <c r="L3291" s="19">
        <f t="shared" si="463"/>
        <v>18448500.000000048</v>
      </c>
      <c r="M3291" s="21">
        <f t="shared" si="464"/>
        <v>1051680</v>
      </c>
    </row>
    <row r="3292" spans="1:13" x14ac:dyDescent="0.2">
      <c r="A3292" s="5">
        <v>44970</v>
      </c>
      <c r="C3292" s="4">
        <v>2.5310000000000001</v>
      </c>
      <c r="D3292" s="4">
        <v>2.7280000000000002</v>
      </c>
      <c r="E3292" s="4">
        <f t="shared" si="459"/>
        <v>0</v>
      </c>
      <c r="F3292" s="4">
        <f t="shared" si="465"/>
        <v>0</v>
      </c>
      <c r="G3292" s="15">
        <f t="shared" si="460"/>
        <v>0</v>
      </c>
      <c r="H3292" s="8">
        <f t="shared" si="461"/>
        <v>2.7000000000000135E-2</v>
      </c>
      <c r="I3292" s="8">
        <f t="shared" si="462"/>
        <v>2.5310000000000001</v>
      </c>
      <c r="J3292" s="8">
        <f t="shared" si="466"/>
        <v>2.7000000000000135E-2</v>
      </c>
      <c r="K3292" s="19">
        <f t="shared" si="467"/>
        <v>4.4195000000000118</v>
      </c>
      <c r="L3292" s="19">
        <f t="shared" si="463"/>
        <v>18561900.000000048</v>
      </c>
      <c r="M3292" s="21">
        <f t="shared" si="464"/>
        <v>1063020</v>
      </c>
    </row>
    <row r="3293" spans="1:13" x14ac:dyDescent="0.2">
      <c r="A3293" s="5">
        <v>44971</v>
      </c>
      <c r="C3293" s="4">
        <v>2.4889999999999999</v>
      </c>
      <c r="D3293" s="4">
        <v>2.694</v>
      </c>
      <c r="E3293" s="4">
        <f t="shared" si="459"/>
        <v>0</v>
      </c>
      <c r="F3293" s="4">
        <f t="shared" si="465"/>
        <v>0</v>
      </c>
      <c r="G3293" s="15">
        <f t="shared" si="460"/>
        <v>0</v>
      </c>
      <c r="H3293" s="8">
        <f t="shared" si="461"/>
        <v>-4.2000000000000259E-2</v>
      </c>
      <c r="I3293" s="8">
        <f t="shared" si="462"/>
        <v>2.4889999999999999</v>
      </c>
      <c r="J3293" s="8">
        <f t="shared" si="466"/>
        <v>-4.2000000000000259E-2</v>
      </c>
      <c r="K3293" s="19">
        <f t="shared" si="467"/>
        <v>4.3775000000000119</v>
      </c>
      <c r="L3293" s="19">
        <f t="shared" si="463"/>
        <v>18385500.000000048</v>
      </c>
      <c r="M3293" s="21">
        <f t="shared" si="464"/>
        <v>1045379.9999999999</v>
      </c>
    </row>
    <row r="3294" spans="1:13" x14ac:dyDescent="0.2">
      <c r="A3294" s="5">
        <v>44972</v>
      </c>
      <c r="C3294" s="4">
        <v>2.4980000000000002</v>
      </c>
      <c r="D3294" s="4">
        <v>2.694</v>
      </c>
      <c r="E3294" s="4">
        <f t="shared" si="459"/>
        <v>0</v>
      </c>
      <c r="F3294" s="4">
        <f t="shared" si="465"/>
        <v>0</v>
      </c>
      <c r="G3294" s="15">
        <f t="shared" si="460"/>
        <v>0</v>
      </c>
      <c r="H3294" s="8">
        <f t="shared" si="461"/>
        <v>9.0000000000003411E-3</v>
      </c>
      <c r="I3294" s="8">
        <f t="shared" si="462"/>
        <v>2.4980000000000002</v>
      </c>
      <c r="J3294" s="8">
        <f t="shared" si="466"/>
        <v>9.0000000000003411E-3</v>
      </c>
      <c r="K3294" s="19">
        <f t="shared" si="467"/>
        <v>4.3865000000000123</v>
      </c>
      <c r="L3294" s="19">
        <f t="shared" si="463"/>
        <v>18423300.000000052</v>
      </c>
      <c r="M3294" s="21">
        <f t="shared" si="464"/>
        <v>1049160</v>
      </c>
    </row>
    <row r="3295" spans="1:13" x14ac:dyDescent="0.2">
      <c r="A3295" s="5">
        <v>44973</v>
      </c>
      <c r="C3295" s="4">
        <v>2.4359999999999999</v>
      </c>
      <c r="D3295" s="4">
        <v>2.6459999999999999</v>
      </c>
      <c r="E3295" s="4">
        <f t="shared" si="459"/>
        <v>0</v>
      </c>
      <c r="F3295" s="4">
        <f t="shared" si="465"/>
        <v>0</v>
      </c>
      <c r="G3295" s="15">
        <f t="shared" si="460"/>
        <v>0</v>
      </c>
      <c r="H3295" s="8">
        <f t="shared" si="461"/>
        <v>-6.2000000000000277E-2</v>
      </c>
      <c r="I3295" s="8">
        <f t="shared" si="462"/>
        <v>2.4359999999999999</v>
      </c>
      <c r="J3295" s="8">
        <f t="shared" si="466"/>
        <v>-6.2000000000000277E-2</v>
      </c>
      <c r="K3295" s="19">
        <f t="shared" si="467"/>
        <v>4.324500000000012</v>
      </c>
      <c r="L3295" s="19">
        <f t="shared" si="463"/>
        <v>18162900.000000048</v>
      </c>
      <c r="M3295" s="21">
        <f t="shared" si="464"/>
        <v>1023120</v>
      </c>
    </row>
    <row r="3296" spans="1:13" x14ac:dyDescent="0.2">
      <c r="A3296" s="5">
        <v>44974</v>
      </c>
      <c r="C3296" s="4">
        <v>2.4079999999999999</v>
      </c>
      <c r="D3296" s="4">
        <v>2.6219999999999999</v>
      </c>
      <c r="E3296" s="4">
        <f t="shared" si="459"/>
        <v>0</v>
      </c>
      <c r="F3296" s="4">
        <f t="shared" si="465"/>
        <v>0</v>
      </c>
      <c r="G3296" s="15">
        <f t="shared" si="460"/>
        <v>0</v>
      </c>
      <c r="H3296" s="8">
        <f t="shared" si="461"/>
        <v>-2.8000000000000025E-2</v>
      </c>
      <c r="I3296" s="8">
        <f t="shared" si="462"/>
        <v>2.4079999999999999</v>
      </c>
      <c r="J3296" s="8">
        <f t="shared" si="466"/>
        <v>-2.8000000000000025E-2</v>
      </c>
      <c r="K3296" s="19">
        <f t="shared" si="467"/>
        <v>4.2965000000000124</v>
      </c>
      <c r="L3296" s="19">
        <f t="shared" si="463"/>
        <v>18045300.000000052</v>
      </c>
      <c r="M3296" s="21">
        <f t="shared" si="464"/>
        <v>1011359.9999999999</v>
      </c>
    </row>
    <row r="3297" spans="1:13" x14ac:dyDescent="0.2">
      <c r="A3297" s="5">
        <v>44978</v>
      </c>
      <c r="C3297" s="4">
        <v>2.4159999999999999</v>
      </c>
      <c r="D3297" s="4">
        <v>2.6230000000000002</v>
      </c>
      <c r="E3297" s="4">
        <f t="shared" si="459"/>
        <v>1</v>
      </c>
      <c r="F3297" s="4">
        <f t="shared" si="465"/>
        <v>1</v>
      </c>
      <c r="G3297" s="15">
        <f t="shared" si="460"/>
        <v>1E-3</v>
      </c>
      <c r="H3297" s="8">
        <f t="shared" si="461"/>
        <v>8.0000000000000071E-3</v>
      </c>
      <c r="I3297" s="8">
        <f t="shared" si="462"/>
        <v>2.415</v>
      </c>
      <c r="J3297" s="8">
        <f t="shared" si="466"/>
        <v>8.0000000000000071E-3</v>
      </c>
      <c r="K3297" s="19">
        <f t="shared" si="467"/>
        <v>4.3035000000000121</v>
      </c>
      <c r="L3297" s="19">
        <f t="shared" si="463"/>
        <v>18074700.000000052</v>
      </c>
      <c r="M3297" s="21">
        <f t="shared" si="464"/>
        <v>1014300</v>
      </c>
    </row>
    <row r="3298" spans="1:13" x14ac:dyDescent="0.2">
      <c r="A3298" s="5">
        <v>44979</v>
      </c>
      <c r="C3298" s="4">
        <v>2.3380000000000001</v>
      </c>
      <c r="D3298" s="4">
        <v>2.5499999999999998</v>
      </c>
      <c r="E3298" s="4">
        <f t="shared" si="459"/>
        <v>0</v>
      </c>
      <c r="F3298" s="4">
        <f t="shared" si="465"/>
        <v>2</v>
      </c>
      <c r="G3298" s="15">
        <f t="shared" si="460"/>
        <v>0</v>
      </c>
      <c r="H3298" s="8">
        <f t="shared" si="461"/>
        <v>-7.7999999999999847E-2</v>
      </c>
      <c r="I3298" s="8">
        <f t="shared" si="462"/>
        <v>2.3380000000000001</v>
      </c>
      <c r="J3298" s="8">
        <f t="shared" si="466"/>
        <v>-7.3000000000000398E-2</v>
      </c>
      <c r="K3298" s="19">
        <f t="shared" si="467"/>
        <v>4.2305000000000117</v>
      </c>
      <c r="L3298" s="19">
        <f t="shared" si="463"/>
        <v>17768100.000000048</v>
      </c>
      <c r="M3298" s="21">
        <f t="shared" si="464"/>
        <v>981960</v>
      </c>
    </row>
    <row r="3299" spans="1:13" x14ac:dyDescent="0.2">
      <c r="A3299" s="5">
        <v>44980</v>
      </c>
      <c r="C3299" s="4">
        <v>2.38</v>
      </c>
      <c r="D3299" s="4">
        <v>2.585</v>
      </c>
      <c r="E3299" s="4">
        <f t="shared" si="459"/>
        <v>0</v>
      </c>
      <c r="F3299" s="4">
        <f t="shared" si="465"/>
        <v>3</v>
      </c>
      <c r="G3299" s="15">
        <f t="shared" si="460"/>
        <v>0</v>
      </c>
      <c r="H3299" s="8">
        <f t="shared" si="461"/>
        <v>4.1999999999999815E-2</v>
      </c>
      <c r="I3299" s="8">
        <f t="shared" si="462"/>
        <v>2.38</v>
      </c>
      <c r="J3299" s="8">
        <f t="shared" si="466"/>
        <v>3.5000000000000142E-2</v>
      </c>
      <c r="K3299" s="19">
        <f t="shared" si="467"/>
        <v>4.2655000000000118</v>
      </c>
      <c r="L3299" s="19">
        <f t="shared" si="463"/>
        <v>17915100.000000052</v>
      </c>
      <c r="M3299" s="21">
        <f t="shared" si="464"/>
        <v>999600</v>
      </c>
    </row>
    <row r="3300" spans="1:13" x14ac:dyDescent="0.2">
      <c r="A3300" s="5">
        <v>44981</v>
      </c>
      <c r="C3300" s="4">
        <v>2.359</v>
      </c>
      <c r="D3300" s="4">
        <v>2.581</v>
      </c>
      <c r="E3300" s="4">
        <f t="shared" si="459"/>
        <v>0</v>
      </c>
      <c r="F3300" s="4">
        <f t="shared" si="465"/>
        <v>4</v>
      </c>
      <c r="G3300" s="15">
        <f t="shared" si="460"/>
        <v>0</v>
      </c>
      <c r="H3300" s="8">
        <f t="shared" si="461"/>
        <v>-2.0999999999999908E-2</v>
      </c>
      <c r="I3300" s="8">
        <f t="shared" si="462"/>
        <v>2.359</v>
      </c>
      <c r="J3300" s="8">
        <f t="shared" si="466"/>
        <v>-4.0000000000000036E-3</v>
      </c>
      <c r="K3300" s="19">
        <f t="shared" si="467"/>
        <v>4.2615000000000123</v>
      </c>
      <c r="L3300" s="19">
        <f t="shared" si="463"/>
        <v>17898300.000000052</v>
      </c>
      <c r="M3300" s="21">
        <f t="shared" si="464"/>
        <v>990780</v>
      </c>
    </row>
    <row r="3301" spans="1:13" x14ac:dyDescent="0.2">
      <c r="A3301" s="5">
        <v>44984</v>
      </c>
      <c r="C3301" s="4">
        <v>2.3679999999999999</v>
      </c>
      <c r="D3301" s="4">
        <v>2.5840000000000001</v>
      </c>
      <c r="E3301" s="4">
        <f t="shared" si="459"/>
        <v>0</v>
      </c>
      <c r="F3301" s="4">
        <f t="shared" si="465"/>
        <v>5</v>
      </c>
      <c r="G3301" s="15">
        <f t="shared" si="460"/>
        <v>0</v>
      </c>
      <c r="H3301" s="8">
        <f t="shared" si="461"/>
        <v>8.999999999999897E-3</v>
      </c>
      <c r="I3301" s="8">
        <f t="shared" si="462"/>
        <v>2.3679999999999999</v>
      </c>
      <c r="J3301" s="8">
        <f t="shared" si="466"/>
        <v>3.0000000000001137E-3</v>
      </c>
      <c r="K3301" s="19">
        <f t="shared" si="467"/>
        <v>4.2645000000000124</v>
      </c>
      <c r="L3301" s="19">
        <f t="shared" si="463"/>
        <v>17910900.000000052</v>
      </c>
      <c r="M3301" s="21">
        <f t="shared" si="464"/>
        <v>994559.99999999988</v>
      </c>
    </row>
    <row r="3302" spans="1:13" x14ac:dyDescent="0.2">
      <c r="A3302" s="5">
        <v>44985</v>
      </c>
      <c r="C3302" s="4">
        <v>2.4340000000000002</v>
      </c>
      <c r="D3302" s="4">
        <v>2.6419999999999999</v>
      </c>
      <c r="E3302" s="4">
        <f t="shared" si="459"/>
        <v>2</v>
      </c>
      <c r="F3302" s="4">
        <f t="shared" si="465"/>
        <v>0</v>
      </c>
      <c r="G3302" s="15">
        <f t="shared" si="460"/>
        <v>0</v>
      </c>
      <c r="H3302" s="8">
        <f t="shared" si="461"/>
        <v>6.6000000000000281E-2</v>
      </c>
      <c r="I3302" s="8">
        <f t="shared" si="462"/>
        <v>2.4340000000000002</v>
      </c>
      <c r="J3302" s="8">
        <f t="shared" si="466"/>
        <v>5.7999999999999829E-2</v>
      </c>
      <c r="K3302" s="19">
        <f t="shared" si="467"/>
        <v>4.3225000000000122</v>
      </c>
      <c r="L3302" s="19">
        <f t="shared" si="463"/>
        <v>18154500.000000052</v>
      </c>
      <c r="M3302" s="21">
        <f t="shared" si="464"/>
        <v>1022280</v>
      </c>
    </row>
    <row r="3303" spans="1:13" x14ac:dyDescent="0.2">
      <c r="A3303" s="5">
        <v>44986</v>
      </c>
      <c r="C3303" s="4">
        <v>2.6749999999999998</v>
      </c>
      <c r="D3303" s="4">
        <v>2.6640000000000001</v>
      </c>
      <c r="E3303" s="4">
        <f t="shared" si="459"/>
        <v>0</v>
      </c>
      <c r="F3303" s="4">
        <f t="shared" si="465"/>
        <v>0</v>
      </c>
      <c r="G3303" s="15">
        <f t="shared" si="460"/>
        <v>0</v>
      </c>
      <c r="H3303" s="8">
        <f t="shared" si="461"/>
        <v>0.24099999999999966</v>
      </c>
      <c r="I3303" s="8">
        <f t="shared" si="462"/>
        <v>2.6749999999999998</v>
      </c>
      <c r="J3303" s="8">
        <f t="shared" si="466"/>
        <v>3.2999999999999918E-2</v>
      </c>
      <c r="K3303" s="19">
        <f t="shared" si="467"/>
        <v>4.3555000000000117</v>
      </c>
      <c r="L3303" s="19">
        <f t="shared" si="463"/>
        <v>18293100.000000048</v>
      </c>
      <c r="M3303" s="21">
        <f t="shared" si="464"/>
        <v>1123500</v>
      </c>
    </row>
    <row r="3304" spans="1:13" x14ac:dyDescent="0.2">
      <c r="A3304" s="5">
        <v>44987</v>
      </c>
      <c r="C3304" s="4">
        <v>2.7</v>
      </c>
      <c r="D3304" s="4">
        <v>2.6890000000000001</v>
      </c>
      <c r="E3304" s="4">
        <f t="shared" si="459"/>
        <v>0</v>
      </c>
      <c r="F3304" s="4">
        <f t="shared" si="465"/>
        <v>0</v>
      </c>
      <c r="G3304" s="15">
        <f t="shared" si="460"/>
        <v>0</v>
      </c>
      <c r="H3304" s="8">
        <f t="shared" si="461"/>
        <v>2.5000000000000355E-2</v>
      </c>
      <c r="I3304" s="8">
        <f t="shared" si="462"/>
        <v>2.7</v>
      </c>
      <c r="J3304" s="8">
        <f t="shared" si="466"/>
        <v>2.5000000000000355E-2</v>
      </c>
      <c r="K3304" s="19">
        <f t="shared" si="467"/>
        <v>4.3805000000000121</v>
      </c>
      <c r="L3304" s="19">
        <f t="shared" si="463"/>
        <v>18398100.000000052</v>
      </c>
      <c r="M3304" s="21">
        <f t="shared" si="464"/>
        <v>1134000</v>
      </c>
    </row>
    <row r="3305" spans="1:13" x14ac:dyDescent="0.2">
      <c r="A3305" s="5">
        <v>44988</v>
      </c>
      <c r="C3305" s="4">
        <v>2.75</v>
      </c>
      <c r="D3305" s="4">
        <v>2.7410000000000001</v>
      </c>
      <c r="E3305" s="4">
        <f t="shared" si="459"/>
        <v>0</v>
      </c>
      <c r="F3305" s="4">
        <f t="shared" si="465"/>
        <v>0</v>
      </c>
      <c r="G3305" s="15">
        <f t="shared" si="460"/>
        <v>0</v>
      </c>
      <c r="H3305" s="8">
        <f t="shared" si="461"/>
        <v>4.9999999999999822E-2</v>
      </c>
      <c r="I3305" s="8">
        <f t="shared" si="462"/>
        <v>2.75</v>
      </c>
      <c r="J3305" s="8">
        <f t="shared" si="466"/>
        <v>4.9999999999999822E-2</v>
      </c>
      <c r="K3305" s="19">
        <f t="shared" si="467"/>
        <v>4.4305000000000119</v>
      </c>
      <c r="L3305" s="19">
        <f t="shared" si="463"/>
        <v>18608100.000000052</v>
      </c>
      <c r="M3305" s="21">
        <f t="shared" si="464"/>
        <v>1155000</v>
      </c>
    </row>
    <row r="3306" spans="1:13" x14ac:dyDescent="0.2">
      <c r="A3306" s="5">
        <v>44991</v>
      </c>
      <c r="C3306" s="4">
        <v>2.7970000000000002</v>
      </c>
      <c r="D3306" s="4">
        <v>2.7839999999999998</v>
      </c>
      <c r="E3306" s="4">
        <f t="shared" si="459"/>
        <v>0</v>
      </c>
      <c r="F3306" s="4">
        <f t="shared" si="465"/>
        <v>0</v>
      </c>
      <c r="G3306" s="15">
        <f t="shared" si="460"/>
        <v>0</v>
      </c>
      <c r="H3306" s="8">
        <f t="shared" si="461"/>
        <v>4.7000000000000153E-2</v>
      </c>
      <c r="I3306" s="8">
        <f t="shared" si="462"/>
        <v>2.7970000000000002</v>
      </c>
      <c r="J3306" s="8">
        <f t="shared" si="466"/>
        <v>4.7000000000000153E-2</v>
      </c>
      <c r="K3306" s="19">
        <f t="shared" si="467"/>
        <v>4.4775000000000116</v>
      </c>
      <c r="L3306" s="19">
        <f t="shared" si="463"/>
        <v>18805500.000000048</v>
      </c>
      <c r="M3306" s="21">
        <f t="shared" si="464"/>
        <v>1174740</v>
      </c>
    </row>
    <row r="3307" spans="1:13" x14ac:dyDescent="0.2">
      <c r="A3307" s="5">
        <v>44992</v>
      </c>
      <c r="C3307" s="4">
        <v>2.7010000000000001</v>
      </c>
      <c r="D3307" s="4">
        <v>2.69</v>
      </c>
      <c r="E3307" s="4">
        <f t="shared" si="459"/>
        <v>0</v>
      </c>
      <c r="F3307" s="4">
        <f t="shared" si="465"/>
        <v>0</v>
      </c>
      <c r="G3307" s="15">
        <f t="shared" si="460"/>
        <v>0</v>
      </c>
      <c r="H3307" s="8">
        <f t="shared" si="461"/>
        <v>-9.6000000000000085E-2</v>
      </c>
      <c r="I3307" s="8">
        <f t="shared" si="462"/>
        <v>2.7010000000000001</v>
      </c>
      <c r="J3307" s="8">
        <f t="shared" si="466"/>
        <v>-9.6000000000000085E-2</v>
      </c>
      <c r="K3307" s="19">
        <f t="shared" si="467"/>
        <v>4.3815000000000115</v>
      </c>
      <c r="L3307" s="19">
        <f t="shared" si="463"/>
        <v>18402300.000000048</v>
      </c>
      <c r="M3307" s="21">
        <f t="shared" si="464"/>
        <v>1134420</v>
      </c>
    </row>
    <row r="3308" spans="1:13" x14ac:dyDescent="0.2">
      <c r="A3308" s="5">
        <v>44993</v>
      </c>
      <c r="C3308" s="4">
        <v>2.6890000000000001</v>
      </c>
      <c r="D3308" s="4">
        <v>2.6779999999999999</v>
      </c>
      <c r="E3308" s="4">
        <f t="shared" si="459"/>
        <v>0</v>
      </c>
      <c r="F3308" s="4">
        <f t="shared" si="465"/>
        <v>0</v>
      </c>
      <c r="G3308" s="15">
        <f t="shared" si="460"/>
        <v>0</v>
      </c>
      <c r="H3308" s="8">
        <f t="shared" si="461"/>
        <v>-1.2000000000000011E-2</v>
      </c>
      <c r="I3308" s="8">
        <f t="shared" si="462"/>
        <v>2.6890000000000001</v>
      </c>
      <c r="J3308" s="8">
        <f t="shared" si="466"/>
        <v>-1.2000000000000011E-2</v>
      </c>
      <c r="K3308" s="19">
        <f t="shared" si="467"/>
        <v>4.369500000000011</v>
      </c>
      <c r="L3308" s="19">
        <f t="shared" si="463"/>
        <v>18351900.000000048</v>
      </c>
      <c r="M3308" s="21">
        <f t="shared" si="464"/>
        <v>1129380</v>
      </c>
    </row>
    <row r="3309" spans="1:13" x14ac:dyDescent="0.2">
      <c r="A3309" s="5">
        <v>44994</v>
      </c>
      <c r="C3309" s="4">
        <v>2.605</v>
      </c>
      <c r="D3309" s="4">
        <v>2.597</v>
      </c>
      <c r="E3309" s="4">
        <f t="shared" si="459"/>
        <v>0</v>
      </c>
      <c r="F3309" s="4">
        <f t="shared" si="465"/>
        <v>0</v>
      </c>
      <c r="G3309" s="15">
        <f t="shared" si="460"/>
        <v>0</v>
      </c>
      <c r="H3309" s="8">
        <f t="shared" si="461"/>
        <v>-8.4000000000000075E-2</v>
      </c>
      <c r="I3309" s="8">
        <f t="shared" si="462"/>
        <v>2.605</v>
      </c>
      <c r="J3309" s="8">
        <f t="shared" si="466"/>
        <v>-8.4000000000000075E-2</v>
      </c>
      <c r="K3309" s="19">
        <f t="shared" si="467"/>
        <v>4.2855000000000114</v>
      </c>
      <c r="L3309" s="19">
        <f t="shared" si="463"/>
        <v>17999100.000000048</v>
      </c>
      <c r="M3309" s="21">
        <f t="shared" si="464"/>
        <v>1094100</v>
      </c>
    </row>
    <row r="3310" spans="1:13" x14ac:dyDescent="0.2">
      <c r="A3310" s="5">
        <v>44995</v>
      </c>
      <c r="C3310" s="4">
        <v>2.6459999999999999</v>
      </c>
      <c r="D3310" s="4">
        <v>2.6379999999999999</v>
      </c>
      <c r="E3310" s="4">
        <f t="shared" si="459"/>
        <v>0</v>
      </c>
      <c r="F3310" s="4">
        <f t="shared" si="465"/>
        <v>0</v>
      </c>
      <c r="G3310" s="15">
        <f t="shared" si="460"/>
        <v>0</v>
      </c>
      <c r="H3310" s="8">
        <f t="shared" si="461"/>
        <v>4.0999999999999925E-2</v>
      </c>
      <c r="I3310" s="8">
        <f t="shared" si="462"/>
        <v>2.6459999999999999</v>
      </c>
      <c r="J3310" s="8">
        <f t="shared" si="466"/>
        <v>4.0999999999999925E-2</v>
      </c>
      <c r="K3310" s="19">
        <f t="shared" si="467"/>
        <v>4.3265000000000118</v>
      </c>
      <c r="L3310" s="19">
        <f t="shared" si="463"/>
        <v>18171300.000000048</v>
      </c>
      <c r="M3310" s="21">
        <f t="shared" si="464"/>
        <v>1111319.9999999998</v>
      </c>
    </row>
    <row r="3311" spans="1:13" x14ac:dyDescent="0.2">
      <c r="A3311" s="5">
        <v>44998</v>
      </c>
      <c r="C3311" s="4">
        <v>2.5910000000000002</v>
      </c>
      <c r="D3311" s="4">
        <v>2.581</v>
      </c>
      <c r="E3311" s="4">
        <f t="shared" si="459"/>
        <v>0</v>
      </c>
      <c r="F3311" s="4">
        <f t="shared" si="465"/>
        <v>0</v>
      </c>
      <c r="G3311" s="15">
        <f t="shared" si="460"/>
        <v>0</v>
      </c>
      <c r="H3311" s="8">
        <f t="shared" si="461"/>
        <v>-5.4999999999999716E-2</v>
      </c>
      <c r="I3311" s="8">
        <f t="shared" si="462"/>
        <v>2.5910000000000002</v>
      </c>
      <c r="J3311" s="8">
        <f t="shared" si="466"/>
        <v>-5.4999999999999716E-2</v>
      </c>
      <c r="K3311" s="19">
        <f t="shared" si="467"/>
        <v>4.2715000000000121</v>
      </c>
      <c r="L3311" s="19">
        <f t="shared" si="463"/>
        <v>17940300.000000052</v>
      </c>
      <c r="M3311" s="21">
        <f t="shared" si="464"/>
        <v>1088220</v>
      </c>
    </row>
    <row r="3312" spans="1:13" x14ac:dyDescent="0.2">
      <c r="A3312" s="5">
        <v>44999</v>
      </c>
      <c r="C3312" s="4">
        <v>2.5529999999999999</v>
      </c>
      <c r="D3312" s="4">
        <v>2.536</v>
      </c>
      <c r="E3312" s="4">
        <f t="shared" si="459"/>
        <v>0</v>
      </c>
      <c r="F3312" s="4">
        <f t="shared" si="465"/>
        <v>0</v>
      </c>
      <c r="G3312" s="15">
        <f t="shared" si="460"/>
        <v>0</v>
      </c>
      <c r="H3312" s="8">
        <f t="shared" si="461"/>
        <v>-3.8000000000000256E-2</v>
      </c>
      <c r="I3312" s="8">
        <f t="shared" si="462"/>
        <v>2.5529999999999999</v>
      </c>
      <c r="J3312" s="8">
        <f t="shared" si="466"/>
        <v>-3.8000000000000256E-2</v>
      </c>
      <c r="K3312" s="19">
        <f t="shared" si="467"/>
        <v>4.2335000000000118</v>
      </c>
      <c r="L3312" s="19">
        <f t="shared" si="463"/>
        <v>17780700.000000048</v>
      </c>
      <c r="M3312" s="21">
        <f t="shared" si="464"/>
        <v>1072260</v>
      </c>
    </row>
    <row r="3313" spans="1:13" x14ac:dyDescent="0.2">
      <c r="A3313" s="5">
        <v>45000</v>
      </c>
      <c r="C3313" s="4">
        <v>2.4380000000000002</v>
      </c>
      <c r="D3313" s="4">
        <v>2.419</v>
      </c>
      <c r="E3313" s="4">
        <f t="shared" si="459"/>
        <v>0</v>
      </c>
      <c r="F3313" s="4">
        <f t="shared" si="465"/>
        <v>0</v>
      </c>
      <c r="G3313" s="15">
        <f t="shared" si="460"/>
        <v>0</v>
      </c>
      <c r="H3313" s="8">
        <f t="shared" si="461"/>
        <v>-0.11499999999999977</v>
      </c>
      <c r="I3313" s="8">
        <f t="shared" si="462"/>
        <v>2.4380000000000002</v>
      </c>
      <c r="J3313" s="8">
        <f t="shared" si="466"/>
        <v>-0.11499999999999977</v>
      </c>
      <c r="K3313" s="19">
        <f t="shared" si="467"/>
        <v>4.1185000000000116</v>
      </c>
      <c r="L3313" s="19">
        <f t="shared" si="463"/>
        <v>17297700.000000048</v>
      </c>
      <c r="M3313" s="21">
        <f t="shared" si="464"/>
        <v>1023960</v>
      </c>
    </row>
    <row r="3314" spans="1:13" x14ac:dyDescent="0.2">
      <c r="A3314" s="5">
        <v>45001</v>
      </c>
      <c r="C3314" s="4">
        <v>2.504</v>
      </c>
      <c r="D3314" s="4">
        <v>2.4750000000000001</v>
      </c>
      <c r="E3314" s="4">
        <f t="shared" si="459"/>
        <v>0</v>
      </c>
      <c r="F3314" s="4">
        <f t="shared" si="465"/>
        <v>0</v>
      </c>
      <c r="G3314" s="15">
        <f t="shared" si="460"/>
        <v>0</v>
      </c>
      <c r="H3314" s="8">
        <f t="shared" si="461"/>
        <v>6.5999999999999837E-2</v>
      </c>
      <c r="I3314" s="8">
        <f t="shared" si="462"/>
        <v>2.504</v>
      </c>
      <c r="J3314" s="8">
        <f t="shared" si="466"/>
        <v>6.5999999999999837E-2</v>
      </c>
      <c r="K3314" s="19">
        <f t="shared" si="467"/>
        <v>4.1845000000000114</v>
      </c>
      <c r="L3314" s="19">
        <f t="shared" si="463"/>
        <v>17574900.000000048</v>
      </c>
      <c r="M3314" s="21">
        <f t="shared" si="464"/>
        <v>1051680</v>
      </c>
    </row>
    <row r="3315" spans="1:13" x14ac:dyDescent="0.2">
      <c r="A3315" s="5">
        <v>45002</v>
      </c>
      <c r="C3315" s="4">
        <v>2.5019999999999998</v>
      </c>
      <c r="D3315" s="4">
        <v>2.4660000000000002</v>
      </c>
      <c r="E3315" s="4">
        <f t="shared" si="459"/>
        <v>0</v>
      </c>
      <c r="F3315" s="4">
        <f t="shared" si="465"/>
        <v>0</v>
      </c>
      <c r="G3315" s="15">
        <f t="shared" si="460"/>
        <v>0</v>
      </c>
      <c r="H3315" s="8">
        <f t="shared" si="461"/>
        <v>-2.0000000000002238E-3</v>
      </c>
      <c r="I3315" s="8">
        <f t="shared" si="462"/>
        <v>2.5019999999999998</v>
      </c>
      <c r="J3315" s="8">
        <f t="shared" si="466"/>
        <v>-2.0000000000002238E-3</v>
      </c>
      <c r="K3315" s="19">
        <f t="shared" si="467"/>
        <v>4.1825000000000117</v>
      </c>
      <c r="L3315" s="19">
        <f t="shared" si="463"/>
        <v>17566500.000000048</v>
      </c>
      <c r="M3315" s="21">
        <f t="shared" si="464"/>
        <v>1050840</v>
      </c>
    </row>
    <row r="3316" spans="1:13" x14ac:dyDescent="0.2">
      <c r="A3316" s="5">
        <v>45005</v>
      </c>
      <c r="C3316" s="4">
        <v>2.536</v>
      </c>
      <c r="D3316" s="4">
        <v>2.4969999999999999</v>
      </c>
      <c r="E3316" s="4">
        <f t="shared" si="459"/>
        <v>0</v>
      </c>
      <c r="F3316" s="4">
        <f t="shared" si="465"/>
        <v>0</v>
      </c>
      <c r="G3316" s="15">
        <f t="shared" si="460"/>
        <v>0</v>
      </c>
      <c r="H3316" s="8">
        <f t="shared" si="461"/>
        <v>3.4000000000000252E-2</v>
      </c>
      <c r="I3316" s="8">
        <f t="shared" si="462"/>
        <v>2.536</v>
      </c>
      <c r="J3316" s="8">
        <f t="shared" si="466"/>
        <v>3.4000000000000252E-2</v>
      </c>
      <c r="K3316" s="19">
        <f t="shared" si="467"/>
        <v>4.2165000000000123</v>
      </c>
      <c r="L3316" s="19">
        <f t="shared" si="463"/>
        <v>17709300.000000052</v>
      </c>
      <c r="M3316" s="21">
        <f t="shared" si="464"/>
        <v>1065120</v>
      </c>
    </row>
    <row r="3317" spans="1:13" x14ac:dyDescent="0.2">
      <c r="A3317" s="5">
        <v>45006</v>
      </c>
      <c r="C3317" s="4">
        <v>2.5390000000000001</v>
      </c>
      <c r="D3317" s="4">
        <v>2.5059999999999998</v>
      </c>
      <c r="E3317" s="4">
        <f t="shared" si="459"/>
        <v>0</v>
      </c>
      <c r="F3317" s="4">
        <f t="shared" si="465"/>
        <v>0</v>
      </c>
      <c r="G3317" s="15">
        <f t="shared" si="460"/>
        <v>0</v>
      </c>
      <c r="H3317" s="8">
        <f t="shared" si="461"/>
        <v>3.0000000000001137E-3</v>
      </c>
      <c r="I3317" s="8">
        <f t="shared" si="462"/>
        <v>2.5390000000000001</v>
      </c>
      <c r="J3317" s="8">
        <f t="shared" si="466"/>
        <v>3.0000000000001137E-3</v>
      </c>
      <c r="K3317" s="19">
        <f t="shared" si="467"/>
        <v>4.2195000000000125</v>
      </c>
      <c r="L3317" s="19">
        <f t="shared" si="463"/>
        <v>17721900.000000052</v>
      </c>
      <c r="M3317" s="21">
        <f t="shared" si="464"/>
        <v>1066380</v>
      </c>
    </row>
    <row r="3318" spans="1:13" x14ac:dyDescent="0.2">
      <c r="A3318" s="5">
        <v>45007</v>
      </c>
      <c r="C3318" s="4">
        <v>2.593</v>
      </c>
      <c r="D3318" s="4">
        <v>2.56</v>
      </c>
      <c r="E3318" s="4">
        <f t="shared" si="459"/>
        <v>0</v>
      </c>
      <c r="F3318" s="4">
        <f t="shared" si="465"/>
        <v>0</v>
      </c>
      <c r="G3318" s="15">
        <f t="shared" si="460"/>
        <v>0</v>
      </c>
      <c r="H3318" s="8">
        <f t="shared" si="461"/>
        <v>5.3999999999999826E-2</v>
      </c>
      <c r="I3318" s="8">
        <f t="shared" si="462"/>
        <v>2.593</v>
      </c>
      <c r="J3318" s="8">
        <f t="shared" si="466"/>
        <v>5.3999999999999826E-2</v>
      </c>
      <c r="K3318" s="19">
        <f t="shared" si="467"/>
        <v>4.2735000000000127</v>
      </c>
      <c r="L3318" s="19">
        <f t="shared" si="463"/>
        <v>17948700.000000052</v>
      </c>
      <c r="M3318" s="21">
        <f t="shared" si="464"/>
        <v>1089060</v>
      </c>
    </row>
    <row r="3319" spans="1:13" x14ac:dyDescent="0.2">
      <c r="A3319" s="5">
        <v>45008</v>
      </c>
      <c r="C3319" s="4">
        <v>2.6059999999999999</v>
      </c>
      <c r="D3319" s="4">
        <v>2.5670000000000002</v>
      </c>
      <c r="E3319" s="4">
        <f t="shared" si="459"/>
        <v>0</v>
      </c>
      <c r="F3319" s="4">
        <f t="shared" si="465"/>
        <v>0</v>
      </c>
      <c r="G3319" s="15">
        <f t="shared" si="460"/>
        <v>0</v>
      </c>
      <c r="H3319" s="8">
        <f t="shared" si="461"/>
        <v>1.2999999999999901E-2</v>
      </c>
      <c r="I3319" s="8">
        <f t="shared" si="462"/>
        <v>2.6059999999999999</v>
      </c>
      <c r="J3319" s="8">
        <f t="shared" si="466"/>
        <v>1.2999999999999901E-2</v>
      </c>
      <c r="K3319" s="19">
        <f t="shared" si="467"/>
        <v>4.2865000000000126</v>
      </c>
      <c r="L3319" s="19">
        <f t="shared" si="463"/>
        <v>18003300.000000052</v>
      </c>
      <c r="M3319" s="21">
        <f t="shared" si="464"/>
        <v>1094519.9999999998</v>
      </c>
    </row>
    <row r="3320" spans="1:13" x14ac:dyDescent="0.2">
      <c r="A3320" s="5">
        <v>45009</v>
      </c>
      <c r="C3320" s="4">
        <v>2.589</v>
      </c>
      <c r="D3320" s="4">
        <v>2.5550000000000002</v>
      </c>
      <c r="E3320" s="4">
        <f t="shared" si="459"/>
        <v>1</v>
      </c>
      <c r="F3320" s="4">
        <f t="shared" si="465"/>
        <v>1</v>
      </c>
      <c r="G3320" s="15">
        <f t="shared" si="460"/>
        <v>1E-3</v>
      </c>
      <c r="H3320" s="8">
        <f t="shared" si="461"/>
        <v>-1.6999999999999904E-2</v>
      </c>
      <c r="I3320" s="8">
        <f t="shared" si="462"/>
        <v>2.5880000000000001</v>
      </c>
      <c r="J3320" s="8">
        <f t="shared" si="466"/>
        <v>-1.6999999999999904E-2</v>
      </c>
      <c r="K3320" s="19">
        <f t="shared" si="467"/>
        <v>4.2685000000000128</v>
      </c>
      <c r="L3320" s="19">
        <f t="shared" si="463"/>
        <v>17927700.000000052</v>
      </c>
      <c r="M3320" s="21">
        <f t="shared" si="464"/>
        <v>1086960</v>
      </c>
    </row>
    <row r="3321" spans="1:13" x14ac:dyDescent="0.2">
      <c r="A3321" s="5">
        <v>45012</v>
      </c>
      <c r="C3321" s="4">
        <v>2.6840000000000002</v>
      </c>
      <c r="D3321" s="4">
        <v>2.6549999999999998</v>
      </c>
      <c r="E3321" s="4">
        <f t="shared" si="459"/>
        <v>0</v>
      </c>
      <c r="F3321" s="4">
        <f t="shared" si="465"/>
        <v>2</v>
      </c>
      <c r="G3321" s="15">
        <f t="shared" si="460"/>
        <v>0</v>
      </c>
      <c r="H3321" s="8">
        <f t="shared" si="461"/>
        <v>9.5000000000000195E-2</v>
      </c>
      <c r="I3321" s="8">
        <f t="shared" si="462"/>
        <v>2.6840000000000002</v>
      </c>
      <c r="J3321" s="8">
        <f t="shared" si="466"/>
        <v>9.9999999999999645E-2</v>
      </c>
      <c r="K3321" s="19">
        <f t="shared" si="467"/>
        <v>4.3685000000000125</v>
      </c>
      <c r="L3321" s="19">
        <f t="shared" si="463"/>
        <v>18347700.000000052</v>
      </c>
      <c r="M3321" s="21">
        <f t="shared" si="464"/>
        <v>1127280.0000000002</v>
      </c>
    </row>
    <row r="3322" spans="1:13" x14ac:dyDescent="0.2">
      <c r="A3322" s="5">
        <v>45013</v>
      </c>
      <c r="C3322" s="4">
        <v>2.7120000000000002</v>
      </c>
      <c r="D3322" s="4">
        <v>2.681</v>
      </c>
      <c r="E3322" s="4">
        <f t="shared" si="459"/>
        <v>0</v>
      </c>
      <c r="F3322" s="4">
        <f t="shared" si="465"/>
        <v>3</v>
      </c>
      <c r="G3322" s="15">
        <f t="shared" si="460"/>
        <v>0</v>
      </c>
      <c r="H3322" s="8">
        <f t="shared" si="461"/>
        <v>2.8000000000000025E-2</v>
      </c>
      <c r="I3322" s="8">
        <f t="shared" si="462"/>
        <v>2.7120000000000002</v>
      </c>
      <c r="J3322" s="8">
        <f t="shared" si="466"/>
        <v>2.6000000000000245E-2</v>
      </c>
      <c r="K3322" s="19">
        <f t="shared" si="467"/>
        <v>4.3945000000000132</v>
      </c>
      <c r="L3322" s="19">
        <f t="shared" si="463"/>
        <v>18456900.000000056</v>
      </c>
      <c r="M3322" s="21">
        <f t="shared" si="464"/>
        <v>1139040.0000000002</v>
      </c>
    </row>
    <row r="3323" spans="1:13" x14ac:dyDescent="0.2">
      <c r="A3323" s="5">
        <v>45014</v>
      </c>
      <c r="C3323" s="4">
        <v>2.6680000000000001</v>
      </c>
      <c r="D3323" s="4">
        <v>2.637</v>
      </c>
      <c r="E3323" s="4">
        <f t="shared" si="459"/>
        <v>0</v>
      </c>
      <c r="F3323" s="4">
        <f t="shared" si="465"/>
        <v>4</v>
      </c>
      <c r="G3323" s="15">
        <f t="shared" si="460"/>
        <v>0</v>
      </c>
      <c r="H3323" s="8">
        <f t="shared" si="461"/>
        <v>-4.4000000000000039E-2</v>
      </c>
      <c r="I3323" s="8">
        <f t="shared" si="462"/>
        <v>2.6680000000000001</v>
      </c>
      <c r="J3323" s="8">
        <f t="shared" si="466"/>
        <v>-4.4000000000000039E-2</v>
      </c>
      <c r="K3323" s="19">
        <f t="shared" si="467"/>
        <v>4.3505000000000127</v>
      </c>
      <c r="L3323" s="19">
        <f t="shared" si="463"/>
        <v>18272100.000000052</v>
      </c>
      <c r="M3323" s="21">
        <f t="shared" si="464"/>
        <v>1120560</v>
      </c>
    </row>
    <row r="3324" spans="1:13" x14ac:dyDescent="0.2">
      <c r="A3324" s="5">
        <v>45015</v>
      </c>
      <c r="C3324" s="4">
        <v>2.661</v>
      </c>
      <c r="D3324" s="4">
        <v>2.6379999999999999</v>
      </c>
      <c r="E3324" s="4">
        <f t="shared" si="459"/>
        <v>0</v>
      </c>
      <c r="F3324" s="4">
        <f t="shared" si="465"/>
        <v>5</v>
      </c>
      <c r="G3324" s="15">
        <f t="shared" si="460"/>
        <v>0</v>
      </c>
      <c r="H3324" s="8">
        <f t="shared" si="461"/>
        <v>-7.0000000000001172E-3</v>
      </c>
      <c r="I3324" s="8">
        <f t="shared" si="462"/>
        <v>2.661</v>
      </c>
      <c r="J3324" s="8">
        <f t="shared" si="466"/>
        <v>9.9999999999988987E-4</v>
      </c>
      <c r="K3324" s="19">
        <f t="shared" si="467"/>
        <v>4.3515000000000121</v>
      </c>
      <c r="L3324" s="19">
        <f t="shared" si="463"/>
        <v>18276300.000000052</v>
      </c>
      <c r="M3324" s="21">
        <f t="shared" si="464"/>
        <v>1117620</v>
      </c>
    </row>
    <row r="3325" spans="1:13" x14ac:dyDescent="0.2">
      <c r="A3325" s="5">
        <v>45016</v>
      </c>
      <c r="C3325" s="4">
        <v>2.7010000000000001</v>
      </c>
      <c r="D3325" s="4">
        <v>2.681</v>
      </c>
      <c r="E3325" s="4">
        <f t="shared" si="459"/>
        <v>2</v>
      </c>
      <c r="F3325" s="4">
        <f t="shared" si="465"/>
        <v>0</v>
      </c>
      <c r="G3325" s="15">
        <f t="shared" si="460"/>
        <v>0</v>
      </c>
      <c r="H3325" s="8">
        <f t="shared" si="461"/>
        <v>4.0000000000000036E-2</v>
      </c>
      <c r="I3325" s="8">
        <f t="shared" si="462"/>
        <v>2.7010000000000001</v>
      </c>
      <c r="J3325" s="8">
        <f t="shared" si="466"/>
        <v>4.3000000000000149E-2</v>
      </c>
      <c r="K3325" s="19">
        <f t="shared" si="467"/>
        <v>4.3945000000000123</v>
      </c>
      <c r="L3325" s="19">
        <f t="shared" si="463"/>
        <v>18456900.000000052</v>
      </c>
      <c r="M3325" s="21">
        <f t="shared" si="464"/>
        <v>1134420</v>
      </c>
    </row>
    <row r="3326" spans="1:13" x14ac:dyDescent="0.2">
      <c r="A3326" s="5">
        <v>45019</v>
      </c>
      <c r="C3326" s="4">
        <v>2.758</v>
      </c>
      <c r="D3326" s="4">
        <v>2.7090000000000001</v>
      </c>
      <c r="E3326" s="4">
        <f t="shared" si="459"/>
        <v>0</v>
      </c>
      <c r="F3326" s="4">
        <f t="shared" si="465"/>
        <v>0</v>
      </c>
      <c r="G3326" s="15">
        <f t="shared" si="460"/>
        <v>0</v>
      </c>
      <c r="H3326" s="8">
        <f t="shared" si="461"/>
        <v>5.699999999999994E-2</v>
      </c>
      <c r="I3326" s="8">
        <f t="shared" si="462"/>
        <v>2.758</v>
      </c>
      <c r="J3326" s="8">
        <f t="shared" si="466"/>
        <v>7.6999999999999957E-2</v>
      </c>
      <c r="K3326" s="19">
        <f t="shared" si="467"/>
        <v>4.4715000000000122</v>
      </c>
      <c r="L3326" s="19">
        <f t="shared" si="463"/>
        <v>18780300.000000052</v>
      </c>
      <c r="M3326" s="21">
        <f t="shared" si="464"/>
        <v>1158360</v>
      </c>
    </row>
    <row r="3327" spans="1:13" x14ac:dyDescent="0.2">
      <c r="A3327" s="5">
        <v>45020</v>
      </c>
      <c r="C3327" s="4">
        <v>2.7370000000000001</v>
      </c>
      <c r="D3327" s="4">
        <v>2.6920000000000002</v>
      </c>
      <c r="E3327" s="4">
        <f t="shared" si="459"/>
        <v>0</v>
      </c>
      <c r="F3327" s="4">
        <f t="shared" si="465"/>
        <v>0</v>
      </c>
      <c r="G3327" s="15">
        <f t="shared" si="460"/>
        <v>0</v>
      </c>
      <c r="H3327" s="8">
        <f t="shared" si="461"/>
        <v>-2.0999999999999908E-2</v>
      </c>
      <c r="I3327" s="8">
        <f t="shared" si="462"/>
        <v>2.7370000000000001</v>
      </c>
      <c r="J3327" s="8">
        <f t="shared" si="466"/>
        <v>-2.0999999999999908E-2</v>
      </c>
      <c r="K3327" s="19">
        <f t="shared" si="467"/>
        <v>4.4505000000000123</v>
      </c>
      <c r="L3327" s="19">
        <f t="shared" si="463"/>
        <v>18692100.000000052</v>
      </c>
      <c r="M3327" s="21">
        <f t="shared" si="464"/>
        <v>1149540</v>
      </c>
    </row>
    <row r="3328" spans="1:13" x14ac:dyDescent="0.2">
      <c r="A3328" s="5">
        <v>45021</v>
      </c>
      <c r="C3328" s="4">
        <v>2.82</v>
      </c>
      <c r="D3328" s="4">
        <v>2.7509999999999999</v>
      </c>
      <c r="E3328" s="4">
        <f t="shared" si="459"/>
        <v>0</v>
      </c>
      <c r="F3328" s="4">
        <f t="shared" si="465"/>
        <v>0</v>
      </c>
      <c r="G3328" s="15">
        <f t="shared" si="460"/>
        <v>0</v>
      </c>
      <c r="H3328" s="8">
        <f t="shared" si="461"/>
        <v>8.2999999999999741E-2</v>
      </c>
      <c r="I3328" s="8">
        <f t="shared" si="462"/>
        <v>2.82</v>
      </c>
      <c r="J3328" s="8">
        <f t="shared" si="466"/>
        <v>8.2999999999999741E-2</v>
      </c>
      <c r="K3328" s="19">
        <f t="shared" si="467"/>
        <v>4.5335000000000125</v>
      </c>
      <c r="L3328" s="19">
        <f t="shared" si="463"/>
        <v>19040700.000000052</v>
      </c>
      <c r="M3328" s="21">
        <f t="shared" si="464"/>
        <v>1184400</v>
      </c>
    </row>
    <row r="3329" spans="1:13" x14ac:dyDescent="0.2">
      <c r="A3329" s="5">
        <v>45022</v>
      </c>
      <c r="C3329" s="4">
        <v>2.8130000000000002</v>
      </c>
      <c r="D3329" s="4">
        <v>2.75</v>
      </c>
      <c r="E3329" s="4">
        <f t="shared" si="459"/>
        <v>0</v>
      </c>
      <c r="F3329" s="4">
        <f t="shared" si="465"/>
        <v>0</v>
      </c>
      <c r="G3329" s="15">
        <f t="shared" si="460"/>
        <v>0</v>
      </c>
      <c r="H3329" s="8">
        <f t="shared" si="461"/>
        <v>-6.9999999999996732E-3</v>
      </c>
      <c r="I3329" s="8">
        <f t="shared" si="462"/>
        <v>2.8130000000000002</v>
      </c>
      <c r="J3329" s="8">
        <f t="shared" si="466"/>
        <v>-6.9999999999996732E-3</v>
      </c>
      <c r="K3329" s="19">
        <f t="shared" si="467"/>
        <v>4.5265000000000128</v>
      </c>
      <c r="L3329" s="19">
        <f t="shared" si="463"/>
        <v>19011300.000000052</v>
      </c>
      <c r="M3329" s="21">
        <f t="shared" si="464"/>
        <v>1181460</v>
      </c>
    </row>
    <row r="3330" spans="1:13" x14ac:dyDescent="0.2">
      <c r="A3330" s="5">
        <v>45026</v>
      </c>
      <c r="C3330" s="4">
        <v>2.8079999999999998</v>
      </c>
      <c r="D3330" s="4">
        <v>2.746</v>
      </c>
      <c r="E3330" s="4">
        <f t="shared" ref="E3330:E3393" si="468">IF(COUNTIF($B:$B, A3335) &gt; 0, 1, IF(COUNTIF($B:$B, A3330) &gt; 0, 2, 0))</f>
        <v>0</v>
      </c>
      <c r="F3330" s="4">
        <f t="shared" si="465"/>
        <v>0</v>
      </c>
      <c r="G3330" s="15">
        <f t="shared" si="460"/>
        <v>0</v>
      </c>
      <c r="H3330" s="8">
        <f t="shared" si="461"/>
        <v>-5.0000000000003375E-3</v>
      </c>
      <c r="I3330" s="8">
        <f t="shared" si="462"/>
        <v>2.8079999999999998</v>
      </c>
      <c r="J3330" s="8">
        <f t="shared" si="466"/>
        <v>-5.0000000000003375E-3</v>
      </c>
      <c r="K3330" s="19">
        <f t="shared" si="467"/>
        <v>4.5215000000000121</v>
      </c>
      <c r="L3330" s="19">
        <f t="shared" si="463"/>
        <v>18990300.000000052</v>
      </c>
      <c r="M3330" s="21">
        <f t="shared" si="464"/>
        <v>1179359.9999999998</v>
      </c>
    </row>
    <row r="3331" spans="1:13" x14ac:dyDescent="0.2">
      <c r="A3331" s="5">
        <v>45027</v>
      </c>
      <c r="C3331" s="4">
        <v>2.8650000000000002</v>
      </c>
      <c r="D3331" s="4">
        <v>2.8010000000000002</v>
      </c>
      <c r="E3331" s="4">
        <f t="shared" si="468"/>
        <v>0</v>
      </c>
      <c r="F3331" s="4">
        <f t="shared" si="465"/>
        <v>0</v>
      </c>
      <c r="G3331" s="15">
        <f t="shared" ref="G3331:G3394" si="469">IF(E3331=1,2*(E3331*0.0005),0)</f>
        <v>0</v>
      </c>
      <c r="H3331" s="8">
        <f t="shared" ref="H3331:H3394" si="470">C3331-C3330</f>
        <v>5.7000000000000384E-2</v>
      </c>
      <c r="I3331" s="8">
        <f t="shared" ref="I3331:I3394" si="471">(C3331-G3331)</f>
        <v>2.8650000000000002</v>
      </c>
      <c r="J3331" s="8">
        <f t="shared" si="466"/>
        <v>5.7000000000000384E-2</v>
      </c>
      <c r="K3331" s="19">
        <f t="shared" si="467"/>
        <v>4.5785000000000124</v>
      </c>
      <c r="L3331" s="19">
        <f t="shared" ref="L3331:L3394" si="472">K3331*100*42000</f>
        <v>19229700.000000052</v>
      </c>
      <c r="M3331" s="21">
        <f t="shared" ref="M3331:M3394" si="473">I3331*100*4200</f>
        <v>1203300</v>
      </c>
    </row>
    <row r="3332" spans="1:13" x14ac:dyDescent="0.2">
      <c r="A3332" s="5">
        <v>45028</v>
      </c>
      <c r="C3332" s="4">
        <v>2.8730000000000002</v>
      </c>
      <c r="D3332" s="4">
        <v>2.8140000000000001</v>
      </c>
      <c r="E3332" s="4">
        <f t="shared" si="468"/>
        <v>0</v>
      </c>
      <c r="F3332" s="4">
        <f t="shared" ref="F3332:F3395" si="474">IF(E3332=1, 1, IF(AND(F3331&gt;0, E3332&lt;&gt;2), F3331+1, 0))</f>
        <v>0</v>
      </c>
      <c r="G3332" s="15">
        <f t="shared" si="469"/>
        <v>0</v>
      </c>
      <c r="H3332" s="8">
        <f t="shared" si="470"/>
        <v>8.0000000000000071E-3</v>
      </c>
      <c r="I3332" s="8">
        <f t="shared" si="471"/>
        <v>2.8730000000000002</v>
      </c>
      <c r="J3332" s="8">
        <f t="shared" ref="J3332:J3395" si="475">IF(E3331=2,C3332-D3331,IF(F3331&gt;=1,D3332-D3331,C3332-C3331))</f>
        <v>8.0000000000000071E-3</v>
      </c>
      <c r="K3332" s="19">
        <f t="shared" ref="K3332:K3395" si="476">K3331+J3332-G3332</f>
        <v>4.5865000000000125</v>
      </c>
      <c r="L3332" s="19">
        <f t="shared" si="472"/>
        <v>19263300.000000052</v>
      </c>
      <c r="M3332" s="21">
        <f t="shared" si="473"/>
        <v>1206660</v>
      </c>
    </row>
    <row r="3333" spans="1:13" x14ac:dyDescent="0.2">
      <c r="A3333" s="5">
        <v>45029</v>
      </c>
      <c r="C3333" s="4">
        <v>2.8319999999999999</v>
      </c>
      <c r="D3333" s="4">
        <v>2.78</v>
      </c>
      <c r="E3333" s="4">
        <f t="shared" si="468"/>
        <v>0</v>
      </c>
      <c r="F3333" s="4">
        <f t="shared" si="474"/>
        <v>0</v>
      </c>
      <c r="G3333" s="15">
        <f t="shared" si="469"/>
        <v>0</v>
      </c>
      <c r="H3333" s="8">
        <f t="shared" si="470"/>
        <v>-4.1000000000000369E-2</v>
      </c>
      <c r="I3333" s="8">
        <f t="shared" si="471"/>
        <v>2.8319999999999999</v>
      </c>
      <c r="J3333" s="8">
        <f t="shared" si="475"/>
        <v>-4.1000000000000369E-2</v>
      </c>
      <c r="K3333" s="19">
        <f t="shared" si="476"/>
        <v>4.5455000000000121</v>
      </c>
      <c r="L3333" s="19">
        <f t="shared" si="472"/>
        <v>19091100.000000052</v>
      </c>
      <c r="M3333" s="21">
        <f t="shared" si="473"/>
        <v>1189440</v>
      </c>
    </row>
    <row r="3334" spans="1:13" x14ac:dyDescent="0.2">
      <c r="A3334" s="5">
        <v>45030</v>
      </c>
      <c r="C3334" s="4">
        <v>2.8359999999999999</v>
      </c>
      <c r="D3334" s="4">
        <v>2.7869999999999999</v>
      </c>
      <c r="E3334" s="4">
        <f t="shared" si="468"/>
        <v>0</v>
      </c>
      <c r="F3334" s="4">
        <f t="shared" si="474"/>
        <v>0</v>
      </c>
      <c r="G3334" s="15">
        <f t="shared" si="469"/>
        <v>0</v>
      </c>
      <c r="H3334" s="8">
        <f t="shared" si="470"/>
        <v>4.0000000000000036E-3</v>
      </c>
      <c r="I3334" s="8">
        <f t="shared" si="471"/>
        <v>2.8359999999999999</v>
      </c>
      <c r="J3334" s="8">
        <f t="shared" si="475"/>
        <v>4.0000000000000036E-3</v>
      </c>
      <c r="K3334" s="19">
        <f t="shared" si="476"/>
        <v>4.5495000000000125</v>
      </c>
      <c r="L3334" s="19">
        <f t="shared" si="472"/>
        <v>19107900.000000052</v>
      </c>
      <c r="M3334" s="21">
        <f t="shared" si="473"/>
        <v>1191119.9999999998</v>
      </c>
    </row>
    <row r="3335" spans="1:13" x14ac:dyDescent="0.2">
      <c r="A3335" s="5">
        <v>45033</v>
      </c>
      <c r="C3335" s="4">
        <v>2.774</v>
      </c>
      <c r="D3335" s="4">
        <v>2.7309999999999999</v>
      </c>
      <c r="E3335" s="4">
        <f t="shared" si="468"/>
        <v>0</v>
      </c>
      <c r="F3335" s="4">
        <f t="shared" si="474"/>
        <v>0</v>
      </c>
      <c r="G3335" s="15">
        <f t="shared" si="469"/>
        <v>0</v>
      </c>
      <c r="H3335" s="8">
        <f t="shared" si="470"/>
        <v>-6.1999999999999833E-2</v>
      </c>
      <c r="I3335" s="8">
        <f t="shared" si="471"/>
        <v>2.774</v>
      </c>
      <c r="J3335" s="8">
        <f t="shared" si="475"/>
        <v>-6.1999999999999833E-2</v>
      </c>
      <c r="K3335" s="19">
        <f t="shared" si="476"/>
        <v>4.4875000000000131</v>
      </c>
      <c r="L3335" s="19">
        <f t="shared" si="472"/>
        <v>18847500.000000056</v>
      </c>
      <c r="M3335" s="21">
        <f t="shared" si="473"/>
        <v>1165080</v>
      </c>
    </row>
    <row r="3336" spans="1:13" x14ac:dyDescent="0.2">
      <c r="A3336" s="5">
        <v>45034</v>
      </c>
      <c r="C3336" s="4">
        <v>2.7509999999999999</v>
      </c>
      <c r="D3336" s="4">
        <v>2.7080000000000002</v>
      </c>
      <c r="E3336" s="4">
        <f t="shared" si="468"/>
        <v>0</v>
      </c>
      <c r="F3336" s="4">
        <f t="shared" si="474"/>
        <v>0</v>
      </c>
      <c r="G3336" s="15">
        <f t="shared" si="469"/>
        <v>0</v>
      </c>
      <c r="H3336" s="8">
        <f t="shared" si="470"/>
        <v>-2.3000000000000131E-2</v>
      </c>
      <c r="I3336" s="8">
        <f t="shared" si="471"/>
        <v>2.7509999999999999</v>
      </c>
      <c r="J3336" s="8">
        <f t="shared" si="475"/>
        <v>-2.3000000000000131E-2</v>
      </c>
      <c r="K3336" s="19">
        <f t="shared" si="476"/>
        <v>4.4645000000000135</v>
      </c>
      <c r="L3336" s="19">
        <f t="shared" si="472"/>
        <v>18750900.000000056</v>
      </c>
      <c r="M3336" s="21">
        <f t="shared" si="473"/>
        <v>1155419.9999999998</v>
      </c>
    </row>
    <row r="3337" spans="1:13" x14ac:dyDescent="0.2">
      <c r="A3337" s="5">
        <v>45035</v>
      </c>
      <c r="C3337" s="4">
        <v>2.6459999999999999</v>
      </c>
      <c r="D3337" s="4">
        <v>2.613</v>
      </c>
      <c r="E3337" s="4">
        <f t="shared" si="468"/>
        <v>0</v>
      </c>
      <c r="F3337" s="4">
        <f t="shared" si="474"/>
        <v>0</v>
      </c>
      <c r="G3337" s="15">
        <f t="shared" si="469"/>
        <v>0</v>
      </c>
      <c r="H3337" s="8">
        <f t="shared" si="470"/>
        <v>-0.10499999999999998</v>
      </c>
      <c r="I3337" s="8">
        <f t="shared" si="471"/>
        <v>2.6459999999999999</v>
      </c>
      <c r="J3337" s="8">
        <f t="shared" si="475"/>
        <v>-0.10499999999999998</v>
      </c>
      <c r="K3337" s="19">
        <f t="shared" si="476"/>
        <v>4.359500000000013</v>
      </c>
      <c r="L3337" s="19">
        <f t="shared" si="472"/>
        <v>18309900.000000056</v>
      </c>
      <c r="M3337" s="21">
        <f t="shared" si="473"/>
        <v>1111319.9999999998</v>
      </c>
    </row>
    <row r="3338" spans="1:13" x14ac:dyDescent="0.2">
      <c r="A3338" s="5">
        <v>45036</v>
      </c>
      <c r="C3338" s="4">
        <v>2.5859999999999999</v>
      </c>
      <c r="D3338" s="4">
        <v>2.56</v>
      </c>
      <c r="E3338" s="4">
        <f t="shared" si="468"/>
        <v>0</v>
      </c>
      <c r="F3338" s="4">
        <f t="shared" si="474"/>
        <v>0</v>
      </c>
      <c r="G3338" s="15">
        <f t="shared" si="469"/>
        <v>0</v>
      </c>
      <c r="H3338" s="8">
        <f t="shared" si="470"/>
        <v>-6.0000000000000053E-2</v>
      </c>
      <c r="I3338" s="8">
        <f t="shared" si="471"/>
        <v>2.5859999999999999</v>
      </c>
      <c r="J3338" s="8">
        <f t="shared" si="475"/>
        <v>-6.0000000000000053E-2</v>
      </c>
      <c r="K3338" s="19">
        <f t="shared" si="476"/>
        <v>4.2995000000000125</v>
      </c>
      <c r="L3338" s="19">
        <f t="shared" si="472"/>
        <v>18057900.000000052</v>
      </c>
      <c r="M3338" s="21">
        <f t="shared" si="473"/>
        <v>1086119.9999999998</v>
      </c>
    </row>
    <row r="3339" spans="1:13" x14ac:dyDescent="0.2">
      <c r="A3339" s="5">
        <v>45037</v>
      </c>
      <c r="C3339" s="4">
        <v>2.6019999999999999</v>
      </c>
      <c r="D3339" s="4">
        <v>2.5750000000000002</v>
      </c>
      <c r="E3339" s="4">
        <f t="shared" si="468"/>
        <v>1</v>
      </c>
      <c r="F3339" s="4">
        <f t="shared" si="474"/>
        <v>1</v>
      </c>
      <c r="G3339" s="15">
        <f t="shared" si="469"/>
        <v>1E-3</v>
      </c>
      <c r="H3339" s="8">
        <f t="shared" si="470"/>
        <v>1.6000000000000014E-2</v>
      </c>
      <c r="I3339" s="8">
        <f t="shared" si="471"/>
        <v>2.601</v>
      </c>
      <c r="J3339" s="8">
        <f t="shared" si="475"/>
        <v>1.6000000000000014E-2</v>
      </c>
      <c r="K3339" s="19">
        <f t="shared" si="476"/>
        <v>4.3145000000000122</v>
      </c>
      <c r="L3339" s="19">
        <f t="shared" si="472"/>
        <v>18120900.000000052</v>
      </c>
      <c r="M3339" s="21">
        <f t="shared" si="473"/>
        <v>1092420</v>
      </c>
    </row>
    <row r="3340" spans="1:13" x14ac:dyDescent="0.2">
      <c r="A3340" s="5">
        <v>45040</v>
      </c>
      <c r="C3340" s="4">
        <v>2.6320000000000001</v>
      </c>
      <c r="D3340" s="4">
        <v>2.61</v>
      </c>
      <c r="E3340" s="4">
        <f t="shared" si="468"/>
        <v>0</v>
      </c>
      <c r="F3340" s="4">
        <f t="shared" si="474"/>
        <v>2</v>
      </c>
      <c r="G3340" s="15">
        <f t="shared" si="469"/>
        <v>0</v>
      </c>
      <c r="H3340" s="8">
        <f t="shared" si="470"/>
        <v>3.0000000000000249E-2</v>
      </c>
      <c r="I3340" s="8">
        <f t="shared" si="471"/>
        <v>2.6320000000000001</v>
      </c>
      <c r="J3340" s="8">
        <f t="shared" si="475"/>
        <v>3.4999999999999698E-2</v>
      </c>
      <c r="K3340" s="19">
        <f t="shared" si="476"/>
        <v>4.3495000000000115</v>
      </c>
      <c r="L3340" s="19">
        <f t="shared" si="472"/>
        <v>18267900.000000048</v>
      </c>
      <c r="M3340" s="21">
        <f t="shared" si="473"/>
        <v>1105440</v>
      </c>
    </row>
    <row r="3341" spans="1:13" x14ac:dyDescent="0.2">
      <c r="A3341" s="5">
        <v>45041</v>
      </c>
      <c r="C3341" s="4">
        <v>2.589</v>
      </c>
      <c r="D3341" s="4">
        <v>2.5579999999999998</v>
      </c>
      <c r="E3341" s="4">
        <f t="shared" si="468"/>
        <v>0</v>
      </c>
      <c r="F3341" s="4">
        <f t="shared" si="474"/>
        <v>3</v>
      </c>
      <c r="G3341" s="15">
        <f t="shared" si="469"/>
        <v>0</v>
      </c>
      <c r="H3341" s="8">
        <f t="shared" si="470"/>
        <v>-4.3000000000000149E-2</v>
      </c>
      <c r="I3341" s="8">
        <f t="shared" si="471"/>
        <v>2.589</v>
      </c>
      <c r="J3341" s="8">
        <f t="shared" si="475"/>
        <v>-5.2000000000000046E-2</v>
      </c>
      <c r="K3341" s="19">
        <f t="shared" si="476"/>
        <v>4.2975000000000119</v>
      </c>
      <c r="L3341" s="19">
        <f t="shared" si="472"/>
        <v>18049500.000000048</v>
      </c>
      <c r="M3341" s="21">
        <f t="shared" si="473"/>
        <v>1087380</v>
      </c>
    </row>
    <row r="3342" spans="1:13" x14ac:dyDescent="0.2">
      <c r="A3342" s="5">
        <v>45042</v>
      </c>
      <c r="C3342" s="4">
        <v>2.5489999999999999</v>
      </c>
      <c r="D3342" s="4">
        <v>2.5129999999999999</v>
      </c>
      <c r="E3342" s="4">
        <f t="shared" si="468"/>
        <v>0</v>
      </c>
      <c r="F3342" s="4">
        <f t="shared" si="474"/>
        <v>4</v>
      </c>
      <c r="G3342" s="15">
        <f t="shared" si="469"/>
        <v>0</v>
      </c>
      <c r="H3342" s="8">
        <f t="shared" si="470"/>
        <v>-4.0000000000000036E-2</v>
      </c>
      <c r="I3342" s="8">
        <f t="shared" si="471"/>
        <v>2.5489999999999999</v>
      </c>
      <c r="J3342" s="8">
        <f t="shared" si="475"/>
        <v>-4.4999999999999929E-2</v>
      </c>
      <c r="K3342" s="19">
        <f t="shared" si="476"/>
        <v>4.2525000000000119</v>
      </c>
      <c r="L3342" s="19">
        <f t="shared" si="472"/>
        <v>17860500.000000048</v>
      </c>
      <c r="M3342" s="21">
        <f t="shared" si="473"/>
        <v>1070580</v>
      </c>
    </row>
    <row r="3343" spans="1:13" x14ac:dyDescent="0.2">
      <c r="A3343" s="5">
        <v>45043</v>
      </c>
      <c r="C3343" s="4">
        <v>2.5329999999999999</v>
      </c>
      <c r="D3343" s="4">
        <v>2.4929999999999999</v>
      </c>
      <c r="E3343" s="4">
        <f t="shared" si="468"/>
        <v>0</v>
      </c>
      <c r="F3343" s="4">
        <f t="shared" si="474"/>
        <v>5</v>
      </c>
      <c r="G3343" s="15">
        <f t="shared" si="469"/>
        <v>0</v>
      </c>
      <c r="H3343" s="8">
        <f t="shared" si="470"/>
        <v>-1.6000000000000014E-2</v>
      </c>
      <c r="I3343" s="8">
        <f t="shared" si="471"/>
        <v>2.5329999999999999</v>
      </c>
      <c r="J3343" s="8">
        <f t="shared" si="475"/>
        <v>-2.0000000000000018E-2</v>
      </c>
      <c r="K3343" s="19">
        <f t="shared" si="476"/>
        <v>4.2325000000000124</v>
      </c>
      <c r="L3343" s="19">
        <f t="shared" si="472"/>
        <v>17776500.000000052</v>
      </c>
      <c r="M3343" s="21">
        <f t="shared" si="473"/>
        <v>1063860</v>
      </c>
    </row>
    <row r="3344" spans="1:13" x14ac:dyDescent="0.2">
      <c r="A3344" s="5">
        <v>45044</v>
      </c>
      <c r="C3344" s="4">
        <v>2.5779999999999998</v>
      </c>
      <c r="D3344" s="4">
        <v>2.5299999999999998</v>
      </c>
      <c r="E3344" s="4">
        <f t="shared" si="468"/>
        <v>2</v>
      </c>
      <c r="F3344" s="4">
        <f t="shared" si="474"/>
        <v>0</v>
      </c>
      <c r="G3344" s="15">
        <f t="shared" si="469"/>
        <v>0</v>
      </c>
      <c r="H3344" s="8">
        <f t="shared" si="470"/>
        <v>4.4999999999999929E-2</v>
      </c>
      <c r="I3344" s="8">
        <f t="shared" si="471"/>
        <v>2.5779999999999998</v>
      </c>
      <c r="J3344" s="8">
        <f t="shared" si="475"/>
        <v>3.6999999999999922E-2</v>
      </c>
      <c r="K3344" s="19">
        <f t="shared" si="476"/>
        <v>4.2695000000000123</v>
      </c>
      <c r="L3344" s="19">
        <f t="shared" si="472"/>
        <v>17931900.000000052</v>
      </c>
      <c r="M3344" s="21">
        <f t="shared" si="473"/>
        <v>1082760</v>
      </c>
    </row>
    <row r="3345" spans="1:13" x14ac:dyDescent="0.2">
      <c r="A3345" s="5">
        <v>45047</v>
      </c>
      <c r="C3345" s="4">
        <v>2.5499999999999998</v>
      </c>
      <c r="D3345" s="4">
        <v>2.5030000000000001</v>
      </c>
      <c r="E3345" s="4">
        <f t="shared" si="468"/>
        <v>0</v>
      </c>
      <c r="F3345" s="4">
        <f t="shared" si="474"/>
        <v>0</v>
      </c>
      <c r="G3345" s="15">
        <f t="shared" si="469"/>
        <v>0</v>
      </c>
      <c r="H3345" s="8">
        <f t="shared" si="470"/>
        <v>-2.8000000000000025E-2</v>
      </c>
      <c r="I3345" s="8">
        <f t="shared" si="471"/>
        <v>2.5499999999999998</v>
      </c>
      <c r="J3345" s="8">
        <f t="shared" si="475"/>
        <v>2.0000000000000018E-2</v>
      </c>
      <c r="K3345" s="19">
        <f t="shared" si="476"/>
        <v>4.2895000000000127</v>
      </c>
      <c r="L3345" s="19">
        <f t="shared" si="472"/>
        <v>18015900.000000056</v>
      </c>
      <c r="M3345" s="21">
        <f t="shared" si="473"/>
        <v>1070999.9999999998</v>
      </c>
    </row>
    <row r="3346" spans="1:13" x14ac:dyDescent="0.2">
      <c r="A3346" s="5">
        <v>45048</v>
      </c>
      <c r="C3346" s="4">
        <v>2.4359999999999999</v>
      </c>
      <c r="D3346" s="4">
        <v>2.39</v>
      </c>
      <c r="E3346" s="4">
        <f t="shared" si="468"/>
        <v>0</v>
      </c>
      <c r="F3346" s="4">
        <f t="shared" si="474"/>
        <v>0</v>
      </c>
      <c r="G3346" s="15">
        <f t="shared" si="469"/>
        <v>0</v>
      </c>
      <c r="H3346" s="8">
        <f t="shared" si="470"/>
        <v>-0.11399999999999988</v>
      </c>
      <c r="I3346" s="8">
        <f t="shared" si="471"/>
        <v>2.4359999999999999</v>
      </c>
      <c r="J3346" s="8">
        <f t="shared" si="475"/>
        <v>-0.11399999999999988</v>
      </c>
      <c r="K3346" s="19">
        <f t="shared" si="476"/>
        <v>4.1755000000000129</v>
      </c>
      <c r="L3346" s="19">
        <f t="shared" si="472"/>
        <v>17537100.000000052</v>
      </c>
      <c r="M3346" s="21">
        <f t="shared" si="473"/>
        <v>1023120</v>
      </c>
    </row>
    <row r="3347" spans="1:13" x14ac:dyDescent="0.2">
      <c r="A3347" s="5">
        <v>45049</v>
      </c>
      <c r="C3347" s="4">
        <v>2.3220000000000001</v>
      </c>
      <c r="D3347" s="4">
        <v>2.2850000000000001</v>
      </c>
      <c r="E3347" s="4">
        <f t="shared" si="468"/>
        <v>0</v>
      </c>
      <c r="F3347" s="4">
        <f t="shared" si="474"/>
        <v>0</v>
      </c>
      <c r="G3347" s="15">
        <f t="shared" si="469"/>
        <v>0</v>
      </c>
      <c r="H3347" s="8">
        <f t="shared" si="470"/>
        <v>-0.11399999999999988</v>
      </c>
      <c r="I3347" s="8">
        <f t="shared" si="471"/>
        <v>2.3220000000000001</v>
      </c>
      <c r="J3347" s="8">
        <f t="shared" si="475"/>
        <v>-0.11399999999999988</v>
      </c>
      <c r="K3347" s="19">
        <f t="shared" si="476"/>
        <v>4.061500000000013</v>
      </c>
      <c r="L3347" s="19">
        <f t="shared" si="472"/>
        <v>17058300.000000052</v>
      </c>
      <c r="M3347" s="21">
        <f t="shared" si="473"/>
        <v>975240.00000000012</v>
      </c>
    </row>
    <row r="3348" spans="1:13" x14ac:dyDescent="0.2">
      <c r="A3348" s="5">
        <v>45050</v>
      </c>
      <c r="C3348" s="4">
        <v>2.3260000000000001</v>
      </c>
      <c r="D3348" s="4">
        <v>2.29</v>
      </c>
      <c r="E3348" s="4">
        <f t="shared" si="468"/>
        <v>0</v>
      </c>
      <c r="F3348" s="4">
        <f t="shared" si="474"/>
        <v>0</v>
      </c>
      <c r="G3348" s="15">
        <f t="shared" si="469"/>
        <v>0</v>
      </c>
      <c r="H3348" s="8">
        <f t="shared" si="470"/>
        <v>4.0000000000000036E-3</v>
      </c>
      <c r="I3348" s="8">
        <f t="shared" si="471"/>
        <v>2.3260000000000001</v>
      </c>
      <c r="J3348" s="8">
        <f t="shared" si="475"/>
        <v>4.0000000000000036E-3</v>
      </c>
      <c r="K3348" s="19">
        <f t="shared" si="476"/>
        <v>4.0655000000000125</v>
      </c>
      <c r="L3348" s="19">
        <f t="shared" si="472"/>
        <v>17075100.000000052</v>
      </c>
      <c r="M3348" s="21">
        <f t="shared" si="473"/>
        <v>976920</v>
      </c>
    </row>
    <row r="3349" spans="1:13" x14ac:dyDescent="0.2">
      <c r="A3349" s="5">
        <v>45051</v>
      </c>
      <c r="C3349" s="4">
        <v>2.379</v>
      </c>
      <c r="D3349" s="4">
        <v>2.3450000000000002</v>
      </c>
      <c r="E3349" s="4">
        <f t="shared" si="468"/>
        <v>0</v>
      </c>
      <c r="F3349" s="4">
        <f t="shared" si="474"/>
        <v>0</v>
      </c>
      <c r="G3349" s="15">
        <f t="shared" si="469"/>
        <v>0</v>
      </c>
      <c r="H3349" s="8">
        <f t="shared" si="470"/>
        <v>5.2999999999999936E-2</v>
      </c>
      <c r="I3349" s="8">
        <f t="shared" si="471"/>
        <v>2.379</v>
      </c>
      <c r="J3349" s="8">
        <f t="shared" si="475"/>
        <v>5.2999999999999936E-2</v>
      </c>
      <c r="K3349" s="19">
        <f t="shared" si="476"/>
        <v>4.1185000000000125</v>
      </c>
      <c r="L3349" s="19">
        <f t="shared" si="472"/>
        <v>17297700.000000052</v>
      </c>
      <c r="M3349" s="21">
        <f t="shared" si="473"/>
        <v>999180</v>
      </c>
    </row>
    <row r="3350" spans="1:13" x14ac:dyDescent="0.2">
      <c r="A3350" s="5">
        <v>45054</v>
      </c>
      <c r="C3350" s="4">
        <v>2.4620000000000002</v>
      </c>
      <c r="D3350" s="4">
        <v>2.4220000000000002</v>
      </c>
      <c r="E3350" s="4">
        <f t="shared" si="468"/>
        <v>0</v>
      </c>
      <c r="F3350" s="4">
        <f t="shared" si="474"/>
        <v>0</v>
      </c>
      <c r="G3350" s="15">
        <f t="shared" si="469"/>
        <v>0</v>
      </c>
      <c r="H3350" s="8">
        <f t="shared" si="470"/>
        <v>8.3000000000000185E-2</v>
      </c>
      <c r="I3350" s="8">
        <f t="shared" si="471"/>
        <v>2.4620000000000002</v>
      </c>
      <c r="J3350" s="8">
        <f t="shared" si="475"/>
        <v>8.3000000000000185E-2</v>
      </c>
      <c r="K3350" s="19">
        <f t="shared" si="476"/>
        <v>4.2015000000000127</v>
      </c>
      <c r="L3350" s="19">
        <f t="shared" si="472"/>
        <v>17646300.000000052</v>
      </c>
      <c r="M3350" s="21">
        <f t="shared" si="473"/>
        <v>1034040.0000000001</v>
      </c>
    </row>
    <row r="3351" spans="1:13" x14ac:dyDescent="0.2">
      <c r="A3351" s="5">
        <v>45055</v>
      </c>
      <c r="C3351" s="4">
        <v>2.48</v>
      </c>
      <c r="D3351" s="4">
        <v>2.4390000000000001</v>
      </c>
      <c r="E3351" s="4">
        <f t="shared" si="468"/>
        <v>0</v>
      </c>
      <c r="F3351" s="4">
        <f t="shared" si="474"/>
        <v>0</v>
      </c>
      <c r="G3351" s="15">
        <f t="shared" si="469"/>
        <v>0</v>
      </c>
      <c r="H3351" s="8">
        <f t="shared" si="470"/>
        <v>1.7999999999999794E-2</v>
      </c>
      <c r="I3351" s="8">
        <f t="shared" si="471"/>
        <v>2.48</v>
      </c>
      <c r="J3351" s="8">
        <f t="shared" si="475"/>
        <v>1.7999999999999794E-2</v>
      </c>
      <c r="K3351" s="19">
        <f t="shared" si="476"/>
        <v>4.2195000000000125</v>
      </c>
      <c r="L3351" s="19">
        <f t="shared" si="472"/>
        <v>17721900.000000052</v>
      </c>
      <c r="M3351" s="21">
        <f t="shared" si="473"/>
        <v>1041600</v>
      </c>
    </row>
    <row r="3352" spans="1:13" x14ac:dyDescent="0.2">
      <c r="A3352" s="5">
        <v>45056</v>
      </c>
      <c r="C3352" s="4">
        <v>2.4950000000000001</v>
      </c>
      <c r="D3352" s="4">
        <v>2.448</v>
      </c>
      <c r="E3352" s="4">
        <f t="shared" si="468"/>
        <v>0</v>
      </c>
      <c r="F3352" s="4">
        <f t="shared" si="474"/>
        <v>0</v>
      </c>
      <c r="G3352" s="15">
        <f t="shared" si="469"/>
        <v>0</v>
      </c>
      <c r="H3352" s="8">
        <f t="shared" si="470"/>
        <v>1.5000000000000124E-2</v>
      </c>
      <c r="I3352" s="8">
        <f t="shared" si="471"/>
        <v>2.4950000000000001</v>
      </c>
      <c r="J3352" s="8">
        <f t="shared" si="475"/>
        <v>1.5000000000000124E-2</v>
      </c>
      <c r="K3352" s="19">
        <f t="shared" si="476"/>
        <v>4.234500000000013</v>
      </c>
      <c r="L3352" s="19">
        <f t="shared" si="472"/>
        <v>17784900.000000056</v>
      </c>
      <c r="M3352" s="21">
        <f t="shared" si="473"/>
        <v>1047900</v>
      </c>
    </row>
    <row r="3353" spans="1:13" x14ac:dyDescent="0.2">
      <c r="A3353" s="5">
        <v>45057</v>
      </c>
      <c r="C3353" s="4">
        <v>2.4580000000000002</v>
      </c>
      <c r="D3353" s="4">
        <v>2.4089999999999998</v>
      </c>
      <c r="E3353" s="4">
        <f t="shared" si="468"/>
        <v>0</v>
      </c>
      <c r="F3353" s="4">
        <f t="shared" si="474"/>
        <v>0</v>
      </c>
      <c r="G3353" s="15">
        <f t="shared" si="469"/>
        <v>0</v>
      </c>
      <c r="H3353" s="8">
        <f t="shared" si="470"/>
        <v>-3.6999999999999922E-2</v>
      </c>
      <c r="I3353" s="8">
        <f t="shared" si="471"/>
        <v>2.4580000000000002</v>
      </c>
      <c r="J3353" s="8">
        <f t="shared" si="475"/>
        <v>-3.6999999999999922E-2</v>
      </c>
      <c r="K3353" s="19">
        <f t="shared" si="476"/>
        <v>4.1975000000000131</v>
      </c>
      <c r="L3353" s="19">
        <f t="shared" si="472"/>
        <v>17629500.000000056</v>
      </c>
      <c r="M3353" s="21">
        <f t="shared" si="473"/>
        <v>1032360</v>
      </c>
    </row>
    <row r="3354" spans="1:13" x14ac:dyDescent="0.2">
      <c r="A3354" s="5">
        <v>45058</v>
      </c>
      <c r="C3354" s="4">
        <v>2.4300000000000002</v>
      </c>
      <c r="D3354" s="4">
        <v>2.3809999999999998</v>
      </c>
      <c r="E3354" s="4">
        <f t="shared" si="468"/>
        <v>0</v>
      </c>
      <c r="F3354" s="4">
        <f t="shared" si="474"/>
        <v>0</v>
      </c>
      <c r="G3354" s="15">
        <f t="shared" si="469"/>
        <v>0</v>
      </c>
      <c r="H3354" s="8">
        <f t="shared" si="470"/>
        <v>-2.8000000000000025E-2</v>
      </c>
      <c r="I3354" s="8">
        <f t="shared" si="471"/>
        <v>2.4300000000000002</v>
      </c>
      <c r="J3354" s="8">
        <f t="shared" si="475"/>
        <v>-2.8000000000000025E-2</v>
      </c>
      <c r="K3354" s="19">
        <f t="shared" si="476"/>
        <v>4.1695000000000135</v>
      </c>
      <c r="L3354" s="19">
        <f t="shared" si="472"/>
        <v>17511900.000000056</v>
      </c>
      <c r="M3354" s="21">
        <f t="shared" si="473"/>
        <v>1020600.0000000001</v>
      </c>
    </row>
    <row r="3355" spans="1:13" x14ac:dyDescent="0.2">
      <c r="A3355" s="5">
        <v>45061</v>
      </c>
      <c r="C3355" s="4">
        <v>2.472</v>
      </c>
      <c r="D3355" s="4">
        <v>2.4239999999999999</v>
      </c>
      <c r="E3355" s="4">
        <f t="shared" si="468"/>
        <v>0</v>
      </c>
      <c r="F3355" s="4">
        <f t="shared" si="474"/>
        <v>0</v>
      </c>
      <c r="G3355" s="15">
        <f t="shared" si="469"/>
        <v>0</v>
      </c>
      <c r="H3355" s="8">
        <f t="shared" si="470"/>
        <v>4.1999999999999815E-2</v>
      </c>
      <c r="I3355" s="8">
        <f t="shared" si="471"/>
        <v>2.472</v>
      </c>
      <c r="J3355" s="8">
        <f t="shared" si="475"/>
        <v>4.1999999999999815E-2</v>
      </c>
      <c r="K3355" s="19">
        <f t="shared" si="476"/>
        <v>4.2115000000000133</v>
      </c>
      <c r="L3355" s="19">
        <f t="shared" si="472"/>
        <v>17688300.000000056</v>
      </c>
      <c r="M3355" s="21">
        <f t="shared" si="473"/>
        <v>1038240</v>
      </c>
    </row>
    <row r="3356" spans="1:13" x14ac:dyDescent="0.2">
      <c r="A3356" s="5">
        <v>45062</v>
      </c>
      <c r="C3356" s="4">
        <v>2.4790000000000001</v>
      </c>
      <c r="D3356" s="4">
        <v>2.4289999999999998</v>
      </c>
      <c r="E3356" s="4">
        <f t="shared" si="468"/>
        <v>0</v>
      </c>
      <c r="F3356" s="4">
        <f t="shared" si="474"/>
        <v>0</v>
      </c>
      <c r="G3356" s="15">
        <f t="shared" si="469"/>
        <v>0</v>
      </c>
      <c r="H3356" s="8">
        <f t="shared" si="470"/>
        <v>7.0000000000001172E-3</v>
      </c>
      <c r="I3356" s="8">
        <f t="shared" si="471"/>
        <v>2.4790000000000001</v>
      </c>
      <c r="J3356" s="8">
        <f t="shared" si="475"/>
        <v>7.0000000000001172E-3</v>
      </c>
      <c r="K3356" s="19">
        <f t="shared" si="476"/>
        <v>4.218500000000013</v>
      </c>
      <c r="L3356" s="19">
        <f t="shared" si="472"/>
        <v>17717700.000000052</v>
      </c>
      <c r="M3356" s="21">
        <f t="shared" si="473"/>
        <v>1041180</v>
      </c>
    </row>
    <row r="3357" spans="1:13" x14ac:dyDescent="0.2">
      <c r="A3357" s="5">
        <v>45063</v>
      </c>
      <c r="C3357" s="4">
        <v>2.569</v>
      </c>
      <c r="D3357" s="4">
        <v>2.5139999999999998</v>
      </c>
      <c r="E3357" s="4">
        <f t="shared" si="468"/>
        <v>0</v>
      </c>
      <c r="F3357" s="4">
        <f t="shared" si="474"/>
        <v>0</v>
      </c>
      <c r="G3357" s="15">
        <f t="shared" si="469"/>
        <v>0</v>
      </c>
      <c r="H3357" s="8">
        <f t="shared" si="470"/>
        <v>8.9999999999999858E-2</v>
      </c>
      <c r="I3357" s="8">
        <f t="shared" si="471"/>
        <v>2.569</v>
      </c>
      <c r="J3357" s="8">
        <f t="shared" si="475"/>
        <v>8.9999999999999858E-2</v>
      </c>
      <c r="K3357" s="19">
        <f t="shared" si="476"/>
        <v>4.3085000000000129</v>
      </c>
      <c r="L3357" s="19">
        <f t="shared" si="472"/>
        <v>18095700.000000052</v>
      </c>
      <c r="M3357" s="21">
        <f t="shared" si="473"/>
        <v>1078980</v>
      </c>
    </row>
    <row r="3358" spans="1:13" x14ac:dyDescent="0.2">
      <c r="A3358" s="5">
        <v>45064</v>
      </c>
      <c r="C3358" s="4">
        <v>2.5680000000000001</v>
      </c>
      <c r="D3358" s="4">
        <v>2.5049999999999999</v>
      </c>
      <c r="E3358" s="4">
        <f t="shared" si="468"/>
        <v>0</v>
      </c>
      <c r="F3358" s="4">
        <f t="shared" si="474"/>
        <v>0</v>
      </c>
      <c r="G3358" s="15">
        <f t="shared" si="469"/>
        <v>0</v>
      </c>
      <c r="H3358" s="8">
        <f t="shared" si="470"/>
        <v>-9.9999999999988987E-4</v>
      </c>
      <c r="I3358" s="8">
        <f t="shared" si="471"/>
        <v>2.5680000000000001</v>
      </c>
      <c r="J3358" s="8">
        <f t="shared" si="475"/>
        <v>-9.9999999999988987E-4</v>
      </c>
      <c r="K3358" s="19">
        <f t="shared" si="476"/>
        <v>4.3075000000000134</v>
      </c>
      <c r="L3358" s="19">
        <f t="shared" si="472"/>
        <v>18091500.000000056</v>
      </c>
      <c r="M3358" s="21">
        <f t="shared" si="473"/>
        <v>1078560</v>
      </c>
    </row>
    <row r="3359" spans="1:13" x14ac:dyDescent="0.2">
      <c r="A3359" s="5">
        <v>45065</v>
      </c>
      <c r="C3359" s="4">
        <v>2.5760000000000001</v>
      </c>
      <c r="D3359" s="4">
        <v>2.4980000000000002</v>
      </c>
      <c r="E3359" s="4">
        <f t="shared" si="468"/>
        <v>0</v>
      </c>
      <c r="F3359" s="4">
        <f t="shared" si="474"/>
        <v>0</v>
      </c>
      <c r="G3359" s="15">
        <f t="shared" si="469"/>
        <v>0</v>
      </c>
      <c r="H3359" s="8">
        <f t="shared" si="470"/>
        <v>8.0000000000000071E-3</v>
      </c>
      <c r="I3359" s="8">
        <f t="shared" si="471"/>
        <v>2.5760000000000001</v>
      </c>
      <c r="J3359" s="8">
        <f t="shared" si="475"/>
        <v>8.0000000000000071E-3</v>
      </c>
      <c r="K3359" s="19">
        <f t="shared" si="476"/>
        <v>4.3155000000000134</v>
      </c>
      <c r="L3359" s="19">
        <f t="shared" si="472"/>
        <v>18125100.000000056</v>
      </c>
      <c r="M3359" s="21">
        <f t="shared" si="473"/>
        <v>1081920</v>
      </c>
    </row>
    <row r="3360" spans="1:13" x14ac:dyDescent="0.2">
      <c r="A3360" s="5">
        <v>45068</v>
      </c>
      <c r="C3360" s="4">
        <v>2.649</v>
      </c>
      <c r="D3360" s="4">
        <v>2.5390000000000001</v>
      </c>
      <c r="E3360" s="4">
        <f t="shared" si="468"/>
        <v>0</v>
      </c>
      <c r="F3360" s="4">
        <f t="shared" si="474"/>
        <v>0</v>
      </c>
      <c r="G3360" s="15">
        <f t="shared" si="469"/>
        <v>0</v>
      </c>
      <c r="H3360" s="8">
        <f t="shared" si="470"/>
        <v>7.2999999999999954E-2</v>
      </c>
      <c r="I3360" s="8">
        <f t="shared" si="471"/>
        <v>2.649</v>
      </c>
      <c r="J3360" s="8">
        <f t="shared" si="475"/>
        <v>7.2999999999999954E-2</v>
      </c>
      <c r="K3360" s="19">
        <f t="shared" si="476"/>
        <v>4.3885000000000129</v>
      </c>
      <c r="L3360" s="19">
        <f t="shared" si="472"/>
        <v>18431700.000000052</v>
      </c>
      <c r="M3360" s="21">
        <f t="shared" si="473"/>
        <v>1112580</v>
      </c>
    </row>
    <row r="3361" spans="1:13" x14ac:dyDescent="0.2">
      <c r="A3361" s="5">
        <v>45069</v>
      </c>
      <c r="C3361" s="4">
        <v>2.6619999999999999</v>
      </c>
      <c r="D3361" s="4">
        <v>2.56</v>
      </c>
      <c r="E3361" s="4">
        <f t="shared" si="468"/>
        <v>1</v>
      </c>
      <c r="F3361" s="4">
        <f t="shared" si="474"/>
        <v>1</v>
      </c>
      <c r="G3361" s="15">
        <f t="shared" si="469"/>
        <v>1E-3</v>
      </c>
      <c r="H3361" s="8">
        <f t="shared" si="470"/>
        <v>1.2999999999999901E-2</v>
      </c>
      <c r="I3361" s="8">
        <f t="shared" si="471"/>
        <v>2.661</v>
      </c>
      <c r="J3361" s="8">
        <f t="shared" si="475"/>
        <v>1.2999999999999901E-2</v>
      </c>
      <c r="K3361" s="19">
        <f t="shared" si="476"/>
        <v>4.4005000000000125</v>
      </c>
      <c r="L3361" s="19">
        <f t="shared" si="472"/>
        <v>18482100.000000052</v>
      </c>
      <c r="M3361" s="21">
        <f t="shared" si="473"/>
        <v>1117620</v>
      </c>
    </row>
    <row r="3362" spans="1:13" x14ac:dyDescent="0.2">
      <c r="A3362" s="5">
        <v>45070</v>
      </c>
      <c r="C3362" s="4">
        <v>2.7210000000000001</v>
      </c>
      <c r="D3362" s="4">
        <v>2.62</v>
      </c>
      <c r="E3362" s="4">
        <f t="shared" si="468"/>
        <v>0</v>
      </c>
      <c r="F3362" s="4">
        <f t="shared" si="474"/>
        <v>2</v>
      </c>
      <c r="G3362" s="15">
        <f t="shared" si="469"/>
        <v>0</v>
      </c>
      <c r="H3362" s="8">
        <f t="shared" si="470"/>
        <v>5.9000000000000163E-2</v>
      </c>
      <c r="I3362" s="8">
        <f t="shared" si="471"/>
        <v>2.7210000000000001</v>
      </c>
      <c r="J3362" s="8">
        <f t="shared" si="475"/>
        <v>6.0000000000000053E-2</v>
      </c>
      <c r="K3362" s="19">
        <f t="shared" si="476"/>
        <v>4.4605000000000121</v>
      </c>
      <c r="L3362" s="19">
        <f t="shared" si="472"/>
        <v>18734100.000000052</v>
      </c>
      <c r="M3362" s="21">
        <f t="shared" si="473"/>
        <v>1142820</v>
      </c>
    </row>
    <row r="3363" spans="1:13" x14ac:dyDescent="0.2">
      <c r="A3363" s="5">
        <v>45071</v>
      </c>
      <c r="C3363" s="4">
        <v>2.6739999999999999</v>
      </c>
      <c r="D3363" s="4">
        <v>2.5529999999999999</v>
      </c>
      <c r="E3363" s="4">
        <f t="shared" si="468"/>
        <v>0</v>
      </c>
      <c r="F3363" s="4">
        <f t="shared" si="474"/>
        <v>3</v>
      </c>
      <c r="G3363" s="15">
        <f t="shared" si="469"/>
        <v>0</v>
      </c>
      <c r="H3363" s="8">
        <f t="shared" si="470"/>
        <v>-4.7000000000000153E-2</v>
      </c>
      <c r="I3363" s="8">
        <f t="shared" si="471"/>
        <v>2.6739999999999999</v>
      </c>
      <c r="J3363" s="8">
        <f t="shared" si="475"/>
        <v>-6.7000000000000171E-2</v>
      </c>
      <c r="K3363" s="19">
        <f t="shared" si="476"/>
        <v>4.393500000000012</v>
      </c>
      <c r="L3363" s="19">
        <f t="shared" si="472"/>
        <v>18452700.000000052</v>
      </c>
      <c r="M3363" s="21">
        <f t="shared" si="473"/>
        <v>1123080</v>
      </c>
    </row>
    <row r="3364" spans="1:13" x14ac:dyDescent="0.2">
      <c r="A3364" s="5">
        <v>45072</v>
      </c>
      <c r="C3364" s="4">
        <v>2.7029999999999998</v>
      </c>
      <c r="D3364" s="4">
        <v>2.5910000000000002</v>
      </c>
      <c r="E3364" s="4">
        <f t="shared" si="468"/>
        <v>0</v>
      </c>
      <c r="F3364" s="4">
        <f t="shared" si="474"/>
        <v>4</v>
      </c>
      <c r="G3364" s="15">
        <f t="shared" si="469"/>
        <v>0</v>
      </c>
      <c r="H3364" s="8">
        <f t="shared" si="470"/>
        <v>2.8999999999999915E-2</v>
      </c>
      <c r="I3364" s="8">
        <f t="shared" si="471"/>
        <v>2.7029999999999998</v>
      </c>
      <c r="J3364" s="8">
        <f t="shared" si="475"/>
        <v>3.8000000000000256E-2</v>
      </c>
      <c r="K3364" s="19">
        <f t="shared" si="476"/>
        <v>4.4315000000000122</v>
      </c>
      <c r="L3364" s="19">
        <f t="shared" si="472"/>
        <v>18612300.000000052</v>
      </c>
      <c r="M3364" s="21">
        <f t="shared" si="473"/>
        <v>1135260</v>
      </c>
    </row>
    <row r="3365" spans="1:13" x14ac:dyDescent="0.2">
      <c r="A3365" s="5">
        <v>45076</v>
      </c>
      <c r="C3365" s="4">
        <v>2.5960000000000001</v>
      </c>
      <c r="D3365" s="4">
        <v>2.4790000000000001</v>
      </c>
      <c r="E3365" s="4">
        <f t="shared" si="468"/>
        <v>0</v>
      </c>
      <c r="F3365" s="4">
        <f t="shared" si="474"/>
        <v>5</v>
      </c>
      <c r="G3365" s="15">
        <f t="shared" si="469"/>
        <v>0</v>
      </c>
      <c r="H3365" s="8">
        <f t="shared" si="470"/>
        <v>-0.10699999999999976</v>
      </c>
      <c r="I3365" s="8">
        <f t="shared" si="471"/>
        <v>2.5960000000000001</v>
      </c>
      <c r="J3365" s="8">
        <f t="shared" si="475"/>
        <v>-0.1120000000000001</v>
      </c>
      <c r="K3365" s="19">
        <f t="shared" si="476"/>
        <v>4.3195000000000121</v>
      </c>
      <c r="L3365" s="19">
        <f t="shared" si="472"/>
        <v>18141900.000000048</v>
      </c>
      <c r="M3365" s="21">
        <f t="shared" si="473"/>
        <v>1090320</v>
      </c>
    </row>
    <row r="3366" spans="1:13" x14ac:dyDescent="0.2">
      <c r="A3366" s="5">
        <v>45077</v>
      </c>
      <c r="C3366" s="4">
        <v>2.56</v>
      </c>
      <c r="D3366" s="4">
        <v>2.444</v>
      </c>
      <c r="E3366" s="4">
        <f t="shared" si="468"/>
        <v>2</v>
      </c>
      <c r="F3366" s="4">
        <f t="shared" si="474"/>
        <v>0</v>
      </c>
      <c r="G3366" s="15">
        <f t="shared" si="469"/>
        <v>0</v>
      </c>
      <c r="H3366" s="8">
        <f t="shared" si="470"/>
        <v>-3.6000000000000032E-2</v>
      </c>
      <c r="I3366" s="8">
        <f t="shared" si="471"/>
        <v>2.56</v>
      </c>
      <c r="J3366" s="8">
        <f t="shared" si="475"/>
        <v>-3.5000000000000142E-2</v>
      </c>
      <c r="K3366" s="19">
        <f t="shared" si="476"/>
        <v>4.284500000000012</v>
      </c>
      <c r="L3366" s="19">
        <f t="shared" si="472"/>
        <v>17994900.000000048</v>
      </c>
      <c r="M3366" s="21">
        <f t="shared" si="473"/>
        <v>1075200</v>
      </c>
    </row>
    <row r="3367" spans="1:13" x14ac:dyDescent="0.2">
      <c r="A3367" s="5">
        <v>45078</v>
      </c>
      <c r="C3367" s="4">
        <v>2.4359999999999999</v>
      </c>
      <c r="D3367" s="4">
        <v>2.3759999999999999</v>
      </c>
      <c r="E3367" s="4">
        <f t="shared" si="468"/>
        <v>0</v>
      </c>
      <c r="F3367" s="4">
        <f t="shared" si="474"/>
        <v>0</v>
      </c>
      <c r="G3367" s="15">
        <f t="shared" si="469"/>
        <v>0</v>
      </c>
      <c r="H3367" s="8">
        <f t="shared" si="470"/>
        <v>-0.12400000000000011</v>
      </c>
      <c r="I3367" s="8">
        <f t="shared" si="471"/>
        <v>2.4359999999999999</v>
      </c>
      <c r="J3367" s="8">
        <f t="shared" si="475"/>
        <v>-8.0000000000000071E-3</v>
      </c>
      <c r="K3367" s="19">
        <f t="shared" si="476"/>
        <v>4.276500000000012</v>
      </c>
      <c r="L3367" s="19">
        <f t="shared" si="472"/>
        <v>17961300.000000048</v>
      </c>
      <c r="M3367" s="21">
        <f t="shared" si="473"/>
        <v>1023120</v>
      </c>
    </row>
    <row r="3368" spans="1:13" x14ac:dyDescent="0.2">
      <c r="A3368" s="5">
        <v>45079</v>
      </c>
      <c r="C3368" s="4">
        <v>2.5009999999999999</v>
      </c>
      <c r="D3368" s="4">
        <v>2.4380000000000002</v>
      </c>
      <c r="E3368" s="4">
        <f t="shared" si="468"/>
        <v>0</v>
      </c>
      <c r="F3368" s="4">
        <f t="shared" si="474"/>
        <v>0</v>
      </c>
      <c r="G3368" s="15">
        <f t="shared" si="469"/>
        <v>0</v>
      </c>
      <c r="H3368" s="8">
        <f t="shared" si="470"/>
        <v>6.4999999999999947E-2</v>
      </c>
      <c r="I3368" s="8">
        <f t="shared" si="471"/>
        <v>2.5009999999999999</v>
      </c>
      <c r="J3368" s="8">
        <f t="shared" si="475"/>
        <v>6.4999999999999947E-2</v>
      </c>
      <c r="K3368" s="19">
        <f t="shared" si="476"/>
        <v>4.3415000000000123</v>
      </c>
      <c r="L3368" s="19">
        <f t="shared" si="472"/>
        <v>18234300.000000052</v>
      </c>
      <c r="M3368" s="21">
        <f t="shared" si="473"/>
        <v>1050420</v>
      </c>
    </row>
    <row r="3369" spans="1:13" x14ac:dyDescent="0.2">
      <c r="A3369" s="5">
        <v>45082</v>
      </c>
      <c r="C3369" s="4">
        <v>2.524</v>
      </c>
      <c r="D3369" s="4">
        <v>2.4580000000000002</v>
      </c>
      <c r="E3369" s="4">
        <f t="shared" si="468"/>
        <v>0</v>
      </c>
      <c r="F3369" s="4">
        <f t="shared" si="474"/>
        <v>0</v>
      </c>
      <c r="G3369" s="15">
        <f t="shared" si="469"/>
        <v>0</v>
      </c>
      <c r="H3369" s="8">
        <f t="shared" si="470"/>
        <v>2.3000000000000131E-2</v>
      </c>
      <c r="I3369" s="8">
        <f t="shared" si="471"/>
        <v>2.524</v>
      </c>
      <c r="J3369" s="8">
        <f t="shared" si="475"/>
        <v>2.3000000000000131E-2</v>
      </c>
      <c r="K3369" s="19">
        <f t="shared" si="476"/>
        <v>4.364500000000012</v>
      </c>
      <c r="L3369" s="19">
        <f t="shared" si="472"/>
        <v>18330900.000000048</v>
      </c>
      <c r="M3369" s="21">
        <f t="shared" si="473"/>
        <v>1060080</v>
      </c>
    </row>
    <row r="3370" spans="1:13" x14ac:dyDescent="0.2">
      <c r="A3370" s="5">
        <v>45083</v>
      </c>
      <c r="C3370" s="4">
        <v>2.5640000000000001</v>
      </c>
      <c r="D3370" s="4">
        <v>2.488</v>
      </c>
      <c r="E3370" s="4">
        <f t="shared" si="468"/>
        <v>0</v>
      </c>
      <c r="F3370" s="4">
        <f t="shared" si="474"/>
        <v>0</v>
      </c>
      <c r="G3370" s="15">
        <f t="shared" si="469"/>
        <v>0</v>
      </c>
      <c r="H3370" s="8">
        <f t="shared" si="470"/>
        <v>4.0000000000000036E-2</v>
      </c>
      <c r="I3370" s="8">
        <f t="shared" si="471"/>
        <v>2.5640000000000001</v>
      </c>
      <c r="J3370" s="8">
        <f t="shared" si="475"/>
        <v>4.0000000000000036E-2</v>
      </c>
      <c r="K3370" s="19">
        <f t="shared" si="476"/>
        <v>4.4045000000000121</v>
      </c>
      <c r="L3370" s="19">
        <f t="shared" si="472"/>
        <v>18498900.000000048</v>
      </c>
      <c r="M3370" s="21">
        <f t="shared" si="473"/>
        <v>1076880</v>
      </c>
    </row>
    <row r="3371" spans="1:13" x14ac:dyDescent="0.2">
      <c r="A3371" s="5">
        <v>45084</v>
      </c>
      <c r="C3371" s="4">
        <v>2.641</v>
      </c>
      <c r="D3371" s="4">
        <v>2.5409999999999999</v>
      </c>
      <c r="E3371" s="4">
        <f t="shared" si="468"/>
        <v>0</v>
      </c>
      <c r="F3371" s="4">
        <f t="shared" si="474"/>
        <v>0</v>
      </c>
      <c r="G3371" s="15">
        <f t="shared" si="469"/>
        <v>0</v>
      </c>
      <c r="H3371" s="8">
        <f t="shared" si="470"/>
        <v>7.6999999999999957E-2</v>
      </c>
      <c r="I3371" s="8">
        <f t="shared" si="471"/>
        <v>2.641</v>
      </c>
      <c r="J3371" s="8">
        <f t="shared" si="475"/>
        <v>7.6999999999999957E-2</v>
      </c>
      <c r="K3371" s="19">
        <f t="shared" si="476"/>
        <v>4.481500000000012</v>
      </c>
      <c r="L3371" s="19">
        <f t="shared" si="472"/>
        <v>18822300.000000052</v>
      </c>
      <c r="M3371" s="21">
        <f t="shared" si="473"/>
        <v>1109220</v>
      </c>
    </row>
    <row r="3372" spans="1:13" x14ac:dyDescent="0.2">
      <c r="A3372" s="5">
        <v>45085</v>
      </c>
      <c r="C3372" s="4">
        <v>2.613</v>
      </c>
      <c r="D3372" s="4">
        <v>2.5150000000000001</v>
      </c>
      <c r="E3372" s="4">
        <f t="shared" si="468"/>
        <v>0</v>
      </c>
      <c r="F3372" s="4">
        <f t="shared" si="474"/>
        <v>0</v>
      </c>
      <c r="G3372" s="15">
        <f t="shared" si="469"/>
        <v>0</v>
      </c>
      <c r="H3372" s="8">
        <f t="shared" si="470"/>
        <v>-2.8000000000000025E-2</v>
      </c>
      <c r="I3372" s="8">
        <f t="shared" si="471"/>
        <v>2.613</v>
      </c>
      <c r="J3372" s="8">
        <f t="shared" si="475"/>
        <v>-2.8000000000000025E-2</v>
      </c>
      <c r="K3372" s="19">
        <f t="shared" si="476"/>
        <v>4.4535000000000124</v>
      </c>
      <c r="L3372" s="19">
        <f t="shared" si="472"/>
        <v>18704700.000000052</v>
      </c>
      <c r="M3372" s="21">
        <f t="shared" si="473"/>
        <v>1097460</v>
      </c>
    </row>
    <row r="3373" spans="1:13" x14ac:dyDescent="0.2">
      <c r="A3373" s="5">
        <v>45086</v>
      </c>
      <c r="C3373" s="4">
        <v>2.593</v>
      </c>
      <c r="D3373" s="4">
        <v>2.4940000000000002</v>
      </c>
      <c r="E3373" s="4">
        <f t="shared" si="468"/>
        <v>0</v>
      </c>
      <c r="F3373" s="4">
        <f t="shared" si="474"/>
        <v>0</v>
      </c>
      <c r="G3373" s="15">
        <f t="shared" si="469"/>
        <v>0</v>
      </c>
      <c r="H3373" s="8">
        <f t="shared" si="470"/>
        <v>-2.0000000000000018E-2</v>
      </c>
      <c r="I3373" s="8">
        <f t="shared" si="471"/>
        <v>2.593</v>
      </c>
      <c r="J3373" s="8">
        <f t="shared" si="475"/>
        <v>-2.0000000000000018E-2</v>
      </c>
      <c r="K3373" s="19">
        <f t="shared" si="476"/>
        <v>4.4335000000000129</v>
      </c>
      <c r="L3373" s="19">
        <f t="shared" si="472"/>
        <v>18620700.000000052</v>
      </c>
      <c r="M3373" s="21">
        <f t="shared" si="473"/>
        <v>1089060</v>
      </c>
    </row>
    <row r="3374" spans="1:13" x14ac:dyDescent="0.2">
      <c r="A3374" s="5">
        <v>45089</v>
      </c>
      <c r="C3374" s="4">
        <v>2.4830000000000001</v>
      </c>
      <c r="D3374" s="4">
        <v>2.3969999999999998</v>
      </c>
      <c r="E3374" s="4">
        <f t="shared" si="468"/>
        <v>0</v>
      </c>
      <c r="F3374" s="4">
        <f t="shared" si="474"/>
        <v>0</v>
      </c>
      <c r="G3374" s="15">
        <f t="shared" si="469"/>
        <v>0</v>
      </c>
      <c r="H3374" s="8">
        <f t="shared" si="470"/>
        <v>-0.10999999999999988</v>
      </c>
      <c r="I3374" s="8">
        <f t="shared" si="471"/>
        <v>2.4830000000000001</v>
      </c>
      <c r="J3374" s="8">
        <f t="shared" si="475"/>
        <v>-0.10999999999999988</v>
      </c>
      <c r="K3374" s="19">
        <f t="shared" si="476"/>
        <v>4.3235000000000134</v>
      </c>
      <c r="L3374" s="19">
        <f t="shared" si="472"/>
        <v>18158700.000000056</v>
      </c>
      <c r="M3374" s="21">
        <f t="shared" si="473"/>
        <v>1042860</v>
      </c>
    </row>
    <row r="3375" spans="1:13" x14ac:dyDescent="0.2">
      <c r="A3375" s="5">
        <v>45090</v>
      </c>
      <c r="C3375" s="4">
        <v>2.5579999999999998</v>
      </c>
      <c r="D3375" s="4">
        <v>2.464</v>
      </c>
      <c r="E3375" s="4">
        <f t="shared" si="468"/>
        <v>0</v>
      </c>
      <c r="F3375" s="4">
        <f t="shared" si="474"/>
        <v>0</v>
      </c>
      <c r="G3375" s="15">
        <f t="shared" si="469"/>
        <v>0</v>
      </c>
      <c r="H3375" s="8">
        <f t="shared" si="470"/>
        <v>7.4999999999999734E-2</v>
      </c>
      <c r="I3375" s="8">
        <f t="shared" si="471"/>
        <v>2.5579999999999998</v>
      </c>
      <c r="J3375" s="8">
        <f t="shared" si="475"/>
        <v>7.4999999999999734E-2</v>
      </c>
      <c r="K3375" s="19">
        <f t="shared" si="476"/>
        <v>4.3985000000000127</v>
      </c>
      <c r="L3375" s="19">
        <f t="shared" si="472"/>
        <v>18473700.000000052</v>
      </c>
      <c r="M3375" s="21">
        <f t="shared" si="473"/>
        <v>1074360</v>
      </c>
    </row>
    <row r="3376" spans="1:13" x14ac:dyDescent="0.2">
      <c r="A3376" s="5">
        <v>45091</v>
      </c>
      <c r="C3376" s="4">
        <v>2.5550000000000002</v>
      </c>
      <c r="D3376" s="4">
        <v>2.4500000000000002</v>
      </c>
      <c r="E3376" s="4">
        <f t="shared" si="468"/>
        <v>0</v>
      </c>
      <c r="F3376" s="4">
        <f t="shared" si="474"/>
        <v>0</v>
      </c>
      <c r="G3376" s="15">
        <f t="shared" si="469"/>
        <v>0</v>
      </c>
      <c r="H3376" s="8">
        <f t="shared" si="470"/>
        <v>-2.9999999999996696E-3</v>
      </c>
      <c r="I3376" s="8">
        <f t="shared" si="471"/>
        <v>2.5550000000000002</v>
      </c>
      <c r="J3376" s="8">
        <f t="shared" si="475"/>
        <v>-2.9999999999996696E-3</v>
      </c>
      <c r="K3376" s="19">
        <f t="shared" si="476"/>
        <v>4.3955000000000126</v>
      </c>
      <c r="L3376" s="19">
        <f t="shared" si="472"/>
        <v>18461100.000000052</v>
      </c>
      <c r="M3376" s="21">
        <f t="shared" si="473"/>
        <v>1073100.0000000002</v>
      </c>
    </row>
    <row r="3377" spans="1:13" x14ac:dyDescent="0.2">
      <c r="A3377" s="5">
        <v>45092</v>
      </c>
      <c r="C3377" s="4">
        <v>2.6419999999999999</v>
      </c>
      <c r="D3377" s="4">
        <v>2.5379999999999998</v>
      </c>
      <c r="E3377" s="4">
        <f t="shared" si="468"/>
        <v>0</v>
      </c>
      <c r="F3377" s="4">
        <f t="shared" si="474"/>
        <v>0</v>
      </c>
      <c r="G3377" s="15">
        <f t="shared" si="469"/>
        <v>0</v>
      </c>
      <c r="H3377" s="8">
        <f t="shared" si="470"/>
        <v>8.6999999999999744E-2</v>
      </c>
      <c r="I3377" s="8">
        <f t="shared" si="471"/>
        <v>2.6419999999999999</v>
      </c>
      <c r="J3377" s="8">
        <f t="shared" si="475"/>
        <v>8.6999999999999744E-2</v>
      </c>
      <c r="K3377" s="19">
        <f t="shared" si="476"/>
        <v>4.4825000000000124</v>
      </c>
      <c r="L3377" s="19">
        <f t="shared" si="472"/>
        <v>18826500.000000052</v>
      </c>
      <c r="M3377" s="21">
        <f t="shared" si="473"/>
        <v>1109640</v>
      </c>
    </row>
    <row r="3378" spans="1:13" x14ac:dyDescent="0.2">
      <c r="A3378" s="5">
        <v>45093</v>
      </c>
      <c r="C3378" s="4">
        <v>2.681</v>
      </c>
      <c r="D3378" s="4">
        <v>2.589</v>
      </c>
      <c r="E3378" s="4">
        <f t="shared" si="468"/>
        <v>0</v>
      </c>
      <c r="F3378" s="4">
        <f t="shared" si="474"/>
        <v>0</v>
      </c>
      <c r="G3378" s="15">
        <f t="shared" si="469"/>
        <v>0</v>
      </c>
      <c r="H3378" s="8">
        <f t="shared" si="470"/>
        <v>3.9000000000000146E-2</v>
      </c>
      <c r="I3378" s="8">
        <f t="shared" si="471"/>
        <v>2.681</v>
      </c>
      <c r="J3378" s="8">
        <f t="shared" si="475"/>
        <v>3.9000000000000146E-2</v>
      </c>
      <c r="K3378" s="19">
        <f t="shared" si="476"/>
        <v>4.5215000000000121</v>
      </c>
      <c r="L3378" s="19">
        <f t="shared" si="472"/>
        <v>18990300.000000052</v>
      </c>
      <c r="M3378" s="21">
        <f t="shared" si="473"/>
        <v>1126020</v>
      </c>
    </row>
    <row r="3379" spans="1:13" x14ac:dyDescent="0.2">
      <c r="A3379" s="5">
        <v>45097</v>
      </c>
      <c r="C3379" s="4">
        <v>2.609</v>
      </c>
      <c r="D3379" s="4">
        <v>2.52</v>
      </c>
      <c r="E3379" s="4">
        <f t="shared" si="468"/>
        <v>0</v>
      </c>
      <c r="F3379" s="4">
        <f t="shared" si="474"/>
        <v>0</v>
      </c>
      <c r="G3379" s="15">
        <f t="shared" si="469"/>
        <v>0</v>
      </c>
      <c r="H3379" s="8">
        <f t="shared" si="470"/>
        <v>-7.2000000000000064E-2</v>
      </c>
      <c r="I3379" s="8">
        <f t="shared" si="471"/>
        <v>2.609</v>
      </c>
      <c r="J3379" s="8">
        <f t="shared" si="475"/>
        <v>-7.2000000000000064E-2</v>
      </c>
      <c r="K3379" s="19">
        <f t="shared" si="476"/>
        <v>4.449500000000012</v>
      </c>
      <c r="L3379" s="19">
        <f t="shared" si="472"/>
        <v>18687900.000000048</v>
      </c>
      <c r="M3379" s="21">
        <f t="shared" si="473"/>
        <v>1095780</v>
      </c>
    </row>
    <row r="3380" spans="1:13" x14ac:dyDescent="0.2">
      <c r="A3380" s="5">
        <v>45098</v>
      </c>
      <c r="C3380" s="4">
        <v>2.6240000000000001</v>
      </c>
      <c r="D3380" s="4">
        <v>2.5379999999999998</v>
      </c>
      <c r="E3380" s="4">
        <f t="shared" si="468"/>
        <v>0</v>
      </c>
      <c r="F3380" s="4">
        <f t="shared" si="474"/>
        <v>0</v>
      </c>
      <c r="G3380" s="15">
        <f t="shared" si="469"/>
        <v>0</v>
      </c>
      <c r="H3380" s="8">
        <f t="shared" si="470"/>
        <v>1.5000000000000124E-2</v>
      </c>
      <c r="I3380" s="8">
        <f t="shared" si="471"/>
        <v>2.6240000000000001</v>
      </c>
      <c r="J3380" s="8">
        <f t="shared" si="475"/>
        <v>1.5000000000000124E-2</v>
      </c>
      <c r="K3380" s="19">
        <f t="shared" si="476"/>
        <v>4.4645000000000117</v>
      </c>
      <c r="L3380" s="19">
        <f t="shared" si="472"/>
        <v>18750900.000000048</v>
      </c>
      <c r="M3380" s="21">
        <f t="shared" si="473"/>
        <v>1102080.0000000002</v>
      </c>
    </row>
    <row r="3381" spans="1:13" x14ac:dyDescent="0.2">
      <c r="A3381" s="5">
        <v>45099</v>
      </c>
      <c r="C3381" s="4">
        <v>2.5499999999999998</v>
      </c>
      <c r="D3381" s="4">
        <v>2.472</v>
      </c>
      <c r="E3381" s="4">
        <f t="shared" si="468"/>
        <v>0</v>
      </c>
      <c r="F3381" s="4">
        <f t="shared" si="474"/>
        <v>0</v>
      </c>
      <c r="G3381" s="15">
        <f t="shared" si="469"/>
        <v>0</v>
      </c>
      <c r="H3381" s="8">
        <f t="shared" si="470"/>
        <v>-7.4000000000000288E-2</v>
      </c>
      <c r="I3381" s="8">
        <f t="shared" si="471"/>
        <v>2.5499999999999998</v>
      </c>
      <c r="J3381" s="8">
        <f t="shared" si="475"/>
        <v>-7.4000000000000288E-2</v>
      </c>
      <c r="K3381" s="19">
        <f t="shared" si="476"/>
        <v>4.3905000000000118</v>
      </c>
      <c r="L3381" s="19">
        <f t="shared" si="472"/>
        <v>18440100.000000052</v>
      </c>
      <c r="M3381" s="21">
        <f t="shared" si="473"/>
        <v>1070999.9999999998</v>
      </c>
    </row>
    <row r="3382" spans="1:13" x14ac:dyDescent="0.2">
      <c r="A3382" s="5">
        <v>45100</v>
      </c>
      <c r="C3382" s="4">
        <v>2.5169999999999999</v>
      </c>
      <c r="D3382" s="4">
        <v>2.4369999999999998</v>
      </c>
      <c r="E3382" s="4">
        <f t="shared" si="468"/>
        <v>1</v>
      </c>
      <c r="F3382" s="4">
        <f t="shared" si="474"/>
        <v>1</v>
      </c>
      <c r="G3382" s="15">
        <f t="shared" si="469"/>
        <v>1E-3</v>
      </c>
      <c r="H3382" s="8">
        <f t="shared" si="470"/>
        <v>-3.2999999999999918E-2</v>
      </c>
      <c r="I3382" s="8">
        <f t="shared" si="471"/>
        <v>2.516</v>
      </c>
      <c r="J3382" s="8">
        <f t="shared" si="475"/>
        <v>-3.2999999999999918E-2</v>
      </c>
      <c r="K3382" s="19">
        <f t="shared" si="476"/>
        <v>4.356500000000012</v>
      </c>
      <c r="L3382" s="19">
        <f t="shared" si="472"/>
        <v>18297300.000000052</v>
      </c>
      <c r="M3382" s="21">
        <f t="shared" si="473"/>
        <v>1056720</v>
      </c>
    </row>
    <row r="3383" spans="1:13" x14ac:dyDescent="0.2">
      <c r="A3383" s="5">
        <v>45103</v>
      </c>
      <c r="C3383" s="4">
        <v>2.5379999999999998</v>
      </c>
      <c r="D3383" s="4">
        <v>2.4550000000000001</v>
      </c>
      <c r="E3383" s="4">
        <f t="shared" si="468"/>
        <v>0</v>
      </c>
      <c r="F3383" s="4">
        <f t="shared" si="474"/>
        <v>2</v>
      </c>
      <c r="G3383" s="15">
        <f t="shared" si="469"/>
        <v>0</v>
      </c>
      <c r="H3383" s="8">
        <f t="shared" si="470"/>
        <v>2.0999999999999908E-2</v>
      </c>
      <c r="I3383" s="8">
        <f t="shared" si="471"/>
        <v>2.5379999999999998</v>
      </c>
      <c r="J3383" s="8">
        <f t="shared" si="475"/>
        <v>1.8000000000000238E-2</v>
      </c>
      <c r="K3383" s="19">
        <f t="shared" si="476"/>
        <v>4.3745000000000118</v>
      </c>
      <c r="L3383" s="19">
        <f t="shared" si="472"/>
        <v>18372900.000000048</v>
      </c>
      <c r="M3383" s="21">
        <f t="shared" si="473"/>
        <v>1065960</v>
      </c>
    </row>
    <row r="3384" spans="1:13" x14ac:dyDescent="0.2">
      <c r="A3384" s="5">
        <v>45104</v>
      </c>
      <c r="C3384" s="4">
        <v>2.5169999999999999</v>
      </c>
      <c r="D3384" s="4">
        <v>2.4220000000000002</v>
      </c>
      <c r="E3384" s="4">
        <f t="shared" si="468"/>
        <v>0</v>
      </c>
      <c r="F3384" s="4">
        <f t="shared" si="474"/>
        <v>3</v>
      </c>
      <c r="G3384" s="15">
        <f t="shared" si="469"/>
        <v>0</v>
      </c>
      <c r="H3384" s="8">
        <f t="shared" si="470"/>
        <v>-2.0999999999999908E-2</v>
      </c>
      <c r="I3384" s="8">
        <f t="shared" si="471"/>
        <v>2.5169999999999999</v>
      </c>
      <c r="J3384" s="8">
        <f t="shared" si="475"/>
        <v>-3.2999999999999918E-2</v>
      </c>
      <c r="K3384" s="19">
        <f t="shared" si="476"/>
        <v>4.3415000000000123</v>
      </c>
      <c r="L3384" s="19">
        <f t="shared" si="472"/>
        <v>18234300.000000052</v>
      </c>
      <c r="M3384" s="21">
        <f t="shared" si="473"/>
        <v>1057140</v>
      </c>
    </row>
    <row r="3385" spans="1:13" x14ac:dyDescent="0.2">
      <c r="A3385" s="5">
        <v>45105</v>
      </c>
      <c r="C3385" s="4">
        <v>2.6030000000000002</v>
      </c>
      <c r="D3385" s="4">
        <v>2.4969999999999999</v>
      </c>
      <c r="E3385" s="4">
        <f t="shared" si="468"/>
        <v>0</v>
      </c>
      <c r="F3385" s="4">
        <f t="shared" si="474"/>
        <v>4</v>
      </c>
      <c r="G3385" s="15">
        <f t="shared" si="469"/>
        <v>0</v>
      </c>
      <c r="H3385" s="8">
        <f t="shared" si="470"/>
        <v>8.6000000000000298E-2</v>
      </c>
      <c r="I3385" s="8">
        <f t="shared" si="471"/>
        <v>2.6030000000000002</v>
      </c>
      <c r="J3385" s="8">
        <f t="shared" si="475"/>
        <v>7.4999999999999734E-2</v>
      </c>
      <c r="K3385" s="19">
        <f t="shared" si="476"/>
        <v>4.4165000000000116</v>
      </c>
      <c r="L3385" s="19">
        <f t="shared" si="472"/>
        <v>18549300.000000048</v>
      </c>
      <c r="M3385" s="21">
        <f t="shared" si="473"/>
        <v>1093260</v>
      </c>
    </row>
    <row r="3386" spans="1:13" x14ac:dyDescent="0.2">
      <c r="A3386" s="5">
        <v>45106</v>
      </c>
      <c r="C3386" s="4">
        <v>2.6179999999999999</v>
      </c>
      <c r="D3386" s="4">
        <v>2.5030000000000001</v>
      </c>
      <c r="E3386" s="4">
        <f t="shared" si="468"/>
        <v>0</v>
      </c>
      <c r="F3386" s="4">
        <f t="shared" si="474"/>
        <v>5</v>
      </c>
      <c r="G3386" s="15">
        <f t="shared" si="469"/>
        <v>0</v>
      </c>
      <c r="H3386" s="8">
        <f t="shared" si="470"/>
        <v>1.499999999999968E-2</v>
      </c>
      <c r="I3386" s="8">
        <f t="shared" si="471"/>
        <v>2.6179999999999999</v>
      </c>
      <c r="J3386" s="8">
        <f t="shared" si="475"/>
        <v>6.0000000000002274E-3</v>
      </c>
      <c r="K3386" s="19">
        <f t="shared" si="476"/>
        <v>4.4225000000000119</v>
      </c>
      <c r="L3386" s="19">
        <f t="shared" si="472"/>
        <v>18574500.000000048</v>
      </c>
      <c r="M3386" s="21">
        <f t="shared" si="473"/>
        <v>1099560</v>
      </c>
    </row>
    <row r="3387" spans="1:13" x14ac:dyDescent="0.2">
      <c r="A3387" s="5">
        <v>45107</v>
      </c>
      <c r="C3387" s="4">
        <v>2.6339999999999999</v>
      </c>
      <c r="D3387" s="4">
        <v>2.5449999999999999</v>
      </c>
      <c r="E3387" s="4">
        <f t="shared" si="468"/>
        <v>2</v>
      </c>
      <c r="F3387" s="4">
        <f t="shared" si="474"/>
        <v>0</v>
      </c>
      <c r="G3387" s="15">
        <f t="shared" si="469"/>
        <v>0</v>
      </c>
      <c r="H3387" s="8">
        <f t="shared" si="470"/>
        <v>1.6000000000000014E-2</v>
      </c>
      <c r="I3387" s="8">
        <f t="shared" si="471"/>
        <v>2.6339999999999999</v>
      </c>
      <c r="J3387" s="8">
        <f t="shared" si="475"/>
        <v>4.1999999999999815E-2</v>
      </c>
      <c r="K3387" s="19">
        <f t="shared" si="476"/>
        <v>4.4645000000000117</v>
      </c>
      <c r="L3387" s="19">
        <f t="shared" si="472"/>
        <v>18750900.000000048</v>
      </c>
      <c r="M3387" s="21">
        <f t="shared" si="473"/>
        <v>1106280</v>
      </c>
    </row>
    <row r="3388" spans="1:13" x14ac:dyDescent="0.2">
      <c r="A3388" s="5">
        <v>45110</v>
      </c>
      <c r="C3388" s="4">
        <v>2.4620000000000002</v>
      </c>
      <c r="D3388" s="4">
        <v>2.391</v>
      </c>
      <c r="E3388" s="4">
        <f t="shared" si="468"/>
        <v>0</v>
      </c>
      <c r="F3388" s="4">
        <f t="shared" si="474"/>
        <v>0</v>
      </c>
      <c r="G3388" s="15">
        <f t="shared" si="469"/>
        <v>0</v>
      </c>
      <c r="H3388" s="8">
        <f t="shared" si="470"/>
        <v>-0.17199999999999971</v>
      </c>
      <c r="I3388" s="8">
        <f t="shared" si="471"/>
        <v>2.4620000000000002</v>
      </c>
      <c r="J3388" s="8">
        <f t="shared" si="475"/>
        <v>-8.2999999999999741E-2</v>
      </c>
      <c r="K3388" s="19">
        <f t="shared" si="476"/>
        <v>4.3815000000000115</v>
      </c>
      <c r="L3388" s="19">
        <f t="shared" si="472"/>
        <v>18402300.000000048</v>
      </c>
      <c r="M3388" s="21">
        <f t="shared" si="473"/>
        <v>1034040.0000000001</v>
      </c>
    </row>
    <row r="3389" spans="1:13" x14ac:dyDescent="0.2">
      <c r="A3389" s="5">
        <v>45112</v>
      </c>
      <c r="C3389" s="4">
        <v>2.5179999999999998</v>
      </c>
      <c r="D3389" s="4">
        <v>2.4460000000000002</v>
      </c>
      <c r="E3389" s="4">
        <f t="shared" si="468"/>
        <v>0</v>
      </c>
      <c r="F3389" s="4">
        <f t="shared" si="474"/>
        <v>0</v>
      </c>
      <c r="G3389" s="15">
        <f t="shared" si="469"/>
        <v>0</v>
      </c>
      <c r="H3389" s="8">
        <f t="shared" si="470"/>
        <v>5.5999999999999606E-2</v>
      </c>
      <c r="I3389" s="8">
        <f t="shared" si="471"/>
        <v>2.5179999999999998</v>
      </c>
      <c r="J3389" s="8">
        <f t="shared" si="475"/>
        <v>5.5999999999999606E-2</v>
      </c>
      <c r="K3389" s="19">
        <f t="shared" si="476"/>
        <v>4.4375000000000107</v>
      </c>
      <c r="L3389" s="19">
        <f t="shared" si="472"/>
        <v>18637500.000000045</v>
      </c>
      <c r="M3389" s="21">
        <f t="shared" si="473"/>
        <v>1057560</v>
      </c>
    </row>
    <row r="3390" spans="1:13" x14ac:dyDescent="0.2">
      <c r="A3390" s="5">
        <v>45113</v>
      </c>
      <c r="C3390" s="4">
        <v>2.544</v>
      </c>
      <c r="D3390" s="4">
        <v>2.4609999999999999</v>
      </c>
      <c r="E3390" s="4">
        <f t="shared" si="468"/>
        <v>0</v>
      </c>
      <c r="F3390" s="4">
        <f t="shared" si="474"/>
        <v>0</v>
      </c>
      <c r="G3390" s="15">
        <f t="shared" si="469"/>
        <v>0</v>
      </c>
      <c r="H3390" s="8">
        <f t="shared" si="470"/>
        <v>2.6000000000000245E-2</v>
      </c>
      <c r="I3390" s="8">
        <f t="shared" si="471"/>
        <v>2.544</v>
      </c>
      <c r="J3390" s="8">
        <f t="shared" si="475"/>
        <v>2.6000000000000245E-2</v>
      </c>
      <c r="K3390" s="19">
        <f t="shared" si="476"/>
        <v>4.4635000000000105</v>
      </c>
      <c r="L3390" s="19">
        <f t="shared" si="472"/>
        <v>18746700.000000045</v>
      </c>
      <c r="M3390" s="21">
        <f t="shared" si="473"/>
        <v>1068480</v>
      </c>
    </row>
    <row r="3391" spans="1:13" x14ac:dyDescent="0.2">
      <c r="A3391" s="5">
        <v>45114</v>
      </c>
      <c r="C3391" s="4">
        <v>2.589</v>
      </c>
      <c r="D3391" s="4">
        <v>2.5089999999999999</v>
      </c>
      <c r="E3391" s="4">
        <f t="shared" si="468"/>
        <v>0</v>
      </c>
      <c r="F3391" s="4">
        <f t="shared" si="474"/>
        <v>0</v>
      </c>
      <c r="G3391" s="15">
        <f t="shared" si="469"/>
        <v>0</v>
      </c>
      <c r="H3391" s="8">
        <f t="shared" si="470"/>
        <v>4.4999999999999929E-2</v>
      </c>
      <c r="I3391" s="8">
        <f t="shared" si="471"/>
        <v>2.589</v>
      </c>
      <c r="J3391" s="8">
        <f t="shared" si="475"/>
        <v>4.4999999999999929E-2</v>
      </c>
      <c r="K3391" s="19">
        <f t="shared" si="476"/>
        <v>4.5085000000000104</v>
      </c>
      <c r="L3391" s="19">
        <f t="shared" si="472"/>
        <v>18935700.000000045</v>
      </c>
      <c r="M3391" s="21">
        <f t="shared" si="473"/>
        <v>1087380</v>
      </c>
    </row>
    <row r="3392" spans="1:13" x14ac:dyDescent="0.2">
      <c r="A3392" s="5">
        <v>45117</v>
      </c>
      <c r="C3392" s="4">
        <v>2.57</v>
      </c>
      <c r="D3392" s="4">
        <v>2.4940000000000002</v>
      </c>
      <c r="E3392" s="4">
        <f t="shared" si="468"/>
        <v>0</v>
      </c>
      <c r="F3392" s="4">
        <f t="shared" si="474"/>
        <v>0</v>
      </c>
      <c r="G3392" s="15">
        <f t="shared" si="469"/>
        <v>0</v>
      </c>
      <c r="H3392" s="8">
        <f t="shared" si="470"/>
        <v>-1.9000000000000128E-2</v>
      </c>
      <c r="I3392" s="8">
        <f t="shared" si="471"/>
        <v>2.57</v>
      </c>
      <c r="J3392" s="8">
        <f t="shared" si="475"/>
        <v>-1.9000000000000128E-2</v>
      </c>
      <c r="K3392" s="19">
        <f t="shared" si="476"/>
        <v>4.4895000000000103</v>
      </c>
      <c r="L3392" s="19">
        <f t="shared" si="472"/>
        <v>18855900.000000041</v>
      </c>
      <c r="M3392" s="21">
        <f t="shared" si="473"/>
        <v>1079400</v>
      </c>
    </row>
    <row r="3393" spans="1:13" x14ac:dyDescent="0.2">
      <c r="A3393" s="5">
        <v>45118</v>
      </c>
      <c r="C3393" s="4">
        <v>2.6230000000000002</v>
      </c>
      <c r="D3393" s="4">
        <v>2.548</v>
      </c>
      <c r="E3393" s="4">
        <f t="shared" si="468"/>
        <v>0</v>
      </c>
      <c r="F3393" s="4">
        <f t="shared" si="474"/>
        <v>0</v>
      </c>
      <c r="G3393" s="15">
        <f t="shared" si="469"/>
        <v>0</v>
      </c>
      <c r="H3393" s="8">
        <f t="shared" si="470"/>
        <v>5.300000000000038E-2</v>
      </c>
      <c r="I3393" s="8">
        <f t="shared" si="471"/>
        <v>2.6230000000000002</v>
      </c>
      <c r="J3393" s="8">
        <f t="shared" si="475"/>
        <v>5.300000000000038E-2</v>
      </c>
      <c r="K3393" s="19">
        <f t="shared" si="476"/>
        <v>4.5425000000000111</v>
      </c>
      <c r="L3393" s="19">
        <f t="shared" si="472"/>
        <v>19078500.000000048</v>
      </c>
      <c r="M3393" s="21">
        <f t="shared" si="473"/>
        <v>1101660</v>
      </c>
    </row>
    <row r="3394" spans="1:13" x14ac:dyDescent="0.2">
      <c r="A3394" s="5">
        <v>45119</v>
      </c>
      <c r="C3394" s="4">
        <v>2.6669999999999998</v>
      </c>
      <c r="D3394" s="4">
        <v>2.5939999999999999</v>
      </c>
      <c r="E3394" s="4">
        <f t="shared" ref="E3394:E3457" si="477">IF(COUNTIF($B:$B, A3399) &gt; 0, 1, IF(COUNTIF($B:$B, A3394) &gt; 0, 2, 0))</f>
        <v>0</v>
      </c>
      <c r="F3394" s="4">
        <f t="shared" si="474"/>
        <v>0</v>
      </c>
      <c r="G3394" s="15">
        <f t="shared" si="469"/>
        <v>0</v>
      </c>
      <c r="H3394" s="8">
        <f t="shared" si="470"/>
        <v>4.3999999999999595E-2</v>
      </c>
      <c r="I3394" s="8">
        <f t="shared" si="471"/>
        <v>2.6669999999999998</v>
      </c>
      <c r="J3394" s="8">
        <f t="shared" si="475"/>
        <v>4.3999999999999595E-2</v>
      </c>
      <c r="K3394" s="19">
        <f t="shared" si="476"/>
        <v>4.5865000000000107</v>
      </c>
      <c r="L3394" s="19">
        <f t="shared" si="472"/>
        <v>19263300.000000045</v>
      </c>
      <c r="M3394" s="21">
        <f t="shared" si="473"/>
        <v>1120140</v>
      </c>
    </row>
    <row r="3395" spans="1:13" x14ac:dyDescent="0.2">
      <c r="A3395" s="5">
        <v>45120</v>
      </c>
      <c r="C3395" s="4">
        <v>2.6789999999999998</v>
      </c>
      <c r="D3395" s="4">
        <v>2.6139999999999999</v>
      </c>
      <c r="E3395" s="4">
        <f t="shared" si="477"/>
        <v>0</v>
      </c>
      <c r="F3395" s="4">
        <f t="shared" si="474"/>
        <v>0</v>
      </c>
      <c r="G3395" s="15">
        <f t="shared" ref="G3395:G3458" si="478">IF(E3395=1,2*(E3395*0.0005),0)</f>
        <v>0</v>
      </c>
      <c r="H3395" s="8">
        <f t="shared" ref="H3395:H3458" si="479">C3395-C3394</f>
        <v>1.2000000000000011E-2</v>
      </c>
      <c r="I3395" s="8">
        <f t="shared" ref="I3395:I3458" si="480">(C3395-G3395)</f>
        <v>2.6789999999999998</v>
      </c>
      <c r="J3395" s="8">
        <f t="shared" si="475"/>
        <v>1.2000000000000011E-2</v>
      </c>
      <c r="K3395" s="19">
        <f t="shared" si="476"/>
        <v>4.5985000000000102</v>
      </c>
      <c r="L3395" s="19">
        <f t="shared" ref="L3395:L3458" si="481">K3395*100*42000</f>
        <v>19313700.000000045</v>
      </c>
      <c r="M3395" s="21">
        <f t="shared" ref="M3395:M3458" si="482">I3395*100*4200</f>
        <v>1125180</v>
      </c>
    </row>
    <row r="3396" spans="1:13" x14ac:dyDescent="0.2">
      <c r="A3396" s="5">
        <v>45121</v>
      </c>
      <c r="C3396" s="4">
        <v>2.6440000000000001</v>
      </c>
      <c r="D3396" s="4">
        <v>2.5830000000000002</v>
      </c>
      <c r="E3396" s="4">
        <f t="shared" si="477"/>
        <v>0</v>
      </c>
      <c r="F3396" s="4">
        <f t="shared" ref="F3396:F3459" si="483">IF(E3396=1, 1, IF(AND(F3395&gt;0, E3396&lt;&gt;2), F3395+1, 0))</f>
        <v>0</v>
      </c>
      <c r="G3396" s="15">
        <f t="shared" si="478"/>
        <v>0</v>
      </c>
      <c r="H3396" s="8">
        <f t="shared" si="479"/>
        <v>-3.4999999999999698E-2</v>
      </c>
      <c r="I3396" s="8">
        <f t="shared" si="480"/>
        <v>2.6440000000000001</v>
      </c>
      <c r="J3396" s="8">
        <f t="shared" ref="J3396:J3459" si="484">IF(E3395=2,C3396-D3395,IF(F3395&gt;=1,D3396-D3395,C3396-C3395))</f>
        <v>-3.4999999999999698E-2</v>
      </c>
      <c r="K3396" s="19">
        <f t="shared" ref="K3396:K3459" si="485">K3395+J3396-G3396</f>
        <v>4.5635000000000101</v>
      </c>
      <c r="L3396" s="19">
        <f t="shared" si="481"/>
        <v>19166700.000000041</v>
      </c>
      <c r="M3396" s="21">
        <f t="shared" si="482"/>
        <v>1110480.0000000002</v>
      </c>
    </row>
    <row r="3397" spans="1:13" x14ac:dyDescent="0.2">
      <c r="A3397" s="5">
        <v>45124</v>
      </c>
      <c r="C3397" s="4">
        <v>2.6320000000000001</v>
      </c>
      <c r="D3397" s="4">
        <v>2.5710000000000002</v>
      </c>
      <c r="E3397" s="4">
        <f t="shared" si="477"/>
        <v>0</v>
      </c>
      <c r="F3397" s="4">
        <f t="shared" si="483"/>
        <v>0</v>
      </c>
      <c r="G3397" s="15">
        <f t="shared" si="478"/>
        <v>0</v>
      </c>
      <c r="H3397" s="8">
        <f t="shared" si="479"/>
        <v>-1.2000000000000011E-2</v>
      </c>
      <c r="I3397" s="8">
        <f t="shared" si="480"/>
        <v>2.6320000000000001</v>
      </c>
      <c r="J3397" s="8">
        <f t="shared" si="484"/>
        <v>-1.2000000000000011E-2</v>
      </c>
      <c r="K3397" s="19">
        <f t="shared" si="485"/>
        <v>4.5515000000000096</v>
      </c>
      <c r="L3397" s="19">
        <f t="shared" si="481"/>
        <v>19116300.000000041</v>
      </c>
      <c r="M3397" s="21">
        <f t="shared" si="482"/>
        <v>1105440</v>
      </c>
    </row>
    <row r="3398" spans="1:13" x14ac:dyDescent="0.2">
      <c r="A3398" s="5">
        <v>45125</v>
      </c>
      <c r="C3398" s="4">
        <v>2.694</v>
      </c>
      <c r="D3398" s="4">
        <v>2.6320000000000001</v>
      </c>
      <c r="E3398" s="4">
        <f t="shared" si="477"/>
        <v>0</v>
      </c>
      <c r="F3398" s="4">
        <f t="shared" si="483"/>
        <v>0</v>
      </c>
      <c r="G3398" s="15">
        <f t="shared" si="478"/>
        <v>0</v>
      </c>
      <c r="H3398" s="8">
        <f t="shared" si="479"/>
        <v>6.1999999999999833E-2</v>
      </c>
      <c r="I3398" s="8">
        <f t="shared" si="480"/>
        <v>2.694</v>
      </c>
      <c r="J3398" s="8">
        <f t="shared" si="484"/>
        <v>6.1999999999999833E-2</v>
      </c>
      <c r="K3398" s="19">
        <f t="shared" si="485"/>
        <v>4.613500000000009</v>
      </c>
      <c r="L3398" s="19">
        <f t="shared" si="481"/>
        <v>19376700.000000041</v>
      </c>
      <c r="M3398" s="21">
        <f t="shared" si="482"/>
        <v>1131480</v>
      </c>
    </row>
    <row r="3399" spans="1:13" x14ac:dyDescent="0.2">
      <c r="A3399" s="5">
        <v>45126</v>
      </c>
      <c r="C3399" s="4">
        <v>2.7210000000000001</v>
      </c>
      <c r="D3399" s="4">
        <v>2.6709999999999998</v>
      </c>
      <c r="E3399" s="4">
        <f t="shared" si="477"/>
        <v>0</v>
      </c>
      <c r="F3399" s="4">
        <f t="shared" si="483"/>
        <v>0</v>
      </c>
      <c r="G3399" s="15">
        <f t="shared" si="478"/>
        <v>0</v>
      </c>
      <c r="H3399" s="8">
        <f t="shared" si="479"/>
        <v>2.7000000000000135E-2</v>
      </c>
      <c r="I3399" s="8">
        <f t="shared" si="480"/>
        <v>2.7210000000000001</v>
      </c>
      <c r="J3399" s="8">
        <f t="shared" si="484"/>
        <v>2.7000000000000135E-2</v>
      </c>
      <c r="K3399" s="19">
        <f t="shared" si="485"/>
        <v>4.6405000000000092</v>
      </c>
      <c r="L3399" s="19">
        <f t="shared" si="481"/>
        <v>19490100.000000037</v>
      </c>
      <c r="M3399" s="21">
        <f t="shared" si="482"/>
        <v>1142820</v>
      </c>
    </row>
    <row r="3400" spans="1:13" x14ac:dyDescent="0.2">
      <c r="A3400" s="5">
        <v>45127</v>
      </c>
      <c r="C3400" s="4">
        <v>2.7429999999999999</v>
      </c>
      <c r="D3400" s="4">
        <v>2.6970000000000001</v>
      </c>
      <c r="E3400" s="4">
        <f t="shared" si="477"/>
        <v>0</v>
      </c>
      <c r="F3400" s="4">
        <f t="shared" si="483"/>
        <v>0</v>
      </c>
      <c r="G3400" s="15">
        <f t="shared" si="478"/>
        <v>0</v>
      </c>
      <c r="H3400" s="8">
        <f t="shared" si="479"/>
        <v>2.1999999999999797E-2</v>
      </c>
      <c r="I3400" s="8">
        <f t="shared" si="480"/>
        <v>2.7429999999999999</v>
      </c>
      <c r="J3400" s="8">
        <f t="shared" si="484"/>
        <v>2.1999999999999797E-2</v>
      </c>
      <c r="K3400" s="19">
        <f t="shared" si="485"/>
        <v>4.6625000000000085</v>
      </c>
      <c r="L3400" s="19">
        <f t="shared" si="481"/>
        <v>19582500.000000037</v>
      </c>
      <c r="M3400" s="21">
        <f t="shared" si="482"/>
        <v>1152060</v>
      </c>
    </row>
    <row r="3401" spans="1:13" x14ac:dyDescent="0.2">
      <c r="A3401" s="5">
        <v>45128</v>
      </c>
      <c r="C3401" s="4">
        <v>2.802</v>
      </c>
      <c r="D3401" s="4">
        <v>2.7570000000000001</v>
      </c>
      <c r="E3401" s="4">
        <f t="shared" si="477"/>
        <v>0</v>
      </c>
      <c r="F3401" s="4">
        <f t="shared" si="483"/>
        <v>0</v>
      </c>
      <c r="G3401" s="15">
        <f t="shared" si="478"/>
        <v>0</v>
      </c>
      <c r="H3401" s="8">
        <f t="shared" si="479"/>
        <v>5.9000000000000163E-2</v>
      </c>
      <c r="I3401" s="8">
        <f t="shared" si="480"/>
        <v>2.802</v>
      </c>
      <c r="J3401" s="8">
        <f t="shared" si="484"/>
        <v>5.9000000000000163E-2</v>
      </c>
      <c r="K3401" s="19">
        <f t="shared" si="485"/>
        <v>4.7215000000000087</v>
      </c>
      <c r="L3401" s="19">
        <f t="shared" si="481"/>
        <v>19830300.000000037</v>
      </c>
      <c r="M3401" s="21">
        <f t="shared" si="482"/>
        <v>1176840</v>
      </c>
    </row>
    <row r="3402" spans="1:13" x14ac:dyDescent="0.2">
      <c r="A3402" s="5">
        <v>45131</v>
      </c>
      <c r="C3402" s="4">
        <v>2.895</v>
      </c>
      <c r="D3402" s="4">
        <v>2.839</v>
      </c>
      <c r="E3402" s="4">
        <f t="shared" si="477"/>
        <v>1</v>
      </c>
      <c r="F3402" s="4">
        <f t="shared" si="483"/>
        <v>1</v>
      </c>
      <c r="G3402" s="15">
        <f t="shared" si="478"/>
        <v>1E-3</v>
      </c>
      <c r="H3402" s="8">
        <f t="shared" si="479"/>
        <v>9.2999999999999972E-2</v>
      </c>
      <c r="I3402" s="8">
        <f t="shared" si="480"/>
        <v>2.8940000000000001</v>
      </c>
      <c r="J3402" s="8">
        <f t="shared" si="484"/>
        <v>9.2999999999999972E-2</v>
      </c>
      <c r="K3402" s="19">
        <f t="shared" si="485"/>
        <v>4.8135000000000083</v>
      </c>
      <c r="L3402" s="19">
        <f t="shared" si="481"/>
        <v>20216700.000000034</v>
      </c>
      <c r="M3402" s="21">
        <f t="shared" si="482"/>
        <v>1215480.0000000002</v>
      </c>
    </row>
    <row r="3403" spans="1:13" x14ac:dyDescent="0.2">
      <c r="A3403" s="5">
        <v>45132</v>
      </c>
      <c r="C3403" s="4">
        <v>2.8530000000000002</v>
      </c>
      <c r="D3403" s="4">
        <v>2.7959999999999998</v>
      </c>
      <c r="E3403" s="4">
        <f t="shared" si="477"/>
        <v>0</v>
      </c>
      <c r="F3403" s="4">
        <f t="shared" si="483"/>
        <v>2</v>
      </c>
      <c r="G3403" s="15">
        <f t="shared" si="478"/>
        <v>0</v>
      </c>
      <c r="H3403" s="8">
        <f t="shared" si="479"/>
        <v>-4.1999999999999815E-2</v>
      </c>
      <c r="I3403" s="8">
        <f t="shared" si="480"/>
        <v>2.8530000000000002</v>
      </c>
      <c r="J3403" s="8">
        <f t="shared" si="484"/>
        <v>-4.3000000000000149E-2</v>
      </c>
      <c r="K3403" s="19">
        <f t="shared" si="485"/>
        <v>4.7705000000000082</v>
      </c>
      <c r="L3403" s="19">
        <f t="shared" si="481"/>
        <v>20036100.000000034</v>
      </c>
      <c r="M3403" s="21">
        <f t="shared" si="482"/>
        <v>1198260</v>
      </c>
    </row>
    <row r="3404" spans="1:13" x14ac:dyDescent="0.2">
      <c r="A3404" s="5">
        <v>45133</v>
      </c>
      <c r="C3404" s="4">
        <v>2.907</v>
      </c>
      <c r="D3404" s="4">
        <v>2.84</v>
      </c>
      <c r="E3404" s="4">
        <f t="shared" si="477"/>
        <v>0</v>
      </c>
      <c r="F3404" s="4">
        <f t="shared" si="483"/>
        <v>3</v>
      </c>
      <c r="G3404" s="15">
        <f t="shared" si="478"/>
        <v>0</v>
      </c>
      <c r="H3404" s="8">
        <f t="shared" si="479"/>
        <v>5.3999999999999826E-2</v>
      </c>
      <c r="I3404" s="8">
        <f t="shared" si="480"/>
        <v>2.907</v>
      </c>
      <c r="J3404" s="8">
        <f t="shared" si="484"/>
        <v>4.4000000000000039E-2</v>
      </c>
      <c r="K3404" s="19">
        <f t="shared" si="485"/>
        <v>4.8145000000000078</v>
      </c>
      <c r="L3404" s="19">
        <f t="shared" si="481"/>
        <v>20220900.000000034</v>
      </c>
      <c r="M3404" s="21">
        <f t="shared" si="482"/>
        <v>1220940</v>
      </c>
    </row>
    <row r="3405" spans="1:13" x14ac:dyDescent="0.2">
      <c r="A3405" s="5">
        <v>45134</v>
      </c>
      <c r="C3405" s="4">
        <v>2.9510000000000001</v>
      </c>
      <c r="D3405" s="4">
        <v>2.8820000000000001</v>
      </c>
      <c r="E3405" s="4">
        <f t="shared" si="477"/>
        <v>0</v>
      </c>
      <c r="F3405" s="4">
        <f t="shared" si="483"/>
        <v>4</v>
      </c>
      <c r="G3405" s="15">
        <f t="shared" si="478"/>
        <v>0</v>
      </c>
      <c r="H3405" s="8">
        <f t="shared" si="479"/>
        <v>4.4000000000000039E-2</v>
      </c>
      <c r="I3405" s="8">
        <f t="shared" si="480"/>
        <v>2.9510000000000001</v>
      </c>
      <c r="J3405" s="8">
        <f t="shared" si="484"/>
        <v>4.2000000000000259E-2</v>
      </c>
      <c r="K3405" s="19">
        <f t="shared" si="485"/>
        <v>4.8565000000000076</v>
      </c>
      <c r="L3405" s="19">
        <f t="shared" si="481"/>
        <v>20397300.000000034</v>
      </c>
      <c r="M3405" s="21">
        <f t="shared" si="482"/>
        <v>1239420</v>
      </c>
    </row>
    <row r="3406" spans="1:13" x14ac:dyDescent="0.2">
      <c r="A3406" s="5">
        <v>45135</v>
      </c>
      <c r="C3406" s="4">
        <v>2.956</v>
      </c>
      <c r="D3406" s="4">
        <v>2.8879999999999999</v>
      </c>
      <c r="E3406" s="4">
        <f t="shared" si="477"/>
        <v>0</v>
      </c>
      <c r="F3406" s="4">
        <f t="shared" si="483"/>
        <v>5</v>
      </c>
      <c r="G3406" s="15">
        <f t="shared" si="478"/>
        <v>0</v>
      </c>
      <c r="H3406" s="8">
        <f t="shared" si="479"/>
        <v>4.9999999999998934E-3</v>
      </c>
      <c r="I3406" s="8">
        <f t="shared" si="480"/>
        <v>2.956</v>
      </c>
      <c r="J3406" s="8">
        <f t="shared" si="484"/>
        <v>5.9999999999997833E-3</v>
      </c>
      <c r="K3406" s="19">
        <f t="shared" si="485"/>
        <v>4.8625000000000078</v>
      </c>
      <c r="L3406" s="19">
        <f t="shared" si="481"/>
        <v>20422500.000000034</v>
      </c>
      <c r="M3406" s="21">
        <f t="shared" si="482"/>
        <v>1241520</v>
      </c>
    </row>
    <row r="3407" spans="1:13" x14ac:dyDescent="0.2">
      <c r="A3407" s="5">
        <v>45138</v>
      </c>
      <c r="C3407" s="4">
        <v>2.9289999999999998</v>
      </c>
      <c r="D3407" s="4">
        <v>2.8959999999999999</v>
      </c>
      <c r="E3407" s="4">
        <f t="shared" si="477"/>
        <v>2</v>
      </c>
      <c r="F3407" s="4">
        <f t="shared" si="483"/>
        <v>0</v>
      </c>
      <c r="G3407" s="15">
        <f t="shared" si="478"/>
        <v>0</v>
      </c>
      <c r="H3407" s="8">
        <f t="shared" si="479"/>
        <v>-2.7000000000000135E-2</v>
      </c>
      <c r="I3407" s="8">
        <f t="shared" si="480"/>
        <v>2.9289999999999998</v>
      </c>
      <c r="J3407" s="8">
        <f t="shared" si="484"/>
        <v>8.0000000000000071E-3</v>
      </c>
      <c r="K3407" s="19">
        <f t="shared" si="485"/>
        <v>4.8705000000000078</v>
      </c>
      <c r="L3407" s="19">
        <f t="shared" si="481"/>
        <v>20456100.000000034</v>
      </c>
      <c r="M3407" s="21">
        <f t="shared" si="482"/>
        <v>1230180</v>
      </c>
    </row>
    <row r="3408" spans="1:13" x14ac:dyDescent="0.2">
      <c r="A3408" s="5">
        <v>45139</v>
      </c>
      <c r="C3408" s="4">
        <v>2.8730000000000002</v>
      </c>
      <c r="D3408" s="4">
        <v>2.6139999999999999</v>
      </c>
      <c r="E3408" s="4">
        <f t="shared" si="477"/>
        <v>0</v>
      </c>
      <c r="F3408" s="4">
        <f t="shared" si="483"/>
        <v>0</v>
      </c>
      <c r="G3408" s="15">
        <f t="shared" si="478"/>
        <v>0</v>
      </c>
      <c r="H3408" s="8">
        <f t="shared" si="479"/>
        <v>-5.5999999999999606E-2</v>
      </c>
      <c r="I3408" s="8">
        <f t="shared" si="480"/>
        <v>2.8730000000000002</v>
      </c>
      <c r="J3408" s="8">
        <f t="shared" si="484"/>
        <v>-2.2999999999999687E-2</v>
      </c>
      <c r="K3408" s="19">
        <f t="shared" si="485"/>
        <v>4.8475000000000081</v>
      </c>
      <c r="L3408" s="19">
        <f t="shared" si="481"/>
        <v>20359500.000000034</v>
      </c>
      <c r="M3408" s="21">
        <f t="shared" si="482"/>
        <v>1206660</v>
      </c>
    </row>
    <row r="3409" spans="1:13" x14ac:dyDescent="0.2">
      <c r="A3409" s="5">
        <v>45140</v>
      </c>
      <c r="C3409" s="4">
        <v>2.7759999999999998</v>
      </c>
      <c r="D3409" s="4">
        <v>2.536</v>
      </c>
      <c r="E3409" s="4">
        <f t="shared" si="477"/>
        <v>0</v>
      </c>
      <c r="F3409" s="4">
        <f t="shared" si="483"/>
        <v>0</v>
      </c>
      <c r="G3409" s="15">
        <f t="shared" si="478"/>
        <v>0</v>
      </c>
      <c r="H3409" s="8">
        <f t="shared" si="479"/>
        <v>-9.7000000000000419E-2</v>
      </c>
      <c r="I3409" s="8">
        <f t="shared" si="480"/>
        <v>2.7759999999999998</v>
      </c>
      <c r="J3409" s="8">
        <f t="shared" si="484"/>
        <v>-9.7000000000000419E-2</v>
      </c>
      <c r="K3409" s="19">
        <f t="shared" si="485"/>
        <v>4.7505000000000077</v>
      </c>
      <c r="L3409" s="19">
        <f t="shared" si="481"/>
        <v>19952100.00000003</v>
      </c>
      <c r="M3409" s="21">
        <f t="shared" si="482"/>
        <v>1165919.9999999998</v>
      </c>
    </row>
    <row r="3410" spans="1:13" x14ac:dyDescent="0.2">
      <c r="A3410" s="5">
        <v>45141</v>
      </c>
      <c r="C3410" s="4">
        <v>2.7650000000000001</v>
      </c>
      <c r="D3410" s="4">
        <v>2.5329999999999999</v>
      </c>
      <c r="E3410" s="4">
        <f t="shared" si="477"/>
        <v>0</v>
      </c>
      <c r="F3410" s="4">
        <f t="shared" si="483"/>
        <v>0</v>
      </c>
      <c r="G3410" s="15">
        <f t="shared" si="478"/>
        <v>0</v>
      </c>
      <c r="H3410" s="8">
        <f t="shared" si="479"/>
        <v>-1.0999999999999677E-2</v>
      </c>
      <c r="I3410" s="8">
        <f t="shared" si="480"/>
        <v>2.7650000000000001</v>
      </c>
      <c r="J3410" s="8">
        <f t="shared" si="484"/>
        <v>-1.0999999999999677E-2</v>
      </c>
      <c r="K3410" s="19">
        <f t="shared" si="485"/>
        <v>4.7395000000000085</v>
      </c>
      <c r="L3410" s="19">
        <f t="shared" si="481"/>
        <v>19905900.000000034</v>
      </c>
      <c r="M3410" s="21">
        <f t="shared" si="482"/>
        <v>1161300</v>
      </c>
    </row>
    <row r="3411" spans="1:13" x14ac:dyDescent="0.2">
      <c r="A3411" s="5">
        <v>45142</v>
      </c>
      <c r="C3411" s="4">
        <v>2.7829999999999999</v>
      </c>
      <c r="D3411" s="4">
        <v>2.5459999999999998</v>
      </c>
      <c r="E3411" s="4">
        <f t="shared" si="477"/>
        <v>0</v>
      </c>
      <c r="F3411" s="4">
        <f t="shared" si="483"/>
        <v>0</v>
      </c>
      <c r="G3411" s="15">
        <f t="shared" si="478"/>
        <v>0</v>
      </c>
      <c r="H3411" s="8">
        <f t="shared" si="479"/>
        <v>1.7999999999999794E-2</v>
      </c>
      <c r="I3411" s="8">
        <f t="shared" si="480"/>
        <v>2.7829999999999999</v>
      </c>
      <c r="J3411" s="8">
        <f t="shared" si="484"/>
        <v>1.7999999999999794E-2</v>
      </c>
      <c r="K3411" s="19">
        <f t="shared" si="485"/>
        <v>4.7575000000000083</v>
      </c>
      <c r="L3411" s="19">
        <f t="shared" si="481"/>
        <v>19981500.000000037</v>
      </c>
      <c r="M3411" s="21">
        <f t="shared" si="482"/>
        <v>1168860</v>
      </c>
    </row>
    <row r="3412" spans="1:13" x14ac:dyDescent="0.2">
      <c r="A3412" s="5">
        <v>45145</v>
      </c>
      <c r="C3412" s="4">
        <v>2.8039999999999998</v>
      </c>
      <c r="D3412" s="4">
        <v>2.5649999999999999</v>
      </c>
      <c r="E3412" s="4">
        <f t="shared" si="477"/>
        <v>0</v>
      </c>
      <c r="F3412" s="4">
        <f t="shared" si="483"/>
        <v>0</v>
      </c>
      <c r="G3412" s="15">
        <f t="shared" si="478"/>
        <v>0</v>
      </c>
      <c r="H3412" s="8">
        <f t="shared" si="479"/>
        <v>2.0999999999999908E-2</v>
      </c>
      <c r="I3412" s="8">
        <f t="shared" si="480"/>
        <v>2.8039999999999998</v>
      </c>
      <c r="J3412" s="8">
        <f t="shared" si="484"/>
        <v>2.0999999999999908E-2</v>
      </c>
      <c r="K3412" s="19">
        <f t="shared" si="485"/>
        <v>4.7785000000000082</v>
      </c>
      <c r="L3412" s="19">
        <f t="shared" si="481"/>
        <v>20069700.000000034</v>
      </c>
      <c r="M3412" s="21">
        <f t="shared" si="482"/>
        <v>1177680</v>
      </c>
    </row>
    <row r="3413" spans="1:13" x14ac:dyDescent="0.2">
      <c r="A3413" s="5">
        <v>45146</v>
      </c>
      <c r="C3413" s="4">
        <v>2.8450000000000002</v>
      </c>
      <c r="D3413" s="4">
        <v>2.609</v>
      </c>
      <c r="E3413" s="4">
        <f t="shared" si="477"/>
        <v>0</v>
      </c>
      <c r="F3413" s="4">
        <f t="shared" si="483"/>
        <v>0</v>
      </c>
      <c r="G3413" s="15">
        <f t="shared" si="478"/>
        <v>0</v>
      </c>
      <c r="H3413" s="8">
        <f t="shared" si="479"/>
        <v>4.1000000000000369E-2</v>
      </c>
      <c r="I3413" s="8">
        <f t="shared" si="480"/>
        <v>2.8450000000000002</v>
      </c>
      <c r="J3413" s="8">
        <f t="shared" si="484"/>
        <v>4.1000000000000369E-2</v>
      </c>
      <c r="K3413" s="19">
        <f t="shared" si="485"/>
        <v>4.8195000000000086</v>
      </c>
      <c r="L3413" s="19">
        <f t="shared" si="481"/>
        <v>20241900.000000034</v>
      </c>
      <c r="M3413" s="21">
        <f t="shared" si="482"/>
        <v>1194900</v>
      </c>
    </row>
    <row r="3414" spans="1:13" x14ac:dyDescent="0.2">
      <c r="A3414" s="5">
        <v>45147</v>
      </c>
      <c r="C3414" s="4">
        <v>2.9279999999999999</v>
      </c>
      <c r="D3414" s="4">
        <v>2.6869999999999998</v>
      </c>
      <c r="E3414" s="4">
        <f t="shared" si="477"/>
        <v>0</v>
      </c>
      <c r="F3414" s="4">
        <f t="shared" si="483"/>
        <v>0</v>
      </c>
      <c r="G3414" s="15">
        <f t="shared" si="478"/>
        <v>0</v>
      </c>
      <c r="H3414" s="8">
        <f t="shared" si="479"/>
        <v>8.2999999999999741E-2</v>
      </c>
      <c r="I3414" s="8">
        <f t="shared" si="480"/>
        <v>2.9279999999999999</v>
      </c>
      <c r="J3414" s="8">
        <f t="shared" si="484"/>
        <v>8.2999999999999741E-2</v>
      </c>
      <c r="K3414" s="19">
        <f t="shared" si="485"/>
        <v>4.9025000000000087</v>
      </c>
      <c r="L3414" s="19">
        <f t="shared" si="481"/>
        <v>20590500.000000037</v>
      </c>
      <c r="M3414" s="21">
        <f t="shared" si="482"/>
        <v>1229760</v>
      </c>
    </row>
    <row r="3415" spans="1:13" x14ac:dyDescent="0.2">
      <c r="A3415" s="5">
        <v>45148</v>
      </c>
      <c r="C3415" s="4">
        <v>2.9049999999999998</v>
      </c>
      <c r="D3415" s="4">
        <v>2.6619999999999999</v>
      </c>
      <c r="E3415" s="4">
        <f t="shared" si="477"/>
        <v>0</v>
      </c>
      <c r="F3415" s="4">
        <f t="shared" si="483"/>
        <v>0</v>
      </c>
      <c r="G3415" s="15">
        <f t="shared" si="478"/>
        <v>0</v>
      </c>
      <c r="H3415" s="8">
        <f t="shared" si="479"/>
        <v>-2.3000000000000131E-2</v>
      </c>
      <c r="I3415" s="8">
        <f t="shared" si="480"/>
        <v>2.9049999999999998</v>
      </c>
      <c r="J3415" s="8">
        <f t="shared" si="484"/>
        <v>-2.3000000000000131E-2</v>
      </c>
      <c r="K3415" s="19">
        <f t="shared" si="485"/>
        <v>4.8795000000000091</v>
      </c>
      <c r="L3415" s="19">
        <f t="shared" si="481"/>
        <v>20493900.000000037</v>
      </c>
      <c r="M3415" s="21">
        <f t="shared" si="482"/>
        <v>1220100</v>
      </c>
    </row>
    <row r="3416" spans="1:13" x14ac:dyDescent="0.2">
      <c r="A3416" s="5">
        <v>45149</v>
      </c>
      <c r="C3416" s="4">
        <v>2.9649999999999999</v>
      </c>
      <c r="D3416" s="4">
        <v>2.7029999999999998</v>
      </c>
      <c r="E3416" s="4">
        <f t="shared" si="477"/>
        <v>0</v>
      </c>
      <c r="F3416" s="4">
        <f t="shared" si="483"/>
        <v>0</v>
      </c>
      <c r="G3416" s="15">
        <f t="shared" si="478"/>
        <v>0</v>
      </c>
      <c r="H3416" s="8">
        <f t="shared" si="479"/>
        <v>6.0000000000000053E-2</v>
      </c>
      <c r="I3416" s="8">
        <f t="shared" si="480"/>
        <v>2.9649999999999999</v>
      </c>
      <c r="J3416" s="8">
        <f t="shared" si="484"/>
        <v>6.0000000000000053E-2</v>
      </c>
      <c r="K3416" s="19">
        <f t="shared" si="485"/>
        <v>4.9395000000000095</v>
      </c>
      <c r="L3416" s="19">
        <f t="shared" si="481"/>
        <v>20745900.000000041</v>
      </c>
      <c r="M3416" s="21">
        <f t="shared" si="482"/>
        <v>1245300</v>
      </c>
    </row>
    <row r="3417" spans="1:13" x14ac:dyDescent="0.2">
      <c r="A3417" s="5">
        <v>45152</v>
      </c>
      <c r="C3417" s="4">
        <v>2.9060000000000001</v>
      </c>
      <c r="D3417" s="4">
        <v>2.66</v>
      </c>
      <c r="E3417" s="4">
        <f t="shared" si="477"/>
        <v>0</v>
      </c>
      <c r="F3417" s="4">
        <f t="shared" si="483"/>
        <v>0</v>
      </c>
      <c r="G3417" s="15">
        <f t="shared" si="478"/>
        <v>0</v>
      </c>
      <c r="H3417" s="8">
        <f t="shared" si="479"/>
        <v>-5.8999999999999719E-2</v>
      </c>
      <c r="I3417" s="8">
        <f t="shared" si="480"/>
        <v>2.9060000000000001</v>
      </c>
      <c r="J3417" s="8">
        <f t="shared" si="484"/>
        <v>-5.8999999999999719E-2</v>
      </c>
      <c r="K3417" s="19">
        <f t="shared" si="485"/>
        <v>4.8805000000000103</v>
      </c>
      <c r="L3417" s="19">
        <f t="shared" si="481"/>
        <v>20498100.000000045</v>
      </c>
      <c r="M3417" s="21">
        <f t="shared" si="482"/>
        <v>1220520</v>
      </c>
    </row>
    <row r="3418" spans="1:13" x14ac:dyDescent="0.2">
      <c r="A3418" s="5">
        <v>45153</v>
      </c>
      <c r="C3418" s="4">
        <v>2.8479999999999999</v>
      </c>
      <c r="D3418" s="4">
        <v>2.6120000000000001</v>
      </c>
      <c r="E3418" s="4">
        <f t="shared" si="477"/>
        <v>0</v>
      </c>
      <c r="F3418" s="4">
        <f t="shared" si="483"/>
        <v>0</v>
      </c>
      <c r="G3418" s="15">
        <f t="shared" si="478"/>
        <v>0</v>
      </c>
      <c r="H3418" s="8">
        <f t="shared" si="479"/>
        <v>-5.8000000000000274E-2</v>
      </c>
      <c r="I3418" s="8">
        <f t="shared" si="480"/>
        <v>2.8479999999999999</v>
      </c>
      <c r="J3418" s="8">
        <f t="shared" si="484"/>
        <v>-5.8000000000000274E-2</v>
      </c>
      <c r="K3418" s="19">
        <f t="shared" si="485"/>
        <v>4.8225000000000104</v>
      </c>
      <c r="L3418" s="19">
        <f t="shared" si="481"/>
        <v>20254500.000000045</v>
      </c>
      <c r="M3418" s="21">
        <f t="shared" si="482"/>
        <v>1196160</v>
      </c>
    </row>
    <row r="3419" spans="1:13" x14ac:dyDescent="0.2">
      <c r="A3419" s="5">
        <v>45154</v>
      </c>
      <c r="C3419" s="4">
        <v>2.867</v>
      </c>
      <c r="D3419" s="4">
        <v>2.621</v>
      </c>
      <c r="E3419" s="4">
        <f t="shared" si="477"/>
        <v>0</v>
      </c>
      <c r="F3419" s="4">
        <f t="shared" si="483"/>
        <v>0</v>
      </c>
      <c r="G3419" s="15">
        <f t="shared" si="478"/>
        <v>0</v>
      </c>
      <c r="H3419" s="8">
        <f t="shared" si="479"/>
        <v>1.9000000000000128E-2</v>
      </c>
      <c r="I3419" s="8">
        <f t="shared" si="480"/>
        <v>2.867</v>
      </c>
      <c r="J3419" s="8">
        <f t="shared" si="484"/>
        <v>1.9000000000000128E-2</v>
      </c>
      <c r="K3419" s="19">
        <f t="shared" si="485"/>
        <v>4.8415000000000106</v>
      </c>
      <c r="L3419" s="19">
        <f t="shared" si="481"/>
        <v>20334300.000000045</v>
      </c>
      <c r="M3419" s="21">
        <f t="shared" si="482"/>
        <v>1204140</v>
      </c>
    </row>
    <row r="3420" spans="1:13" x14ac:dyDescent="0.2">
      <c r="A3420" s="5">
        <v>45155</v>
      </c>
      <c r="C3420" s="4">
        <v>2.8220000000000001</v>
      </c>
      <c r="D3420" s="4">
        <v>2.6040000000000001</v>
      </c>
      <c r="E3420" s="4">
        <f t="shared" si="477"/>
        <v>0</v>
      </c>
      <c r="F3420" s="4">
        <f t="shared" si="483"/>
        <v>0</v>
      </c>
      <c r="G3420" s="15">
        <f t="shared" si="478"/>
        <v>0</v>
      </c>
      <c r="H3420" s="8">
        <f t="shared" si="479"/>
        <v>-4.4999999999999929E-2</v>
      </c>
      <c r="I3420" s="8">
        <f t="shared" si="480"/>
        <v>2.8220000000000001</v>
      </c>
      <c r="J3420" s="8">
        <f t="shared" si="484"/>
        <v>-4.4999999999999929E-2</v>
      </c>
      <c r="K3420" s="19">
        <f t="shared" si="485"/>
        <v>4.7965000000000106</v>
      </c>
      <c r="L3420" s="19">
        <f t="shared" si="481"/>
        <v>20145300.000000045</v>
      </c>
      <c r="M3420" s="21">
        <f t="shared" si="482"/>
        <v>1185240</v>
      </c>
    </row>
    <row r="3421" spans="1:13" x14ac:dyDescent="0.2">
      <c r="A3421" s="5">
        <v>45156</v>
      </c>
      <c r="C3421" s="4">
        <v>2.823</v>
      </c>
      <c r="D3421" s="4">
        <v>2.6</v>
      </c>
      <c r="E3421" s="4">
        <f t="shared" si="477"/>
        <v>0</v>
      </c>
      <c r="F3421" s="4">
        <f t="shared" si="483"/>
        <v>0</v>
      </c>
      <c r="G3421" s="15">
        <f t="shared" si="478"/>
        <v>0</v>
      </c>
      <c r="H3421" s="8">
        <f t="shared" si="479"/>
        <v>9.9999999999988987E-4</v>
      </c>
      <c r="I3421" s="8">
        <f t="shared" si="480"/>
        <v>2.823</v>
      </c>
      <c r="J3421" s="8">
        <f t="shared" si="484"/>
        <v>9.9999999999988987E-4</v>
      </c>
      <c r="K3421" s="19">
        <f t="shared" si="485"/>
        <v>4.7975000000000101</v>
      </c>
      <c r="L3421" s="19">
        <f t="shared" si="481"/>
        <v>20149500.000000045</v>
      </c>
      <c r="M3421" s="21">
        <f t="shared" si="482"/>
        <v>1185660</v>
      </c>
    </row>
    <row r="3422" spans="1:13" x14ac:dyDescent="0.2">
      <c r="A3422" s="5">
        <v>45159</v>
      </c>
      <c r="C3422" s="4">
        <v>2.7730000000000001</v>
      </c>
      <c r="D3422" s="4">
        <v>2.5539999999999998</v>
      </c>
      <c r="E3422" s="4">
        <f t="shared" si="477"/>
        <v>0</v>
      </c>
      <c r="F3422" s="4">
        <f t="shared" si="483"/>
        <v>0</v>
      </c>
      <c r="G3422" s="15">
        <f t="shared" si="478"/>
        <v>0</v>
      </c>
      <c r="H3422" s="8">
        <f t="shared" si="479"/>
        <v>-4.9999999999999822E-2</v>
      </c>
      <c r="I3422" s="8">
        <f t="shared" si="480"/>
        <v>2.7730000000000001</v>
      </c>
      <c r="J3422" s="8">
        <f t="shared" si="484"/>
        <v>-4.9999999999999822E-2</v>
      </c>
      <c r="K3422" s="19">
        <f t="shared" si="485"/>
        <v>4.7475000000000103</v>
      </c>
      <c r="L3422" s="19">
        <f t="shared" si="481"/>
        <v>19939500.000000045</v>
      </c>
      <c r="M3422" s="21">
        <f t="shared" si="482"/>
        <v>1164660</v>
      </c>
    </row>
    <row r="3423" spans="1:13" x14ac:dyDescent="0.2">
      <c r="A3423" s="5">
        <v>45160</v>
      </c>
      <c r="C3423" s="4">
        <v>2.7890000000000001</v>
      </c>
      <c r="D3423" s="4">
        <v>2.573</v>
      </c>
      <c r="E3423" s="4">
        <f t="shared" si="477"/>
        <v>0</v>
      </c>
      <c r="F3423" s="4">
        <f t="shared" si="483"/>
        <v>0</v>
      </c>
      <c r="G3423" s="15">
        <f t="shared" si="478"/>
        <v>0</v>
      </c>
      <c r="H3423" s="8">
        <f t="shared" si="479"/>
        <v>1.6000000000000014E-2</v>
      </c>
      <c r="I3423" s="8">
        <f t="shared" si="480"/>
        <v>2.7890000000000001</v>
      </c>
      <c r="J3423" s="8">
        <f t="shared" si="484"/>
        <v>1.6000000000000014E-2</v>
      </c>
      <c r="K3423" s="19">
        <f t="shared" si="485"/>
        <v>4.7635000000000103</v>
      </c>
      <c r="L3423" s="19">
        <f t="shared" si="481"/>
        <v>20006700.000000045</v>
      </c>
      <c r="M3423" s="21">
        <f t="shared" si="482"/>
        <v>1171380.0000000002</v>
      </c>
    </row>
    <row r="3424" spans="1:13" x14ac:dyDescent="0.2">
      <c r="A3424" s="5">
        <v>45161</v>
      </c>
      <c r="C3424" s="4">
        <v>2.7690000000000001</v>
      </c>
      <c r="D3424" s="4">
        <v>2.56</v>
      </c>
      <c r="E3424" s="4">
        <f t="shared" si="477"/>
        <v>0</v>
      </c>
      <c r="F3424" s="4">
        <f t="shared" si="483"/>
        <v>0</v>
      </c>
      <c r="G3424" s="15">
        <f t="shared" si="478"/>
        <v>0</v>
      </c>
      <c r="H3424" s="8">
        <f t="shared" si="479"/>
        <v>-2.0000000000000018E-2</v>
      </c>
      <c r="I3424" s="8">
        <f t="shared" si="480"/>
        <v>2.7690000000000001</v>
      </c>
      <c r="J3424" s="8">
        <f t="shared" si="484"/>
        <v>-2.0000000000000018E-2</v>
      </c>
      <c r="K3424" s="19">
        <f t="shared" si="485"/>
        <v>4.7435000000000098</v>
      </c>
      <c r="L3424" s="19">
        <f t="shared" si="481"/>
        <v>19922700.000000041</v>
      </c>
      <c r="M3424" s="21">
        <f t="shared" si="482"/>
        <v>1162980.0000000002</v>
      </c>
    </row>
    <row r="3425" spans="1:13" x14ac:dyDescent="0.2">
      <c r="A3425" s="5">
        <v>45162</v>
      </c>
      <c r="C3425" s="4">
        <v>2.78</v>
      </c>
      <c r="D3425" s="4">
        <v>2.581</v>
      </c>
      <c r="E3425" s="4">
        <f t="shared" si="477"/>
        <v>1</v>
      </c>
      <c r="F3425" s="4">
        <f t="shared" si="483"/>
        <v>1</v>
      </c>
      <c r="G3425" s="15">
        <f t="shared" si="478"/>
        <v>1E-3</v>
      </c>
      <c r="H3425" s="8">
        <f t="shared" si="479"/>
        <v>1.0999999999999677E-2</v>
      </c>
      <c r="I3425" s="8">
        <f t="shared" si="480"/>
        <v>2.7789999999999999</v>
      </c>
      <c r="J3425" s="8">
        <f t="shared" si="484"/>
        <v>1.0999999999999677E-2</v>
      </c>
      <c r="K3425" s="19">
        <f t="shared" si="485"/>
        <v>4.7535000000000087</v>
      </c>
      <c r="L3425" s="19">
        <f t="shared" si="481"/>
        <v>19964700.000000037</v>
      </c>
      <c r="M3425" s="21">
        <f t="shared" si="482"/>
        <v>1167180</v>
      </c>
    </row>
    <row r="3426" spans="1:13" x14ac:dyDescent="0.2">
      <c r="A3426" s="5">
        <v>45163</v>
      </c>
      <c r="C3426" s="4">
        <v>2.8759999999999999</v>
      </c>
      <c r="D3426" s="4">
        <v>2.645</v>
      </c>
      <c r="E3426" s="4">
        <f t="shared" si="477"/>
        <v>0</v>
      </c>
      <c r="F3426" s="4">
        <f t="shared" si="483"/>
        <v>2</v>
      </c>
      <c r="G3426" s="15">
        <f t="shared" si="478"/>
        <v>0</v>
      </c>
      <c r="H3426" s="8">
        <f t="shared" si="479"/>
        <v>9.6000000000000085E-2</v>
      </c>
      <c r="I3426" s="8">
        <f t="shared" si="480"/>
        <v>2.8759999999999999</v>
      </c>
      <c r="J3426" s="8">
        <f t="shared" si="484"/>
        <v>6.4000000000000057E-2</v>
      </c>
      <c r="K3426" s="19">
        <f t="shared" si="485"/>
        <v>4.8175000000000088</v>
      </c>
      <c r="L3426" s="19">
        <f t="shared" si="481"/>
        <v>20233500.000000037</v>
      </c>
      <c r="M3426" s="21">
        <f t="shared" si="482"/>
        <v>1207919.9999999998</v>
      </c>
    </row>
    <row r="3427" spans="1:13" x14ac:dyDescent="0.2">
      <c r="A3427" s="5">
        <v>45166</v>
      </c>
      <c r="C3427" s="4">
        <v>2.7959999999999998</v>
      </c>
      <c r="D3427" s="4">
        <v>2.5670000000000002</v>
      </c>
      <c r="E3427" s="4">
        <f t="shared" si="477"/>
        <v>0</v>
      </c>
      <c r="F3427" s="4">
        <f t="shared" si="483"/>
        <v>3</v>
      </c>
      <c r="G3427" s="15">
        <f t="shared" si="478"/>
        <v>0</v>
      </c>
      <c r="H3427" s="8">
        <f t="shared" si="479"/>
        <v>-8.0000000000000071E-2</v>
      </c>
      <c r="I3427" s="8">
        <f t="shared" si="480"/>
        <v>2.7959999999999998</v>
      </c>
      <c r="J3427" s="8">
        <f t="shared" si="484"/>
        <v>-7.7999999999999847E-2</v>
      </c>
      <c r="K3427" s="19">
        <f t="shared" si="485"/>
        <v>4.7395000000000085</v>
      </c>
      <c r="L3427" s="19">
        <f t="shared" si="481"/>
        <v>19905900.000000034</v>
      </c>
      <c r="M3427" s="21">
        <f t="shared" si="482"/>
        <v>1174319.9999999998</v>
      </c>
    </row>
    <row r="3428" spans="1:13" x14ac:dyDescent="0.2">
      <c r="A3428" s="5">
        <v>45167</v>
      </c>
      <c r="C3428" s="4">
        <v>2.7909999999999999</v>
      </c>
      <c r="D3428" s="4">
        <v>2.5569999999999999</v>
      </c>
      <c r="E3428" s="4">
        <f t="shared" si="477"/>
        <v>0</v>
      </c>
      <c r="F3428" s="4">
        <f t="shared" si="483"/>
        <v>4</v>
      </c>
      <c r="G3428" s="15">
        <f t="shared" si="478"/>
        <v>0</v>
      </c>
      <c r="H3428" s="8">
        <f t="shared" si="479"/>
        <v>-4.9999999999998934E-3</v>
      </c>
      <c r="I3428" s="8">
        <f t="shared" si="480"/>
        <v>2.7909999999999999</v>
      </c>
      <c r="J3428" s="8">
        <f t="shared" si="484"/>
        <v>-1.0000000000000231E-2</v>
      </c>
      <c r="K3428" s="19">
        <f t="shared" si="485"/>
        <v>4.7295000000000087</v>
      </c>
      <c r="L3428" s="19">
        <f t="shared" si="481"/>
        <v>19863900.000000034</v>
      </c>
      <c r="M3428" s="21">
        <f t="shared" si="482"/>
        <v>1172219.9999999998</v>
      </c>
    </row>
    <row r="3429" spans="1:13" x14ac:dyDescent="0.2">
      <c r="A3429" s="5">
        <v>45168</v>
      </c>
      <c r="C3429" s="4">
        <v>2.8090000000000002</v>
      </c>
      <c r="D3429" s="4">
        <v>2.5670000000000002</v>
      </c>
      <c r="E3429" s="4">
        <f t="shared" si="477"/>
        <v>0</v>
      </c>
      <c r="F3429" s="4">
        <f t="shared" si="483"/>
        <v>5</v>
      </c>
      <c r="G3429" s="15">
        <f t="shared" si="478"/>
        <v>0</v>
      </c>
      <c r="H3429" s="8">
        <f t="shared" si="479"/>
        <v>1.8000000000000238E-2</v>
      </c>
      <c r="I3429" s="8">
        <f t="shared" si="480"/>
        <v>2.8090000000000002</v>
      </c>
      <c r="J3429" s="8">
        <f t="shared" si="484"/>
        <v>1.0000000000000231E-2</v>
      </c>
      <c r="K3429" s="19">
        <f t="shared" si="485"/>
        <v>4.7395000000000085</v>
      </c>
      <c r="L3429" s="19">
        <f t="shared" si="481"/>
        <v>19905900.000000034</v>
      </c>
      <c r="M3429" s="21">
        <f t="shared" si="482"/>
        <v>1179780.0000000002</v>
      </c>
    </row>
    <row r="3430" spans="1:13" x14ac:dyDescent="0.2">
      <c r="A3430" s="5">
        <v>45169</v>
      </c>
      <c r="C3430" s="4">
        <v>2.766</v>
      </c>
      <c r="D3430" s="4">
        <v>2.5659999999999998</v>
      </c>
      <c r="E3430" s="4">
        <f t="shared" si="477"/>
        <v>2</v>
      </c>
      <c r="F3430" s="4">
        <f t="shared" si="483"/>
        <v>0</v>
      </c>
      <c r="G3430" s="15">
        <f t="shared" si="478"/>
        <v>0</v>
      </c>
      <c r="H3430" s="8">
        <f t="shared" si="479"/>
        <v>-4.3000000000000149E-2</v>
      </c>
      <c r="I3430" s="8">
        <f t="shared" si="480"/>
        <v>2.766</v>
      </c>
      <c r="J3430" s="8">
        <f t="shared" si="484"/>
        <v>-1.000000000000334E-3</v>
      </c>
      <c r="K3430" s="19">
        <f t="shared" si="485"/>
        <v>4.7385000000000081</v>
      </c>
      <c r="L3430" s="19">
        <f t="shared" si="481"/>
        <v>19901700.000000034</v>
      </c>
      <c r="M3430" s="21">
        <f t="shared" si="482"/>
        <v>1161720</v>
      </c>
    </row>
    <row r="3431" spans="1:13" x14ac:dyDescent="0.2">
      <c r="A3431" s="5">
        <v>45170</v>
      </c>
      <c r="C3431" s="4">
        <v>2.5910000000000002</v>
      </c>
      <c r="D3431" s="4">
        <v>2.512</v>
      </c>
      <c r="E3431" s="4">
        <f t="shared" si="477"/>
        <v>0</v>
      </c>
      <c r="F3431" s="4">
        <f t="shared" si="483"/>
        <v>0</v>
      </c>
      <c r="G3431" s="15">
        <f t="shared" si="478"/>
        <v>0</v>
      </c>
      <c r="H3431" s="8">
        <f t="shared" si="479"/>
        <v>-0.17499999999999982</v>
      </c>
      <c r="I3431" s="8">
        <f t="shared" si="480"/>
        <v>2.5910000000000002</v>
      </c>
      <c r="J3431" s="8">
        <f t="shared" si="484"/>
        <v>2.5000000000000355E-2</v>
      </c>
      <c r="K3431" s="19">
        <f t="shared" si="485"/>
        <v>4.7635000000000085</v>
      </c>
      <c r="L3431" s="19">
        <f t="shared" si="481"/>
        <v>20006700.000000037</v>
      </c>
      <c r="M3431" s="21">
        <f t="shared" si="482"/>
        <v>1088220</v>
      </c>
    </row>
    <row r="3432" spans="1:13" x14ac:dyDescent="0.2">
      <c r="A3432" s="5">
        <v>45174</v>
      </c>
      <c r="C3432" s="4">
        <v>2.581</v>
      </c>
      <c r="D3432" s="4">
        <v>2.5150000000000001</v>
      </c>
      <c r="E3432" s="4">
        <f t="shared" si="477"/>
        <v>0</v>
      </c>
      <c r="F3432" s="4">
        <f t="shared" si="483"/>
        <v>0</v>
      </c>
      <c r="G3432" s="15">
        <f t="shared" si="478"/>
        <v>0</v>
      </c>
      <c r="H3432" s="8">
        <f t="shared" si="479"/>
        <v>-1.0000000000000231E-2</v>
      </c>
      <c r="I3432" s="8">
        <f t="shared" si="480"/>
        <v>2.581</v>
      </c>
      <c r="J3432" s="8">
        <f t="shared" si="484"/>
        <v>-1.0000000000000231E-2</v>
      </c>
      <c r="K3432" s="19">
        <f t="shared" si="485"/>
        <v>4.7535000000000078</v>
      </c>
      <c r="L3432" s="19">
        <f t="shared" si="481"/>
        <v>19964700.000000034</v>
      </c>
      <c r="M3432" s="21">
        <f t="shared" si="482"/>
        <v>1084020</v>
      </c>
    </row>
    <row r="3433" spans="1:13" x14ac:dyDescent="0.2">
      <c r="A3433" s="5">
        <v>45175</v>
      </c>
      <c r="C3433" s="4">
        <v>2.601</v>
      </c>
      <c r="D3433" s="4">
        <v>2.5350000000000001</v>
      </c>
      <c r="E3433" s="4">
        <f t="shared" si="477"/>
        <v>0</v>
      </c>
      <c r="F3433" s="4">
        <f t="shared" si="483"/>
        <v>0</v>
      </c>
      <c r="G3433" s="15">
        <f t="shared" si="478"/>
        <v>0</v>
      </c>
      <c r="H3433" s="8">
        <f t="shared" si="479"/>
        <v>2.0000000000000018E-2</v>
      </c>
      <c r="I3433" s="8">
        <f t="shared" si="480"/>
        <v>2.601</v>
      </c>
      <c r="J3433" s="8">
        <f t="shared" si="484"/>
        <v>2.0000000000000018E-2</v>
      </c>
      <c r="K3433" s="19">
        <f t="shared" si="485"/>
        <v>4.7735000000000074</v>
      </c>
      <c r="L3433" s="19">
        <f t="shared" si="481"/>
        <v>20048700.000000034</v>
      </c>
      <c r="M3433" s="21">
        <f t="shared" si="482"/>
        <v>1092420</v>
      </c>
    </row>
    <row r="3434" spans="1:13" x14ac:dyDescent="0.2">
      <c r="A3434" s="5">
        <v>45176</v>
      </c>
      <c r="C3434" s="4">
        <v>2.6230000000000002</v>
      </c>
      <c r="D3434" s="4">
        <v>2.5539999999999998</v>
      </c>
      <c r="E3434" s="4">
        <f t="shared" si="477"/>
        <v>0</v>
      </c>
      <c r="F3434" s="4">
        <f t="shared" si="483"/>
        <v>0</v>
      </c>
      <c r="G3434" s="15">
        <f t="shared" si="478"/>
        <v>0</v>
      </c>
      <c r="H3434" s="8">
        <f t="shared" si="479"/>
        <v>2.2000000000000242E-2</v>
      </c>
      <c r="I3434" s="8">
        <f t="shared" si="480"/>
        <v>2.6230000000000002</v>
      </c>
      <c r="J3434" s="8">
        <f t="shared" si="484"/>
        <v>2.2000000000000242E-2</v>
      </c>
      <c r="K3434" s="19">
        <f t="shared" si="485"/>
        <v>4.7955000000000076</v>
      </c>
      <c r="L3434" s="19">
        <f t="shared" si="481"/>
        <v>20141100.00000003</v>
      </c>
      <c r="M3434" s="21">
        <f t="shared" si="482"/>
        <v>1101660</v>
      </c>
    </row>
    <row r="3435" spans="1:13" x14ac:dyDescent="0.2">
      <c r="A3435" s="5">
        <v>45177</v>
      </c>
      <c r="C3435" s="4">
        <v>2.6539999999999999</v>
      </c>
      <c r="D3435" s="4">
        <v>2.5859999999999999</v>
      </c>
      <c r="E3435" s="4">
        <f t="shared" si="477"/>
        <v>0</v>
      </c>
      <c r="F3435" s="4">
        <f t="shared" si="483"/>
        <v>0</v>
      </c>
      <c r="G3435" s="15">
        <f t="shared" si="478"/>
        <v>0</v>
      </c>
      <c r="H3435" s="8">
        <f t="shared" si="479"/>
        <v>3.0999999999999694E-2</v>
      </c>
      <c r="I3435" s="8">
        <f t="shared" si="480"/>
        <v>2.6539999999999999</v>
      </c>
      <c r="J3435" s="8">
        <f t="shared" si="484"/>
        <v>3.0999999999999694E-2</v>
      </c>
      <c r="K3435" s="19">
        <f t="shared" si="485"/>
        <v>4.8265000000000073</v>
      </c>
      <c r="L3435" s="19">
        <f t="shared" si="481"/>
        <v>20271300.00000003</v>
      </c>
      <c r="M3435" s="21">
        <f t="shared" si="482"/>
        <v>1114680</v>
      </c>
    </row>
    <row r="3436" spans="1:13" x14ac:dyDescent="0.2">
      <c r="A3436" s="5">
        <v>45180</v>
      </c>
      <c r="C3436" s="4">
        <v>2.7189999999999999</v>
      </c>
      <c r="D3436" s="4">
        <v>2.637</v>
      </c>
      <c r="E3436" s="4">
        <f t="shared" si="477"/>
        <v>0</v>
      </c>
      <c r="F3436" s="4">
        <f t="shared" si="483"/>
        <v>0</v>
      </c>
      <c r="G3436" s="15">
        <f t="shared" si="478"/>
        <v>0</v>
      </c>
      <c r="H3436" s="8">
        <f t="shared" si="479"/>
        <v>6.4999999999999947E-2</v>
      </c>
      <c r="I3436" s="8">
        <f t="shared" si="480"/>
        <v>2.7189999999999999</v>
      </c>
      <c r="J3436" s="8">
        <f t="shared" si="484"/>
        <v>6.4999999999999947E-2</v>
      </c>
      <c r="K3436" s="19">
        <f t="shared" si="485"/>
        <v>4.8915000000000077</v>
      </c>
      <c r="L3436" s="19">
        <f t="shared" si="481"/>
        <v>20544300.000000034</v>
      </c>
      <c r="M3436" s="21">
        <f t="shared" si="482"/>
        <v>1141980</v>
      </c>
    </row>
    <row r="3437" spans="1:13" x14ac:dyDescent="0.2">
      <c r="A3437" s="5">
        <v>45181</v>
      </c>
      <c r="C3437" s="4">
        <v>2.7280000000000002</v>
      </c>
      <c r="D3437" s="4">
        <v>2.6549999999999998</v>
      </c>
      <c r="E3437" s="4">
        <f t="shared" si="477"/>
        <v>0</v>
      </c>
      <c r="F3437" s="4">
        <f t="shared" si="483"/>
        <v>0</v>
      </c>
      <c r="G3437" s="15">
        <f t="shared" si="478"/>
        <v>0</v>
      </c>
      <c r="H3437" s="8">
        <f t="shared" si="479"/>
        <v>9.0000000000003411E-3</v>
      </c>
      <c r="I3437" s="8">
        <f t="shared" si="480"/>
        <v>2.7280000000000002</v>
      </c>
      <c r="J3437" s="8">
        <f t="shared" si="484"/>
        <v>9.0000000000003411E-3</v>
      </c>
      <c r="K3437" s="19">
        <f t="shared" si="485"/>
        <v>4.9005000000000081</v>
      </c>
      <c r="L3437" s="19">
        <f t="shared" si="481"/>
        <v>20582100.000000034</v>
      </c>
      <c r="M3437" s="21">
        <f t="shared" si="482"/>
        <v>1145760</v>
      </c>
    </row>
    <row r="3438" spans="1:13" x14ac:dyDescent="0.2">
      <c r="A3438" s="5">
        <v>45182</v>
      </c>
      <c r="C3438" s="4">
        <v>2.738</v>
      </c>
      <c r="D3438" s="4">
        <v>2.6629999999999998</v>
      </c>
      <c r="E3438" s="4">
        <f t="shared" si="477"/>
        <v>0</v>
      </c>
      <c r="F3438" s="4">
        <f t="shared" si="483"/>
        <v>0</v>
      </c>
      <c r="G3438" s="15">
        <f t="shared" si="478"/>
        <v>0</v>
      </c>
      <c r="H3438" s="8">
        <f t="shared" si="479"/>
        <v>9.9999999999997868E-3</v>
      </c>
      <c r="I3438" s="8">
        <f t="shared" si="480"/>
        <v>2.738</v>
      </c>
      <c r="J3438" s="8">
        <f t="shared" si="484"/>
        <v>9.9999999999997868E-3</v>
      </c>
      <c r="K3438" s="19">
        <f t="shared" si="485"/>
        <v>4.9105000000000079</v>
      </c>
      <c r="L3438" s="19">
        <f t="shared" si="481"/>
        <v>20624100.000000034</v>
      </c>
      <c r="M3438" s="21">
        <f t="shared" si="482"/>
        <v>1149960</v>
      </c>
    </row>
    <row r="3439" spans="1:13" x14ac:dyDescent="0.2">
      <c r="A3439" s="5">
        <v>45183</v>
      </c>
      <c r="C3439" s="4">
        <v>2.7429999999999999</v>
      </c>
      <c r="D3439" s="4">
        <v>2.6789999999999998</v>
      </c>
      <c r="E3439" s="4">
        <f t="shared" si="477"/>
        <v>0</v>
      </c>
      <c r="F3439" s="4">
        <f t="shared" si="483"/>
        <v>0</v>
      </c>
      <c r="G3439" s="15">
        <f t="shared" si="478"/>
        <v>0</v>
      </c>
      <c r="H3439" s="8">
        <f t="shared" si="479"/>
        <v>4.9999999999998934E-3</v>
      </c>
      <c r="I3439" s="8">
        <f t="shared" si="480"/>
        <v>2.7429999999999999</v>
      </c>
      <c r="J3439" s="8">
        <f t="shared" si="484"/>
        <v>4.9999999999998934E-3</v>
      </c>
      <c r="K3439" s="19">
        <f t="shared" si="485"/>
        <v>4.9155000000000078</v>
      </c>
      <c r="L3439" s="19">
        <f t="shared" si="481"/>
        <v>20645100.00000003</v>
      </c>
      <c r="M3439" s="21">
        <f t="shared" si="482"/>
        <v>1152060</v>
      </c>
    </row>
    <row r="3440" spans="1:13" x14ac:dyDescent="0.2">
      <c r="A3440" s="5">
        <v>45184</v>
      </c>
      <c r="C3440" s="4">
        <v>2.7080000000000002</v>
      </c>
      <c r="D3440" s="4">
        <v>2.649</v>
      </c>
      <c r="E3440" s="4">
        <f t="shared" si="477"/>
        <v>0</v>
      </c>
      <c r="F3440" s="4">
        <f t="shared" si="483"/>
        <v>0</v>
      </c>
      <c r="G3440" s="15">
        <f t="shared" si="478"/>
        <v>0</v>
      </c>
      <c r="H3440" s="8">
        <f t="shared" si="479"/>
        <v>-3.4999999999999698E-2</v>
      </c>
      <c r="I3440" s="8">
        <f t="shared" si="480"/>
        <v>2.7080000000000002</v>
      </c>
      <c r="J3440" s="8">
        <f t="shared" si="484"/>
        <v>-3.4999999999999698E-2</v>
      </c>
      <c r="K3440" s="19">
        <f t="shared" si="485"/>
        <v>4.8805000000000085</v>
      </c>
      <c r="L3440" s="19">
        <f t="shared" si="481"/>
        <v>20498100.000000037</v>
      </c>
      <c r="M3440" s="21">
        <f t="shared" si="482"/>
        <v>1137360</v>
      </c>
    </row>
    <row r="3441" spans="1:13" x14ac:dyDescent="0.2">
      <c r="A3441" s="5">
        <v>45187</v>
      </c>
      <c r="C3441" s="4">
        <v>2.698</v>
      </c>
      <c r="D3441" s="4">
        <v>2.6419999999999999</v>
      </c>
      <c r="E3441" s="4">
        <f t="shared" si="477"/>
        <v>0</v>
      </c>
      <c r="F3441" s="4">
        <f t="shared" si="483"/>
        <v>0</v>
      </c>
      <c r="G3441" s="15">
        <f t="shared" si="478"/>
        <v>0</v>
      </c>
      <c r="H3441" s="8">
        <f t="shared" si="479"/>
        <v>-1.0000000000000231E-2</v>
      </c>
      <c r="I3441" s="8">
        <f t="shared" si="480"/>
        <v>2.698</v>
      </c>
      <c r="J3441" s="8">
        <f t="shared" si="484"/>
        <v>-1.0000000000000231E-2</v>
      </c>
      <c r="K3441" s="19">
        <f t="shared" si="485"/>
        <v>4.8705000000000087</v>
      </c>
      <c r="L3441" s="19">
        <f t="shared" si="481"/>
        <v>20456100.000000037</v>
      </c>
      <c r="M3441" s="21">
        <f t="shared" si="482"/>
        <v>1133160</v>
      </c>
    </row>
    <row r="3442" spans="1:13" x14ac:dyDescent="0.2">
      <c r="A3442" s="5">
        <v>45188</v>
      </c>
      <c r="C3442" s="4">
        <v>2.6579999999999999</v>
      </c>
      <c r="D3442" s="4">
        <v>2.605</v>
      </c>
      <c r="E3442" s="4">
        <f t="shared" si="477"/>
        <v>0</v>
      </c>
      <c r="F3442" s="4">
        <f t="shared" si="483"/>
        <v>0</v>
      </c>
      <c r="G3442" s="15">
        <f t="shared" si="478"/>
        <v>0</v>
      </c>
      <c r="H3442" s="8">
        <f t="shared" si="479"/>
        <v>-4.0000000000000036E-2</v>
      </c>
      <c r="I3442" s="8">
        <f t="shared" si="480"/>
        <v>2.6579999999999999</v>
      </c>
      <c r="J3442" s="8">
        <f t="shared" si="484"/>
        <v>-4.0000000000000036E-2</v>
      </c>
      <c r="K3442" s="19">
        <f t="shared" si="485"/>
        <v>4.8305000000000087</v>
      </c>
      <c r="L3442" s="19">
        <f t="shared" si="481"/>
        <v>20288100.000000037</v>
      </c>
      <c r="M3442" s="21">
        <f t="shared" si="482"/>
        <v>1116360</v>
      </c>
    </row>
    <row r="3443" spans="1:13" x14ac:dyDescent="0.2">
      <c r="A3443" s="5">
        <v>45189</v>
      </c>
      <c r="C3443" s="4">
        <v>2.6190000000000002</v>
      </c>
      <c r="D3443" s="4">
        <v>2.5710000000000002</v>
      </c>
      <c r="E3443" s="4">
        <f t="shared" si="477"/>
        <v>0</v>
      </c>
      <c r="F3443" s="4">
        <f t="shared" si="483"/>
        <v>0</v>
      </c>
      <c r="G3443" s="15">
        <f t="shared" si="478"/>
        <v>0</v>
      </c>
      <c r="H3443" s="8">
        <f t="shared" si="479"/>
        <v>-3.8999999999999702E-2</v>
      </c>
      <c r="I3443" s="8">
        <f t="shared" si="480"/>
        <v>2.6190000000000002</v>
      </c>
      <c r="J3443" s="8">
        <f t="shared" si="484"/>
        <v>-3.8999999999999702E-2</v>
      </c>
      <c r="K3443" s="19">
        <f t="shared" si="485"/>
        <v>4.791500000000009</v>
      </c>
      <c r="L3443" s="19">
        <f t="shared" si="481"/>
        <v>20124300.000000037</v>
      </c>
      <c r="M3443" s="21">
        <f t="shared" si="482"/>
        <v>1099980.0000000002</v>
      </c>
    </row>
    <row r="3444" spans="1:13" x14ac:dyDescent="0.2">
      <c r="A3444" s="5">
        <v>45190</v>
      </c>
      <c r="C3444" s="4">
        <v>2.62</v>
      </c>
      <c r="D3444" s="4">
        <v>2.5680000000000001</v>
      </c>
      <c r="E3444" s="4">
        <f t="shared" si="477"/>
        <v>0</v>
      </c>
      <c r="F3444" s="4">
        <f t="shared" si="483"/>
        <v>0</v>
      </c>
      <c r="G3444" s="15">
        <f t="shared" si="478"/>
        <v>0</v>
      </c>
      <c r="H3444" s="8">
        <f t="shared" si="479"/>
        <v>9.9999999999988987E-4</v>
      </c>
      <c r="I3444" s="8">
        <f t="shared" si="480"/>
        <v>2.62</v>
      </c>
      <c r="J3444" s="8">
        <f t="shared" si="484"/>
        <v>9.9999999999988987E-4</v>
      </c>
      <c r="K3444" s="19">
        <f t="shared" si="485"/>
        <v>4.7925000000000093</v>
      </c>
      <c r="L3444" s="19">
        <f t="shared" si="481"/>
        <v>20128500.000000037</v>
      </c>
      <c r="M3444" s="21">
        <f t="shared" si="482"/>
        <v>1100400</v>
      </c>
    </row>
    <row r="3445" spans="1:13" x14ac:dyDescent="0.2">
      <c r="A3445" s="5">
        <v>45191</v>
      </c>
      <c r="C3445" s="4">
        <v>2.5619999999999998</v>
      </c>
      <c r="D3445" s="4">
        <v>2.512</v>
      </c>
      <c r="E3445" s="4">
        <f t="shared" si="477"/>
        <v>1</v>
      </c>
      <c r="F3445" s="4">
        <f t="shared" si="483"/>
        <v>1</v>
      </c>
      <c r="G3445" s="15">
        <f t="shared" si="478"/>
        <v>1E-3</v>
      </c>
      <c r="H3445" s="8">
        <f t="shared" si="479"/>
        <v>-5.8000000000000274E-2</v>
      </c>
      <c r="I3445" s="8">
        <f t="shared" si="480"/>
        <v>2.5609999999999999</v>
      </c>
      <c r="J3445" s="8">
        <f t="shared" si="484"/>
        <v>-5.8000000000000274E-2</v>
      </c>
      <c r="K3445" s="19">
        <f t="shared" si="485"/>
        <v>4.7335000000000091</v>
      </c>
      <c r="L3445" s="19">
        <f t="shared" si="481"/>
        <v>19880700.000000041</v>
      </c>
      <c r="M3445" s="21">
        <f t="shared" si="482"/>
        <v>1075620</v>
      </c>
    </row>
    <row r="3446" spans="1:13" x14ac:dyDescent="0.2">
      <c r="A3446" s="5">
        <v>45194</v>
      </c>
      <c r="C3446" s="4">
        <v>2.544</v>
      </c>
      <c r="D3446" s="4">
        <v>2.5030000000000001</v>
      </c>
      <c r="E3446" s="4">
        <f t="shared" si="477"/>
        <v>0</v>
      </c>
      <c r="F3446" s="4">
        <f t="shared" si="483"/>
        <v>2</v>
      </c>
      <c r="G3446" s="15">
        <f t="shared" si="478"/>
        <v>0</v>
      </c>
      <c r="H3446" s="8">
        <f t="shared" si="479"/>
        <v>-1.7999999999999794E-2</v>
      </c>
      <c r="I3446" s="8">
        <f t="shared" si="480"/>
        <v>2.544</v>
      </c>
      <c r="J3446" s="8">
        <f t="shared" si="484"/>
        <v>-8.999999999999897E-3</v>
      </c>
      <c r="K3446" s="19">
        <f t="shared" si="485"/>
        <v>4.7245000000000097</v>
      </c>
      <c r="L3446" s="19">
        <f t="shared" si="481"/>
        <v>19842900.000000041</v>
      </c>
      <c r="M3446" s="21">
        <f t="shared" si="482"/>
        <v>1068480</v>
      </c>
    </row>
    <row r="3447" spans="1:13" x14ac:dyDescent="0.2">
      <c r="A3447" s="5">
        <v>45195</v>
      </c>
      <c r="C3447" s="4">
        <v>2.5619999999999998</v>
      </c>
      <c r="D3447" s="4">
        <v>2.5169999999999999</v>
      </c>
      <c r="E3447" s="4">
        <f t="shared" si="477"/>
        <v>0</v>
      </c>
      <c r="F3447" s="4">
        <f t="shared" si="483"/>
        <v>3</v>
      </c>
      <c r="G3447" s="15">
        <f t="shared" si="478"/>
        <v>0</v>
      </c>
      <c r="H3447" s="8">
        <f t="shared" si="479"/>
        <v>1.7999999999999794E-2</v>
      </c>
      <c r="I3447" s="8">
        <f t="shared" si="480"/>
        <v>2.5619999999999998</v>
      </c>
      <c r="J3447" s="8">
        <f t="shared" si="484"/>
        <v>1.399999999999979E-2</v>
      </c>
      <c r="K3447" s="19">
        <f t="shared" si="485"/>
        <v>4.738500000000009</v>
      </c>
      <c r="L3447" s="19">
        <f t="shared" si="481"/>
        <v>19901700.000000041</v>
      </c>
      <c r="M3447" s="21">
        <f t="shared" si="482"/>
        <v>1076040</v>
      </c>
    </row>
    <row r="3448" spans="1:13" x14ac:dyDescent="0.2">
      <c r="A3448" s="5">
        <v>45196</v>
      </c>
      <c r="C3448" s="4">
        <v>2.5990000000000002</v>
      </c>
      <c r="D3448" s="4">
        <v>2.5499999999999998</v>
      </c>
      <c r="E3448" s="4">
        <f t="shared" si="477"/>
        <v>0</v>
      </c>
      <c r="F3448" s="4">
        <f t="shared" si="483"/>
        <v>4</v>
      </c>
      <c r="G3448" s="15">
        <f t="shared" si="478"/>
        <v>0</v>
      </c>
      <c r="H3448" s="8">
        <f t="shared" si="479"/>
        <v>3.7000000000000366E-2</v>
      </c>
      <c r="I3448" s="8">
        <f t="shared" si="480"/>
        <v>2.5990000000000002</v>
      </c>
      <c r="J3448" s="8">
        <f t="shared" si="484"/>
        <v>3.2999999999999918E-2</v>
      </c>
      <c r="K3448" s="19">
        <f t="shared" si="485"/>
        <v>4.7715000000000085</v>
      </c>
      <c r="L3448" s="19">
        <f t="shared" si="481"/>
        <v>20040300.000000034</v>
      </c>
      <c r="M3448" s="21">
        <f t="shared" si="482"/>
        <v>1091580.0000000002</v>
      </c>
    </row>
    <row r="3449" spans="1:13" x14ac:dyDescent="0.2">
      <c r="A3449" s="5">
        <v>45197</v>
      </c>
      <c r="C3449" s="4">
        <v>2.5049999999999999</v>
      </c>
      <c r="D3449" s="4">
        <v>2.4660000000000002</v>
      </c>
      <c r="E3449" s="4">
        <f t="shared" si="477"/>
        <v>0</v>
      </c>
      <c r="F3449" s="4">
        <f t="shared" si="483"/>
        <v>5</v>
      </c>
      <c r="G3449" s="15">
        <f t="shared" si="478"/>
        <v>0</v>
      </c>
      <c r="H3449" s="8">
        <f t="shared" si="479"/>
        <v>-9.4000000000000306E-2</v>
      </c>
      <c r="I3449" s="8">
        <f t="shared" si="480"/>
        <v>2.5049999999999999</v>
      </c>
      <c r="J3449" s="8">
        <f t="shared" si="484"/>
        <v>-8.3999999999999631E-2</v>
      </c>
      <c r="K3449" s="19">
        <f t="shared" si="485"/>
        <v>4.6875000000000089</v>
      </c>
      <c r="L3449" s="19">
        <f t="shared" si="481"/>
        <v>19687500.000000037</v>
      </c>
      <c r="M3449" s="21">
        <f t="shared" si="482"/>
        <v>1052100</v>
      </c>
    </row>
    <row r="3450" spans="1:13" x14ac:dyDescent="0.2">
      <c r="A3450" s="5">
        <v>45198</v>
      </c>
      <c r="C3450" s="4">
        <v>2.44</v>
      </c>
      <c r="D3450" s="4">
        <v>2.4</v>
      </c>
      <c r="E3450" s="4">
        <f t="shared" si="477"/>
        <v>2</v>
      </c>
      <c r="F3450" s="4">
        <f t="shared" si="483"/>
        <v>0</v>
      </c>
      <c r="G3450" s="15">
        <f t="shared" si="478"/>
        <v>0</v>
      </c>
      <c r="H3450" s="8">
        <f t="shared" si="479"/>
        <v>-6.4999999999999947E-2</v>
      </c>
      <c r="I3450" s="8">
        <f t="shared" si="480"/>
        <v>2.44</v>
      </c>
      <c r="J3450" s="8">
        <f t="shared" si="484"/>
        <v>-6.6000000000000281E-2</v>
      </c>
      <c r="K3450" s="19">
        <f t="shared" si="485"/>
        <v>4.6215000000000082</v>
      </c>
      <c r="L3450" s="19">
        <f t="shared" si="481"/>
        <v>19410300.000000034</v>
      </c>
      <c r="M3450" s="21">
        <f t="shared" si="482"/>
        <v>1024800</v>
      </c>
    </row>
    <row r="3451" spans="1:13" x14ac:dyDescent="0.2">
      <c r="A3451" s="5">
        <v>45201</v>
      </c>
      <c r="C3451" s="4">
        <v>2.4119999999999999</v>
      </c>
      <c r="D3451" s="4">
        <v>2.3519999999999999</v>
      </c>
      <c r="E3451" s="4">
        <f t="shared" si="477"/>
        <v>0</v>
      </c>
      <c r="F3451" s="4">
        <f t="shared" si="483"/>
        <v>0</v>
      </c>
      <c r="G3451" s="15">
        <f t="shared" si="478"/>
        <v>0</v>
      </c>
      <c r="H3451" s="8">
        <f t="shared" si="479"/>
        <v>-2.8000000000000025E-2</v>
      </c>
      <c r="I3451" s="8">
        <f t="shared" si="480"/>
        <v>2.4119999999999999</v>
      </c>
      <c r="J3451" s="8">
        <f t="shared" si="484"/>
        <v>1.2000000000000011E-2</v>
      </c>
      <c r="K3451" s="19">
        <f t="shared" si="485"/>
        <v>4.6335000000000086</v>
      </c>
      <c r="L3451" s="19">
        <f t="shared" si="481"/>
        <v>19460700.000000037</v>
      </c>
      <c r="M3451" s="21">
        <f t="shared" si="482"/>
        <v>1013040</v>
      </c>
    </row>
    <row r="3452" spans="1:13" x14ac:dyDescent="0.2">
      <c r="A3452" s="5">
        <v>45202</v>
      </c>
      <c r="C3452" s="4">
        <v>2.36</v>
      </c>
      <c r="D3452" s="4">
        <v>2.3119999999999998</v>
      </c>
      <c r="E3452" s="4">
        <f t="shared" si="477"/>
        <v>0</v>
      </c>
      <c r="F3452" s="4">
        <f t="shared" si="483"/>
        <v>0</v>
      </c>
      <c r="G3452" s="15">
        <f t="shared" si="478"/>
        <v>0</v>
      </c>
      <c r="H3452" s="8">
        <f t="shared" si="479"/>
        <v>-5.2000000000000046E-2</v>
      </c>
      <c r="I3452" s="8">
        <f t="shared" si="480"/>
        <v>2.36</v>
      </c>
      <c r="J3452" s="8">
        <f t="shared" si="484"/>
        <v>-5.2000000000000046E-2</v>
      </c>
      <c r="K3452" s="19">
        <f t="shared" si="485"/>
        <v>4.581500000000009</v>
      </c>
      <c r="L3452" s="19">
        <f t="shared" si="481"/>
        <v>19242300.000000037</v>
      </c>
      <c r="M3452" s="21">
        <f t="shared" si="482"/>
        <v>991200</v>
      </c>
    </row>
    <row r="3453" spans="1:13" x14ac:dyDescent="0.2">
      <c r="A3453" s="5">
        <v>45203</v>
      </c>
      <c r="C3453" s="4">
        <v>2.198</v>
      </c>
      <c r="D3453" s="4">
        <v>2.1640000000000001</v>
      </c>
      <c r="E3453" s="4">
        <f t="shared" si="477"/>
        <v>0</v>
      </c>
      <c r="F3453" s="4">
        <f t="shared" si="483"/>
        <v>0</v>
      </c>
      <c r="G3453" s="15">
        <f t="shared" si="478"/>
        <v>0</v>
      </c>
      <c r="H3453" s="8">
        <f t="shared" si="479"/>
        <v>-0.16199999999999992</v>
      </c>
      <c r="I3453" s="8">
        <f t="shared" si="480"/>
        <v>2.198</v>
      </c>
      <c r="J3453" s="8">
        <f t="shared" si="484"/>
        <v>-0.16199999999999992</v>
      </c>
      <c r="K3453" s="19">
        <f t="shared" si="485"/>
        <v>4.4195000000000091</v>
      </c>
      <c r="L3453" s="19">
        <f t="shared" si="481"/>
        <v>18561900.000000037</v>
      </c>
      <c r="M3453" s="21">
        <f t="shared" si="482"/>
        <v>923159.99999999988</v>
      </c>
    </row>
    <row r="3454" spans="1:13" x14ac:dyDescent="0.2">
      <c r="A3454" s="5">
        <v>45204</v>
      </c>
      <c r="C3454" s="4">
        <v>2.1890000000000001</v>
      </c>
      <c r="D3454" s="4">
        <v>2.15</v>
      </c>
      <c r="E3454" s="4">
        <f t="shared" si="477"/>
        <v>0</v>
      </c>
      <c r="F3454" s="4">
        <f t="shared" si="483"/>
        <v>0</v>
      </c>
      <c r="G3454" s="15">
        <f t="shared" si="478"/>
        <v>0</v>
      </c>
      <c r="H3454" s="8">
        <f t="shared" si="479"/>
        <v>-8.999999999999897E-3</v>
      </c>
      <c r="I3454" s="8">
        <f t="shared" si="480"/>
        <v>2.1890000000000001</v>
      </c>
      <c r="J3454" s="8">
        <f t="shared" si="484"/>
        <v>-8.999999999999897E-3</v>
      </c>
      <c r="K3454" s="19">
        <f t="shared" si="485"/>
        <v>4.4105000000000096</v>
      </c>
      <c r="L3454" s="19">
        <f t="shared" si="481"/>
        <v>18524100.000000041</v>
      </c>
      <c r="M3454" s="21">
        <f t="shared" si="482"/>
        <v>919380</v>
      </c>
    </row>
    <row r="3455" spans="1:13" x14ac:dyDescent="0.2">
      <c r="A3455" s="5">
        <v>45205</v>
      </c>
      <c r="C3455" s="4">
        <v>2.1920000000000002</v>
      </c>
      <c r="D3455" s="4">
        <v>2.1619999999999999</v>
      </c>
      <c r="E3455" s="4">
        <f t="shared" si="477"/>
        <v>0</v>
      </c>
      <c r="F3455" s="4">
        <f t="shared" si="483"/>
        <v>0</v>
      </c>
      <c r="G3455" s="15">
        <f t="shared" si="478"/>
        <v>0</v>
      </c>
      <c r="H3455" s="8">
        <f t="shared" si="479"/>
        <v>3.0000000000001137E-3</v>
      </c>
      <c r="I3455" s="8">
        <f t="shared" si="480"/>
        <v>2.1920000000000002</v>
      </c>
      <c r="J3455" s="8">
        <f t="shared" si="484"/>
        <v>3.0000000000001137E-3</v>
      </c>
      <c r="K3455" s="19">
        <f t="shared" si="485"/>
        <v>4.4135000000000097</v>
      </c>
      <c r="L3455" s="19">
        <f t="shared" si="481"/>
        <v>18536700.000000041</v>
      </c>
      <c r="M3455" s="21">
        <f t="shared" si="482"/>
        <v>920640.00000000012</v>
      </c>
    </row>
    <row r="3456" spans="1:13" x14ac:dyDescent="0.2">
      <c r="A3456" s="5">
        <v>45208</v>
      </c>
      <c r="C3456" s="4">
        <v>2.238</v>
      </c>
      <c r="D3456" s="4">
        <v>2.2149999999999999</v>
      </c>
      <c r="E3456" s="4">
        <f t="shared" si="477"/>
        <v>0</v>
      </c>
      <c r="F3456" s="4">
        <f t="shared" si="483"/>
        <v>0</v>
      </c>
      <c r="G3456" s="15">
        <f t="shared" si="478"/>
        <v>0</v>
      </c>
      <c r="H3456" s="8">
        <f t="shared" si="479"/>
        <v>4.5999999999999819E-2</v>
      </c>
      <c r="I3456" s="8">
        <f t="shared" si="480"/>
        <v>2.238</v>
      </c>
      <c r="J3456" s="8">
        <f t="shared" si="484"/>
        <v>4.5999999999999819E-2</v>
      </c>
      <c r="K3456" s="19">
        <f t="shared" si="485"/>
        <v>4.4595000000000091</v>
      </c>
      <c r="L3456" s="19">
        <f t="shared" si="481"/>
        <v>18729900.000000037</v>
      </c>
      <c r="M3456" s="21">
        <f t="shared" si="482"/>
        <v>939960</v>
      </c>
    </row>
    <row r="3457" spans="1:13" x14ac:dyDescent="0.2">
      <c r="A3457" s="5">
        <v>45209</v>
      </c>
      <c r="C3457" s="4">
        <v>2.258</v>
      </c>
      <c r="D3457" s="4">
        <v>2.2309999999999999</v>
      </c>
      <c r="E3457" s="4">
        <f t="shared" si="477"/>
        <v>0</v>
      </c>
      <c r="F3457" s="4">
        <f t="shared" si="483"/>
        <v>0</v>
      </c>
      <c r="G3457" s="15">
        <f t="shared" si="478"/>
        <v>0</v>
      </c>
      <c r="H3457" s="8">
        <f t="shared" si="479"/>
        <v>2.0000000000000018E-2</v>
      </c>
      <c r="I3457" s="8">
        <f t="shared" si="480"/>
        <v>2.258</v>
      </c>
      <c r="J3457" s="8">
        <f t="shared" si="484"/>
        <v>2.0000000000000018E-2</v>
      </c>
      <c r="K3457" s="19">
        <f t="shared" si="485"/>
        <v>4.4795000000000087</v>
      </c>
      <c r="L3457" s="19">
        <f t="shared" si="481"/>
        <v>18813900.000000034</v>
      </c>
      <c r="M3457" s="21">
        <f t="shared" si="482"/>
        <v>948360</v>
      </c>
    </row>
    <row r="3458" spans="1:13" x14ac:dyDescent="0.2">
      <c r="A3458" s="5">
        <v>45210</v>
      </c>
      <c r="C3458" s="4">
        <v>2.21</v>
      </c>
      <c r="D3458" s="4">
        <v>2.194</v>
      </c>
      <c r="E3458" s="4">
        <f t="shared" ref="E3458:E3513" si="486">IF(COUNTIF($B:$B, A3463) &gt; 0, 1, IF(COUNTIF($B:$B, A3458) &gt; 0, 2, 0))</f>
        <v>0</v>
      </c>
      <c r="F3458" s="4">
        <f t="shared" si="483"/>
        <v>0</v>
      </c>
      <c r="G3458" s="15">
        <f t="shared" si="478"/>
        <v>0</v>
      </c>
      <c r="H3458" s="8">
        <f t="shared" si="479"/>
        <v>-4.8000000000000043E-2</v>
      </c>
      <c r="I3458" s="8">
        <f t="shared" si="480"/>
        <v>2.21</v>
      </c>
      <c r="J3458" s="8">
        <f t="shared" si="484"/>
        <v>-4.8000000000000043E-2</v>
      </c>
      <c r="K3458" s="19">
        <f t="shared" si="485"/>
        <v>4.4315000000000087</v>
      </c>
      <c r="L3458" s="19">
        <f t="shared" si="481"/>
        <v>18612300.000000037</v>
      </c>
      <c r="M3458" s="21">
        <f t="shared" si="482"/>
        <v>928200</v>
      </c>
    </row>
    <row r="3459" spans="1:13" x14ac:dyDescent="0.2">
      <c r="A3459" s="5">
        <v>45211</v>
      </c>
      <c r="C3459" s="4">
        <v>2.165</v>
      </c>
      <c r="D3459" s="4">
        <v>2.1509999999999998</v>
      </c>
      <c r="E3459" s="4">
        <f t="shared" si="486"/>
        <v>0</v>
      </c>
      <c r="F3459" s="4">
        <f t="shared" si="483"/>
        <v>0</v>
      </c>
      <c r="G3459" s="15">
        <f t="shared" ref="G3459:G3512" si="487">IF(E3459=1,2*(E3459*0.0005),0)</f>
        <v>0</v>
      </c>
      <c r="H3459" s="8">
        <f t="shared" ref="H3459:H3513" si="488">C3459-C3458</f>
        <v>-4.4999999999999929E-2</v>
      </c>
      <c r="I3459" s="8">
        <f t="shared" ref="I3459:I3513" si="489">(C3459-G3459)</f>
        <v>2.165</v>
      </c>
      <c r="J3459" s="8">
        <f t="shared" si="484"/>
        <v>-4.4999999999999929E-2</v>
      </c>
      <c r="K3459" s="19">
        <f t="shared" si="485"/>
        <v>4.3865000000000087</v>
      </c>
      <c r="L3459" s="19">
        <f t="shared" ref="L3459:L3513" si="490">K3459*100*42000</f>
        <v>18423300.000000037</v>
      </c>
      <c r="M3459" s="21">
        <f t="shared" ref="M3459:M3513" si="491">I3459*100*4200</f>
        <v>909300</v>
      </c>
    </row>
    <row r="3460" spans="1:13" x14ac:dyDescent="0.2">
      <c r="A3460" s="5">
        <v>45212</v>
      </c>
      <c r="C3460" s="4">
        <v>2.2650000000000001</v>
      </c>
      <c r="D3460" s="4">
        <v>2.2530000000000001</v>
      </c>
      <c r="E3460" s="4">
        <f t="shared" si="486"/>
        <v>0</v>
      </c>
      <c r="F3460" s="4">
        <f t="shared" ref="F3460:F3513" si="492">IF(E3460=1, 1, IF(AND(F3459&gt;0, E3460&lt;&gt;2), F3459+1, 0))</f>
        <v>0</v>
      </c>
      <c r="G3460" s="15">
        <f t="shared" si="487"/>
        <v>0</v>
      </c>
      <c r="H3460" s="8">
        <f t="shared" si="488"/>
        <v>0.10000000000000009</v>
      </c>
      <c r="I3460" s="8">
        <f t="shared" si="489"/>
        <v>2.2650000000000001</v>
      </c>
      <c r="J3460" s="8">
        <f t="shared" ref="J3460:J3513" si="493">IF(E3459=2,C3460-D3459,IF(F3459&gt;=1,D3460-D3459,C3460-C3459))</f>
        <v>0.10000000000000009</v>
      </c>
      <c r="K3460" s="19">
        <f t="shared" ref="K3460:K3512" si="494">K3459+J3460-G3460</f>
        <v>4.4865000000000084</v>
      </c>
      <c r="L3460" s="19">
        <f t="shared" si="490"/>
        <v>18843300.000000034</v>
      </c>
      <c r="M3460" s="21">
        <f t="shared" si="491"/>
        <v>951300</v>
      </c>
    </row>
    <row r="3461" spans="1:13" x14ac:dyDescent="0.2">
      <c r="A3461" s="5">
        <v>45215</v>
      </c>
      <c r="C3461" s="4">
        <v>2.2730000000000001</v>
      </c>
      <c r="D3461" s="4">
        <v>2.258</v>
      </c>
      <c r="E3461" s="4">
        <f t="shared" si="486"/>
        <v>0</v>
      </c>
      <c r="F3461" s="4">
        <f t="shared" si="492"/>
        <v>0</v>
      </c>
      <c r="G3461" s="15">
        <f t="shared" si="487"/>
        <v>0</v>
      </c>
      <c r="H3461" s="8">
        <f t="shared" si="488"/>
        <v>8.0000000000000071E-3</v>
      </c>
      <c r="I3461" s="8">
        <f t="shared" si="489"/>
        <v>2.2730000000000001</v>
      </c>
      <c r="J3461" s="8">
        <f t="shared" si="493"/>
        <v>8.0000000000000071E-3</v>
      </c>
      <c r="K3461" s="19">
        <f t="shared" si="494"/>
        <v>4.4945000000000084</v>
      </c>
      <c r="L3461" s="19">
        <f t="shared" si="490"/>
        <v>18876900.000000034</v>
      </c>
      <c r="M3461" s="21">
        <f t="shared" si="491"/>
        <v>954660</v>
      </c>
    </row>
    <row r="3462" spans="1:13" x14ac:dyDescent="0.2">
      <c r="A3462" s="5">
        <v>45216</v>
      </c>
      <c r="C3462" s="4">
        <v>2.2850000000000001</v>
      </c>
      <c r="D3462" s="4">
        <v>2.2730000000000001</v>
      </c>
      <c r="E3462" s="4">
        <f t="shared" si="486"/>
        <v>0</v>
      </c>
      <c r="F3462" s="4">
        <f t="shared" si="492"/>
        <v>0</v>
      </c>
      <c r="G3462" s="15">
        <f t="shared" si="487"/>
        <v>0</v>
      </c>
      <c r="H3462" s="8">
        <f t="shared" si="488"/>
        <v>1.2000000000000011E-2</v>
      </c>
      <c r="I3462" s="8">
        <f t="shared" si="489"/>
        <v>2.2850000000000001</v>
      </c>
      <c r="J3462" s="8">
        <f t="shared" si="493"/>
        <v>1.2000000000000011E-2</v>
      </c>
      <c r="K3462" s="19">
        <f t="shared" si="494"/>
        <v>4.5065000000000079</v>
      </c>
      <c r="L3462" s="19">
        <f t="shared" si="490"/>
        <v>18927300.000000034</v>
      </c>
      <c r="M3462" s="21">
        <f t="shared" si="491"/>
        <v>959700</v>
      </c>
    </row>
    <row r="3463" spans="1:13" x14ac:dyDescent="0.2">
      <c r="A3463" s="5">
        <v>45217</v>
      </c>
      <c r="C3463" s="4">
        <v>2.3540000000000001</v>
      </c>
      <c r="D3463" s="4">
        <v>2.335</v>
      </c>
      <c r="E3463" s="4">
        <f t="shared" si="486"/>
        <v>0</v>
      </c>
      <c r="F3463" s="4">
        <f t="shared" si="492"/>
        <v>0</v>
      </c>
      <c r="G3463" s="15">
        <f t="shared" si="487"/>
        <v>0</v>
      </c>
      <c r="H3463" s="8">
        <f t="shared" si="488"/>
        <v>6.899999999999995E-2</v>
      </c>
      <c r="I3463" s="8">
        <f t="shared" si="489"/>
        <v>2.3540000000000001</v>
      </c>
      <c r="J3463" s="8">
        <f t="shared" si="493"/>
        <v>6.899999999999995E-2</v>
      </c>
      <c r="K3463" s="19">
        <f t="shared" si="494"/>
        <v>4.5755000000000079</v>
      </c>
      <c r="L3463" s="19">
        <f t="shared" si="490"/>
        <v>19217100.000000034</v>
      </c>
      <c r="M3463" s="21">
        <f t="shared" si="491"/>
        <v>988680</v>
      </c>
    </row>
    <row r="3464" spans="1:13" x14ac:dyDescent="0.2">
      <c r="A3464" s="5">
        <v>45218</v>
      </c>
      <c r="C3464" s="4">
        <v>2.3620000000000001</v>
      </c>
      <c r="D3464" s="4">
        <v>2.343</v>
      </c>
      <c r="E3464" s="4">
        <f t="shared" si="486"/>
        <v>0</v>
      </c>
      <c r="F3464" s="4">
        <f t="shared" si="492"/>
        <v>0</v>
      </c>
      <c r="G3464" s="15">
        <f t="shared" si="487"/>
        <v>0</v>
      </c>
      <c r="H3464" s="8">
        <f t="shared" si="488"/>
        <v>8.0000000000000071E-3</v>
      </c>
      <c r="I3464" s="8">
        <f t="shared" si="489"/>
        <v>2.3620000000000001</v>
      </c>
      <c r="J3464" s="8">
        <f t="shared" si="493"/>
        <v>8.0000000000000071E-3</v>
      </c>
      <c r="K3464" s="19">
        <f t="shared" si="494"/>
        <v>4.5835000000000079</v>
      </c>
      <c r="L3464" s="19">
        <f t="shared" si="490"/>
        <v>19250700.000000034</v>
      </c>
      <c r="M3464" s="21">
        <f t="shared" si="491"/>
        <v>992040.00000000012</v>
      </c>
    </row>
    <row r="3465" spans="1:13" x14ac:dyDescent="0.2">
      <c r="A3465" s="5">
        <v>45219</v>
      </c>
      <c r="C3465" s="4">
        <v>2.3740000000000001</v>
      </c>
      <c r="D3465" s="4">
        <v>2.3540000000000001</v>
      </c>
      <c r="E3465" s="4">
        <f t="shared" si="486"/>
        <v>0</v>
      </c>
      <c r="F3465" s="4">
        <f t="shared" si="492"/>
        <v>0</v>
      </c>
      <c r="G3465" s="15">
        <f t="shared" si="487"/>
        <v>0</v>
      </c>
      <c r="H3465" s="8">
        <f t="shared" si="488"/>
        <v>1.2000000000000011E-2</v>
      </c>
      <c r="I3465" s="8">
        <f t="shared" si="489"/>
        <v>2.3740000000000001</v>
      </c>
      <c r="J3465" s="8">
        <f t="shared" si="493"/>
        <v>1.2000000000000011E-2</v>
      </c>
      <c r="K3465" s="19">
        <f t="shared" si="494"/>
        <v>4.5955000000000084</v>
      </c>
      <c r="L3465" s="19">
        <f t="shared" si="490"/>
        <v>19301100.000000037</v>
      </c>
      <c r="M3465" s="21">
        <f t="shared" si="491"/>
        <v>997080</v>
      </c>
    </row>
    <row r="3466" spans="1:13" x14ac:dyDescent="0.2">
      <c r="A3466" s="5">
        <v>45222</v>
      </c>
      <c r="C3466" s="4">
        <v>2.3290000000000002</v>
      </c>
      <c r="D3466" s="4">
        <v>2.3119999999999998</v>
      </c>
      <c r="E3466" s="4">
        <f t="shared" si="486"/>
        <v>0</v>
      </c>
      <c r="F3466" s="4">
        <f t="shared" si="492"/>
        <v>0</v>
      </c>
      <c r="G3466" s="15">
        <f t="shared" si="487"/>
        <v>0</v>
      </c>
      <c r="H3466" s="8">
        <f t="shared" si="488"/>
        <v>-4.4999999999999929E-2</v>
      </c>
      <c r="I3466" s="8">
        <f t="shared" si="489"/>
        <v>2.3290000000000002</v>
      </c>
      <c r="J3466" s="8">
        <f t="shared" si="493"/>
        <v>-4.4999999999999929E-2</v>
      </c>
      <c r="K3466" s="19">
        <f t="shared" si="494"/>
        <v>4.5505000000000084</v>
      </c>
      <c r="L3466" s="19">
        <f t="shared" si="490"/>
        <v>19112100.000000037</v>
      </c>
      <c r="M3466" s="21">
        <f t="shared" si="491"/>
        <v>978180</v>
      </c>
    </row>
    <row r="3467" spans="1:13" x14ac:dyDescent="0.2">
      <c r="A3467" s="5">
        <v>45223</v>
      </c>
      <c r="C3467" s="4">
        <v>2.2679999999999998</v>
      </c>
      <c r="D3467" s="4">
        <v>2.2530000000000001</v>
      </c>
      <c r="E3467" s="4">
        <f t="shared" si="486"/>
        <v>1</v>
      </c>
      <c r="F3467" s="4">
        <f t="shared" si="492"/>
        <v>1</v>
      </c>
      <c r="G3467" s="15">
        <f t="shared" si="487"/>
        <v>1E-3</v>
      </c>
      <c r="H3467" s="8">
        <f t="shared" si="488"/>
        <v>-6.1000000000000387E-2</v>
      </c>
      <c r="I3467" s="8">
        <f t="shared" si="489"/>
        <v>2.2669999999999999</v>
      </c>
      <c r="J3467" s="8">
        <f t="shared" si="493"/>
        <v>-6.1000000000000387E-2</v>
      </c>
      <c r="K3467" s="19">
        <f t="shared" si="494"/>
        <v>4.4885000000000081</v>
      </c>
      <c r="L3467" s="19">
        <f t="shared" si="490"/>
        <v>18851700.000000034</v>
      </c>
      <c r="M3467" s="21">
        <f t="shared" si="491"/>
        <v>952140</v>
      </c>
    </row>
    <row r="3468" spans="1:13" x14ac:dyDescent="0.2">
      <c r="A3468" s="5">
        <v>45224</v>
      </c>
      <c r="C3468" s="4">
        <v>2.2839999999999998</v>
      </c>
      <c r="D3468" s="4">
        <v>2.2690000000000001</v>
      </c>
      <c r="E3468" s="4">
        <f t="shared" si="486"/>
        <v>0</v>
      </c>
      <c r="F3468" s="4">
        <f t="shared" si="492"/>
        <v>2</v>
      </c>
      <c r="G3468" s="15">
        <f t="shared" si="487"/>
        <v>0</v>
      </c>
      <c r="H3468" s="8">
        <f t="shared" si="488"/>
        <v>1.6000000000000014E-2</v>
      </c>
      <c r="I3468" s="8">
        <f t="shared" si="489"/>
        <v>2.2839999999999998</v>
      </c>
      <c r="J3468" s="8">
        <f t="shared" si="493"/>
        <v>1.6000000000000014E-2</v>
      </c>
      <c r="K3468" s="19">
        <f t="shared" si="494"/>
        <v>4.5045000000000082</v>
      </c>
      <c r="L3468" s="19">
        <f t="shared" si="490"/>
        <v>18918900.000000034</v>
      </c>
      <c r="M3468" s="21">
        <f t="shared" si="491"/>
        <v>959279.99999999988</v>
      </c>
    </row>
    <row r="3469" spans="1:13" x14ac:dyDescent="0.2">
      <c r="A3469" s="5">
        <v>45225</v>
      </c>
      <c r="C3469" s="4">
        <v>2.2559999999999998</v>
      </c>
      <c r="D3469" s="4">
        <v>2.2370000000000001</v>
      </c>
      <c r="E3469" s="4">
        <f t="shared" si="486"/>
        <v>0</v>
      </c>
      <c r="F3469" s="4">
        <f t="shared" si="492"/>
        <v>3</v>
      </c>
      <c r="G3469" s="15">
        <f t="shared" si="487"/>
        <v>0</v>
      </c>
      <c r="H3469" s="8">
        <f t="shared" si="488"/>
        <v>-2.8000000000000025E-2</v>
      </c>
      <c r="I3469" s="8">
        <f t="shared" si="489"/>
        <v>2.2559999999999998</v>
      </c>
      <c r="J3469" s="8">
        <f t="shared" si="493"/>
        <v>-3.2000000000000028E-2</v>
      </c>
      <c r="K3469" s="19">
        <f t="shared" si="494"/>
        <v>4.4725000000000081</v>
      </c>
      <c r="L3469" s="19">
        <f t="shared" si="490"/>
        <v>18784500.000000034</v>
      </c>
      <c r="M3469" s="21">
        <f t="shared" si="491"/>
        <v>947519.99999999988</v>
      </c>
    </row>
    <row r="3470" spans="1:13" x14ac:dyDescent="0.2">
      <c r="A3470" s="5">
        <v>45226</v>
      </c>
      <c r="C3470" s="4">
        <v>2.3130000000000002</v>
      </c>
      <c r="D3470" s="4">
        <v>2.2949999999999999</v>
      </c>
      <c r="E3470" s="4">
        <f t="shared" si="486"/>
        <v>0</v>
      </c>
      <c r="F3470" s="4">
        <f t="shared" si="492"/>
        <v>4</v>
      </c>
      <c r="G3470" s="15">
        <f t="shared" si="487"/>
        <v>0</v>
      </c>
      <c r="H3470" s="8">
        <f t="shared" si="488"/>
        <v>5.7000000000000384E-2</v>
      </c>
      <c r="I3470" s="8">
        <f t="shared" si="489"/>
        <v>2.3130000000000002</v>
      </c>
      <c r="J3470" s="8">
        <f t="shared" si="493"/>
        <v>5.7999999999999829E-2</v>
      </c>
      <c r="K3470" s="19">
        <f t="shared" si="494"/>
        <v>4.530500000000008</v>
      </c>
      <c r="L3470" s="19">
        <f t="shared" si="490"/>
        <v>19028100.000000034</v>
      </c>
      <c r="M3470" s="21">
        <f t="shared" si="491"/>
        <v>971460</v>
      </c>
    </row>
    <row r="3471" spans="1:13" x14ac:dyDescent="0.2">
      <c r="A3471" s="5">
        <v>45229</v>
      </c>
      <c r="C3471" s="4">
        <v>2.2200000000000002</v>
      </c>
      <c r="D3471" s="4">
        <v>2.2170000000000001</v>
      </c>
      <c r="E3471" s="4">
        <f t="shared" si="486"/>
        <v>0</v>
      </c>
      <c r="F3471" s="4">
        <f t="shared" si="492"/>
        <v>5</v>
      </c>
      <c r="G3471" s="15">
        <f t="shared" si="487"/>
        <v>0</v>
      </c>
      <c r="H3471" s="8">
        <f t="shared" si="488"/>
        <v>-9.2999999999999972E-2</v>
      </c>
      <c r="I3471" s="8">
        <f t="shared" si="489"/>
        <v>2.2200000000000002</v>
      </c>
      <c r="J3471" s="8">
        <f t="shared" si="493"/>
        <v>-7.7999999999999847E-2</v>
      </c>
      <c r="K3471" s="19">
        <f t="shared" si="494"/>
        <v>4.4525000000000077</v>
      </c>
      <c r="L3471" s="19">
        <f t="shared" si="490"/>
        <v>18700500.000000034</v>
      </c>
      <c r="M3471" s="21">
        <f t="shared" si="491"/>
        <v>932400.00000000012</v>
      </c>
    </row>
    <row r="3472" spans="1:13" x14ac:dyDescent="0.2">
      <c r="A3472" s="5">
        <v>45230</v>
      </c>
      <c r="C3472" s="4">
        <v>2.2229999999999999</v>
      </c>
      <c r="D3472" s="4">
        <v>2.2170000000000001</v>
      </c>
      <c r="E3472" s="4">
        <f t="shared" si="486"/>
        <v>2</v>
      </c>
      <c r="F3472" s="4">
        <f t="shared" si="492"/>
        <v>0</v>
      </c>
      <c r="G3472" s="15">
        <f t="shared" si="487"/>
        <v>0</v>
      </c>
      <c r="H3472" s="8">
        <f t="shared" si="488"/>
        <v>2.9999999999996696E-3</v>
      </c>
      <c r="I3472" s="8">
        <f t="shared" si="489"/>
        <v>2.2229999999999999</v>
      </c>
      <c r="J3472" s="8">
        <f t="shared" si="493"/>
        <v>0</v>
      </c>
      <c r="K3472" s="19">
        <f t="shared" si="494"/>
        <v>4.4525000000000077</v>
      </c>
      <c r="L3472" s="19">
        <f t="shared" si="490"/>
        <v>18700500.000000034</v>
      </c>
      <c r="M3472" s="21">
        <f t="shared" si="491"/>
        <v>933659.99999999988</v>
      </c>
    </row>
    <row r="3473" spans="1:13" x14ac:dyDescent="0.2">
      <c r="A3473" s="5">
        <v>45231</v>
      </c>
      <c r="C3473" s="4">
        <v>2.1859999999999999</v>
      </c>
      <c r="D3473" s="4">
        <v>2.1840000000000002</v>
      </c>
      <c r="E3473" s="4">
        <f t="shared" si="486"/>
        <v>0</v>
      </c>
      <c r="F3473" s="4">
        <f t="shared" si="492"/>
        <v>0</v>
      </c>
      <c r="G3473" s="15">
        <f t="shared" si="487"/>
        <v>0</v>
      </c>
      <c r="H3473" s="8">
        <f t="shared" si="488"/>
        <v>-3.6999999999999922E-2</v>
      </c>
      <c r="I3473" s="8">
        <f t="shared" si="489"/>
        <v>2.1859999999999999</v>
      </c>
      <c r="J3473" s="8">
        <f t="shared" si="493"/>
        <v>-3.1000000000000139E-2</v>
      </c>
      <c r="K3473" s="19">
        <f t="shared" si="494"/>
        <v>4.4215000000000071</v>
      </c>
      <c r="L3473" s="19">
        <f t="shared" si="490"/>
        <v>18570300.00000003</v>
      </c>
      <c r="M3473" s="21">
        <f t="shared" si="491"/>
        <v>918120</v>
      </c>
    </row>
    <row r="3474" spans="1:13" x14ac:dyDescent="0.2">
      <c r="A3474" s="5">
        <v>45232</v>
      </c>
      <c r="C3474" s="4">
        <v>2.246</v>
      </c>
      <c r="D3474" s="4">
        <v>2.2400000000000002</v>
      </c>
      <c r="E3474" s="4">
        <f t="shared" si="486"/>
        <v>0</v>
      </c>
      <c r="F3474" s="4">
        <f t="shared" si="492"/>
        <v>0</v>
      </c>
      <c r="G3474" s="15">
        <f t="shared" si="487"/>
        <v>0</v>
      </c>
      <c r="H3474" s="8">
        <f t="shared" si="488"/>
        <v>6.0000000000000053E-2</v>
      </c>
      <c r="I3474" s="8">
        <f t="shared" si="489"/>
        <v>2.246</v>
      </c>
      <c r="J3474" s="8">
        <f t="shared" si="493"/>
        <v>6.0000000000000053E-2</v>
      </c>
      <c r="K3474" s="19">
        <f t="shared" si="494"/>
        <v>4.4815000000000076</v>
      </c>
      <c r="L3474" s="19">
        <f t="shared" si="490"/>
        <v>18822300.000000034</v>
      </c>
      <c r="M3474" s="21">
        <f t="shared" si="491"/>
        <v>943320</v>
      </c>
    </row>
    <row r="3475" spans="1:13" x14ac:dyDescent="0.2">
      <c r="A3475" s="5">
        <v>45233</v>
      </c>
      <c r="C3475" s="4">
        <v>2.2010000000000001</v>
      </c>
      <c r="D3475" s="4">
        <v>2.1949999999999998</v>
      </c>
      <c r="E3475" s="4">
        <f t="shared" si="486"/>
        <v>0</v>
      </c>
      <c r="F3475" s="4">
        <f t="shared" si="492"/>
        <v>0</v>
      </c>
      <c r="G3475" s="15">
        <f t="shared" si="487"/>
        <v>0</v>
      </c>
      <c r="H3475" s="8">
        <f t="shared" si="488"/>
        <v>-4.4999999999999929E-2</v>
      </c>
      <c r="I3475" s="8">
        <f t="shared" si="489"/>
        <v>2.2010000000000001</v>
      </c>
      <c r="J3475" s="8">
        <f t="shared" si="493"/>
        <v>-4.4999999999999929E-2</v>
      </c>
      <c r="K3475" s="19">
        <f t="shared" si="494"/>
        <v>4.4365000000000077</v>
      </c>
      <c r="L3475" s="19">
        <f t="shared" si="490"/>
        <v>18633300.000000034</v>
      </c>
      <c r="M3475" s="21">
        <f t="shared" si="491"/>
        <v>924420</v>
      </c>
    </row>
    <row r="3476" spans="1:13" x14ac:dyDescent="0.2">
      <c r="A3476" s="5">
        <v>45236</v>
      </c>
      <c r="C3476" s="4">
        <v>2.2360000000000002</v>
      </c>
      <c r="D3476" s="4">
        <v>2.2250000000000001</v>
      </c>
      <c r="E3476" s="4">
        <f t="shared" si="486"/>
        <v>0</v>
      </c>
      <c r="F3476" s="4">
        <f t="shared" si="492"/>
        <v>0</v>
      </c>
      <c r="G3476" s="15">
        <f t="shared" si="487"/>
        <v>0</v>
      </c>
      <c r="H3476" s="8">
        <f t="shared" si="488"/>
        <v>3.5000000000000142E-2</v>
      </c>
      <c r="I3476" s="8">
        <f t="shared" si="489"/>
        <v>2.2360000000000002</v>
      </c>
      <c r="J3476" s="8">
        <f t="shared" si="493"/>
        <v>3.5000000000000142E-2</v>
      </c>
      <c r="K3476" s="19">
        <f t="shared" si="494"/>
        <v>4.4715000000000078</v>
      </c>
      <c r="L3476" s="19">
        <f t="shared" si="490"/>
        <v>18780300.000000034</v>
      </c>
      <c r="M3476" s="21">
        <f t="shared" si="491"/>
        <v>939120.00000000012</v>
      </c>
    </row>
    <row r="3477" spans="1:13" x14ac:dyDescent="0.2">
      <c r="A3477" s="5">
        <v>45237</v>
      </c>
      <c r="C3477" s="4">
        <v>2.1680000000000001</v>
      </c>
      <c r="D3477" s="4">
        <v>2.153</v>
      </c>
      <c r="E3477" s="4">
        <f t="shared" si="486"/>
        <v>0</v>
      </c>
      <c r="F3477" s="4">
        <f t="shared" si="492"/>
        <v>0</v>
      </c>
      <c r="G3477" s="15">
        <f t="shared" si="487"/>
        <v>0</v>
      </c>
      <c r="H3477" s="8">
        <f t="shared" si="488"/>
        <v>-6.800000000000006E-2</v>
      </c>
      <c r="I3477" s="8">
        <f t="shared" si="489"/>
        <v>2.1680000000000001</v>
      </c>
      <c r="J3477" s="8">
        <f t="shared" si="493"/>
        <v>-6.800000000000006E-2</v>
      </c>
      <c r="K3477" s="19">
        <f t="shared" si="494"/>
        <v>4.4035000000000082</v>
      </c>
      <c r="L3477" s="19">
        <f t="shared" si="490"/>
        <v>18494700.000000034</v>
      </c>
      <c r="M3477" s="21">
        <f t="shared" si="491"/>
        <v>910560</v>
      </c>
    </row>
    <row r="3478" spans="1:13" x14ac:dyDescent="0.2">
      <c r="A3478" s="5">
        <v>45238</v>
      </c>
      <c r="C3478" s="4">
        <v>2.129</v>
      </c>
      <c r="D3478" s="4">
        <v>2.1110000000000002</v>
      </c>
      <c r="E3478" s="4">
        <f t="shared" si="486"/>
        <v>0</v>
      </c>
      <c r="F3478" s="4">
        <f t="shared" si="492"/>
        <v>0</v>
      </c>
      <c r="G3478" s="15">
        <f t="shared" si="487"/>
        <v>0</v>
      </c>
      <c r="H3478" s="8">
        <f t="shared" si="488"/>
        <v>-3.9000000000000146E-2</v>
      </c>
      <c r="I3478" s="8">
        <f t="shared" si="489"/>
        <v>2.129</v>
      </c>
      <c r="J3478" s="8">
        <f t="shared" si="493"/>
        <v>-3.9000000000000146E-2</v>
      </c>
      <c r="K3478" s="19">
        <f t="shared" si="494"/>
        <v>4.3645000000000085</v>
      </c>
      <c r="L3478" s="19">
        <f t="shared" si="490"/>
        <v>18330900.000000034</v>
      </c>
      <c r="M3478" s="21">
        <f t="shared" si="491"/>
        <v>894180</v>
      </c>
    </row>
    <row r="3479" spans="1:13" x14ac:dyDescent="0.2">
      <c r="A3479" s="5">
        <v>45239</v>
      </c>
      <c r="C3479" s="4">
        <v>2.161</v>
      </c>
      <c r="D3479" s="4">
        <v>2.137</v>
      </c>
      <c r="E3479" s="4">
        <f t="shared" si="486"/>
        <v>0</v>
      </c>
      <c r="F3479" s="4">
        <f t="shared" si="492"/>
        <v>0</v>
      </c>
      <c r="G3479" s="15">
        <f t="shared" si="487"/>
        <v>0</v>
      </c>
      <c r="H3479" s="8">
        <f t="shared" si="488"/>
        <v>3.2000000000000028E-2</v>
      </c>
      <c r="I3479" s="8">
        <f t="shared" si="489"/>
        <v>2.161</v>
      </c>
      <c r="J3479" s="8">
        <f t="shared" si="493"/>
        <v>3.2000000000000028E-2</v>
      </c>
      <c r="K3479" s="19">
        <f t="shared" si="494"/>
        <v>4.3965000000000085</v>
      </c>
      <c r="L3479" s="19">
        <f t="shared" si="490"/>
        <v>18465300.000000034</v>
      </c>
      <c r="M3479" s="21">
        <f t="shared" si="491"/>
        <v>907620</v>
      </c>
    </row>
    <row r="3480" spans="1:13" x14ac:dyDescent="0.2">
      <c r="A3480" s="5">
        <v>45240</v>
      </c>
      <c r="C3480" s="4">
        <v>2.19</v>
      </c>
      <c r="D3480" s="4">
        <v>2.1659999999999999</v>
      </c>
      <c r="E3480" s="4">
        <f t="shared" si="486"/>
        <v>0</v>
      </c>
      <c r="F3480" s="4">
        <f t="shared" si="492"/>
        <v>0</v>
      </c>
      <c r="G3480" s="15">
        <f t="shared" si="487"/>
        <v>0</v>
      </c>
      <c r="H3480" s="8">
        <f t="shared" si="488"/>
        <v>2.8999999999999915E-2</v>
      </c>
      <c r="I3480" s="8">
        <f t="shared" si="489"/>
        <v>2.19</v>
      </c>
      <c r="J3480" s="8">
        <f t="shared" si="493"/>
        <v>2.8999999999999915E-2</v>
      </c>
      <c r="K3480" s="19">
        <f t="shared" si="494"/>
        <v>4.4255000000000084</v>
      </c>
      <c r="L3480" s="19">
        <f t="shared" si="490"/>
        <v>18587100.000000037</v>
      </c>
      <c r="M3480" s="21">
        <f t="shared" si="491"/>
        <v>919800</v>
      </c>
    </row>
    <row r="3481" spans="1:13" x14ac:dyDescent="0.2">
      <c r="A3481" s="5">
        <v>45243</v>
      </c>
      <c r="C3481" s="4">
        <v>2.2360000000000002</v>
      </c>
      <c r="D3481" s="4">
        <v>2.2090000000000001</v>
      </c>
      <c r="E3481" s="4">
        <f t="shared" si="486"/>
        <v>0</v>
      </c>
      <c r="F3481" s="4">
        <f t="shared" si="492"/>
        <v>0</v>
      </c>
      <c r="G3481" s="15">
        <f t="shared" si="487"/>
        <v>0</v>
      </c>
      <c r="H3481" s="8">
        <f t="shared" si="488"/>
        <v>4.6000000000000263E-2</v>
      </c>
      <c r="I3481" s="8">
        <f t="shared" si="489"/>
        <v>2.2360000000000002</v>
      </c>
      <c r="J3481" s="8">
        <f t="shared" si="493"/>
        <v>4.6000000000000263E-2</v>
      </c>
      <c r="K3481" s="19">
        <f t="shared" si="494"/>
        <v>4.4715000000000087</v>
      </c>
      <c r="L3481" s="19">
        <f t="shared" si="490"/>
        <v>18780300.000000037</v>
      </c>
      <c r="M3481" s="21">
        <f t="shared" si="491"/>
        <v>939120.00000000012</v>
      </c>
    </row>
    <row r="3482" spans="1:13" x14ac:dyDescent="0.2">
      <c r="A3482" s="5">
        <v>45244</v>
      </c>
      <c r="C3482" s="4">
        <v>2.2229999999999999</v>
      </c>
      <c r="D3482" s="4">
        <v>2.2010000000000001</v>
      </c>
      <c r="E3482" s="4">
        <f t="shared" si="486"/>
        <v>0</v>
      </c>
      <c r="F3482" s="4">
        <f t="shared" si="492"/>
        <v>0</v>
      </c>
      <c r="G3482" s="15">
        <f t="shared" si="487"/>
        <v>0</v>
      </c>
      <c r="H3482" s="8">
        <f t="shared" si="488"/>
        <v>-1.3000000000000345E-2</v>
      </c>
      <c r="I3482" s="8">
        <f t="shared" si="489"/>
        <v>2.2229999999999999</v>
      </c>
      <c r="J3482" s="8">
        <f t="shared" si="493"/>
        <v>-1.3000000000000345E-2</v>
      </c>
      <c r="K3482" s="19">
        <f t="shared" si="494"/>
        <v>4.4585000000000079</v>
      </c>
      <c r="L3482" s="19">
        <f t="shared" si="490"/>
        <v>18725700.000000034</v>
      </c>
      <c r="M3482" s="21">
        <f t="shared" si="491"/>
        <v>933659.99999999988</v>
      </c>
    </row>
    <row r="3483" spans="1:13" x14ac:dyDescent="0.2">
      <c r="A3483" s="5">
        <v>45245</v>
      </c>
      <c r="C3483" s="4">
        <v>2.202</v>
      </c>
      <c r="D3483" s="4">
        <v>2.1800000000000002</v>
      </c>
      <c r="E3483" s="4">
        <f t="shared" si="486"/>
        <v>0</v>
      </c>
      <c r="F3483" s="4">
        <f t="shared" si="492"/>
        <v>0</v>
      </c>
      <c r="G3483" s="15">
        <f t="shared" si="487"/>
        <v>0</v>
      </c>
      <c r="H3483" s="8">
        <f t="shared" si="488"/>
        <v>-2.0999999999999908E-2</v>
      </c>
      <c r="I3483" s="8">
        <f t="shared" si="489"/>
        <v>2.202</v>
      </c>
      <c r="J3483" s="8">
        <f t="shared" si="493"/>
        <v>-2.0999999999999908E-2</v>
      </c>
      <c r="K3483" s="19">
        <f t="shared" si="494"/>
        <v>4.437500000000008</v>
      </c>
      <c r="L3483" s="19">
        <f t="shared" si="490"/>
        <v>18637500.000000034</v>
      </c>
      <c r="M3483" s="21">
        <f t="shared" si="491"/>
        <v>924840</v>
      </c>
    </row>
    <row r="3484" spans="1:13" x14ac:dyDescent="0.2">
      <c r="A3484" s="5">
        <v>45246</v>
      </c>
      <c r="C3484" s="4">
        <v>2.101</v>
      </c>
      <c r="D3484" s="4">
        <v>2.0760000000000001</v>
      </c>
      <c r="E3484" s="4">
        <f t="shared" si="486"/>
        <v>0</v>
      </c>
      <c r="F3484" s="4">
        <f t="shared" si="492"/>
        <v>0</v>
      </c>
      <c r="G3484" s="15">
        <f t="shared" si="487"/>
        <v>0</v>
      </c>
      <c r="H3484" s="8">
        <f t="shared" si="488"/>
        <v>-0.10099999999999998</v>
      </c>
      <c r="I3484" s="8">
        <f t="shared" si="489"/>
        <v>2.101</v>
      </c>
      <c r="J3484" s="8">
        <f t="shared" si="493"/>
        <v>-0.10099999999999998</v>
      </c>
      <c r="K3484" s="19">
        <f t="shared" si="494"/>
        <v>4.336500000000008</v>
      </c>
      <c r="L3484" s="19">
        <f t="shared" si="490"/>
        <v>18213300.000000034</v>
      </c>
      <c r="M3484" s="21">
        <f t="shared" si="491"/>
        <v>882420</v>
      </c>
    </row>
    <row r="3485" spans="1:13" x14ac:dyDescent="0.2">
      <c r="A3485" s="5">
        <v>45247</v>
      </c>
      <c r="C3485" s="4">
        <v>2.1850000000000001</v>
      </c>
      <c r="D3485" s="4">
        <v>2.1539999999999999</v>
      </c>
      <c r="E3485" s="4">
        <f t="shared" si="486"/>
        <v>0</v>
      </c>
      <c r="F3485" s="4">
        <f t="shared" si="492"/>
        <v>0</v>
      </c>
      <c r="G3485" s="15">
        <f t="shared" si="487"/>
        <v>0</v>
      </c>
      <c r="H3485" s="8">
        <f t="shared" si="488"/>
        <v>8.4000000000000075E-2</v>
      </c>
      <c r="I3485" s="8">
        <f t="shared" si="489"/>
        <v>2.1850000000000001</v>
      </c>
      <c r="J3485" s="8">
        <f t="shared" si="493"/>
        <v>8.4000000000000075E-2</v>
      </c>
      <c r="K3485" s="19">
        <f t="shared" si="494"/>
        <v>4.4205000000000076</v>
      </c>
      <c r="L3485" s="19">
        <f t="shared" si="490"/>
        <v>18566100.00000003</v>
      </c>
      <c r="M3485" s="21">
        <f t="shared" si="491"/>
        <v>917700</v>
      </c>
    </row>
    <row r="3486" spans="1:13" x14ac:dyDescent="0.2">
      <c r="A3486" s="5">
        <v>45250</v>
      </c>
      <c r="C3486" s="4">
        <v>2.226</v>
      </c>
      <c r="D3486" s="4">
        <v>2.1970000000000001</v>
      </c>
      <c r="E3486" s="4">
        <f t="shared" si="486"/>
        <v>0</v>
      </c>
      <c r="F3486" s="4">
        <f t="shared" si="492"/>
        <v>0</v>
      </c>
      <c r="G3486" s="15">
        <f t="shared" si="487"/>
        <v>0</v>
      </c>
      <c r="H3486" s="8">
        <f t="shared" si="488"/>
        <v>4.0999999999999925E-2</v>
      </c>
      <c r="I3486" s="8">
        <f t="shared" si="489"/>
        <v>2.226</v>
      </c>
      <c r="J3486" s="8">
        <f t="shared" si="493"/>
        <v>4.0999999999999925E-2</v>
      </c>
      <c r="K3486" s="19">
        <f t="shared" si="494"/>
        <v>4.461500000000008</v>
      </c>
      <c r="L3486" s="19">
        <f t="shared" si="490"/>
        <v>18738300.000000034</v>
      </c>
      <c r="M3486" s="21">
        <f t="shared" si="491"/>
        <v>934920</v>
      </c>
    </row>
    <row r="3487" spans="1:13" x14ac:dyDescent="0.2">
      <c r="A3487" s="5">
        <v>45251</v>
      </c>
      <c r="C3487" s="4">
        <v>2.234</v>
      </c>
      <c r="D3487" s="4">
        <v>2.2080000000000002</v>
      </c>
      <c r="E3487" s="4">
        <f t="shared" si="486"/>
        <v>0</v>
      </c>
      <c r="F3487" s="4">
        <f t="shared" si="492"/>
        <v>0</v>
      </c>
      <c r="G3487" s="15">
        <f t="shared" si="487"/>
        <v>0</v>
      </c>
      <c r="H3487" s="8">
        <f t="shared" si="488"/>
        <v>8.0000000000000071E-3</v>
      </c>
      <c r="I3487" s="8">
        <f t="shared" si="489"/>
        <v>2.234</v>
      </c>
      <c r="J3487" s="8">
        <f t="shared" si="493"/>
        <v>8.0000000000000071E-3</v>
      </c>
      <c r="K3487" s="19">
        <f t="shared" si="494"/>
        <v>4.469500000000008</v>
      </c>
      <c r="L3487" s="19">
        <f t="shared" si="490"/>
        <v>18771900.000000034</v>
      </c>
      <c r="M3487" s="21">
        <f t="shared" si="491"/>
        <v>938280</v>
      </c>
    </row>
    <row r="3488" spans="1:13" x14ac:dyDescent="0.2">
      <c r="A3488" s="5">
        <v>45252</v>
      </c>
      <c r="C3488" s="4">
        <v>2.2320000000000002</v>
      </c>
      <c r="D3488" s="4">
        <v>2.1960000000000002</v>
      </c>
      <c r="E3488" s="4">
        <f t="shared" si="486"/>
        <v>1</v>
      </c>
      <c r="F3488" s="4">
        <f t="shared" si="492"/>
        <v>1</v>
      </c>
      <c r="G3488" s="15">
        <f t="shared" si="487"/>
        <v>1E-3</v>
      </c>
      <c r="H3488" s="8">
        <f t="shared" si="488"/>
        <v>-1.9999999999997797E-3</v>
      </c>
      <c r="I3488" s="8">
        <f t="shared" si="489"/>
        <v>2.2310000000000003</v>
      </c>
      <c r="J3488" s="8">
        <f t="shared" si="493"/>
        <v>-1.9999999999997797E-3</v>
      </c>
      <c r="K3488" s="19">
        <f t="shared" si="494"/>
        <v>4.4665000000000079</v>
      </c>
      <c r="L3488" s="19">
        <f t="shared" si="490"/>
        <v>18759300.000000034</v>
      </c>
      <c r="M3488" s="21">
        <f t="shared" si="491"/>
        <v>937020.00000000012</v>
      </c>
    </row>
    <row r="3489" spans="1:13" x14ac:dyDescent="0.2">
      <c r="A3489" s="5">
        <v>45254</v>
      </c>
      <c r="C3489" s="4">
        <v>2.165</v>
      </c>
      <c r="D3489" s="4">
        <v>2.137</v>
      </c>
      <c r="E3489" s="4">
        <f t="shared" si="486"/>
        <v>0</v>
      </c>
      <c r="F3489" s="4">
        <f t="shared" si="492"/>
        <v>2</v>
      </c>
      <c r="G3489" s="15">
        <f t="shared" si="487"/>
        <v>0</v>
      </c>
      <c r="H3489" s="8">
        <f t="shared" si="488"/>
        <v>-6.7000000000000171E-2</v>
      </c>
      <c r="I3489" s="8">
        <f t="shared" si="489"/>
        <v>2.165</v>
      </c>
      <c r="J3489" s="8">
        <f t="shared" si="493"/>
        <v>-5.9000000000000163E-2</v>
      </c>
      <c r="K3489" s="19">
        <f t="shared" si="494"/>
        <v>4.4075000000000077</v>
      </c>
      <c r="L3489" s="19">
        <f t="shared" si="490"/>
        <v>18511500.000000034</v>
      </c>
      <c r="M3489" s="21">
        <f t="shared" si="491"/>
        <v>909300</v>
      </c>
    </row>
    <row r="3490" spans="1:13" x14ac:dyDescent="0.2">
      <c r="A3490" s="5">
        <v>45257</v>
      </c>
      <c r="C3490" s="4">
        <v>2.1800000000000002</v>
      </c>
      <c r="D3490" s="4">
        <v>2.145</v>
      </c>
      <c r="E3490" s="4">
        <f t="shared" si="486"/>
        <v>0</v>
      </c>
      <c r="F3490" s="4">
        <f t="shared" si="492"/>
        <v>3</v>
      </c>
      <c r="G3490" s="15">
        <f t="shared" si="487"/>
        <v>0</v>
      </c>
      <c r="H3490" s="8">
        <f t="shared" si="488"/>
        <v>1.5000000000000124E-2</v>
      </c>
      <c r="I3490" s="8">
        <f t="shared" si="489"/>
        <v>2.1800000000000002</v>
      </c>
      <c r="J3490" s="8">
        <f t="shared" si="493"/>
        <v>8.0000000000000071E-3</v>
      </c>
      <c r="K3490" s="19">
        <f t="shared" si="494"/>
        <v>4.4155000000000078</v>
      </c>
      <c r="L3490" s="19">
        <f t="shared" si="490"/>
        <v>18545100.00000003</v>
      </c>
      <c r="M3490" s="21">
        <f t="shared" si="491"/>
        <v>915600.00000000012</v>
      </c>
    </row>
    <row r="3491" spans="1:13" x14ac:dyDescent="0.2">
      <c r="A3491" s="5">
        <v>45258</v>
      </c>
      <c r="C3491" s="4">
        <v>2.23</v>
      </c>
      <c r="D3491" s="4">
        <v>2.1930000000000001</v>
      </c>
      <c r="E3491" s="4">
        <f t="shared" si="486"/>
        <v>0</v>
      </c>
      <c r="F3491" s="4">
        <f t="shared" si="492"/>
        <v>4</v>
      </c>
      <c r="G3491" s="15">
        <f t="shared" si="487"/>
        <v>0</v>
      </c>
      <c r="H3491" s="8">
        <f t="shared" si="488"/>
        <v>4.9999999999999822E-2</v>
      </c>
      <c r="I3491" s="8">
        <f t="shared" si="489"/>
        <v>2.23</v>
      </c>
      <c r="J3491" s="8">
        <f t="shared" si="493"/>
        <v>4.8000000000000043E-2</v>
      </c>
      <c r="K3491" s="19">
        <f t="shared" si="494"/>
        <v>4.4635000000000078</v>
      </c>
      <c r="L3491" s="19">
        <f t="shared" si="490"/>
        <v>18746700.000000034</v>
      </c>
      <c r="M3491" s="21">
        <f t="shared" si="491"/>
        <v>936600</v>
      </c>
    </row>
    <row r="3492" spans="1:13" x14ac:dyDescent="0.2">
      <c r="A3492" s="5">
        <v>45259</v>
      </c>
      <c r="C3492" s="4">
        <v>2.2839999999999998</v>
      </c>
      <c r="D3492" s="4">
        <v>2.2469999999999999</v>
      </c>
      <c r="E3492" s="4">
        <f t="shared" si="486"/>
        <v>0</v>
      </c>
      <c r="F3492" s="4">
        <f t="shared" si="492"/>
        <v>5</v>
      </c>
      <c r="G3492" s="15">
        <f t="shared" si="487"/>
        <v>0</v>
      </c>
      <c r="H3492" s="8">
        <f t="shared" si="488"/>
        <v>5.3999999999999826E-2</v>
      </c>
      <c r="I3492" s="8">
        <f t="shared" si="489"/>
        <v>2.2839999999999998</v>
      </c>
      <c r="J3492" s="8">
        <f t="shared" si="493"/>
        <v>5.3999999999999826E-2</v>
      </c>
      <c r="K3492" s="19">
        <f t="shared" si="494"/>
        <v>4.5175000000000072</v>
      </c>
      <c r="L3492" s="19">
        <f t="shared" si="490"/>
        <v>18973500.00000003</v>
      </c>
      <c r="M3492" s="21">
        <f t="shared" si="491"/>
        <v>959279.99999999988</v>
      </c>
    </row>
    <row r="3493" spans="1:13" x14ac:dyDescent="0.2">
      <c r="A3493" s="5">
        <v>45260</v>
      </c>
      <c r="C3493" s="4">
        <v>2.2000000000000002</v>
      </c>
      <c r="D3493" s="4">
        <v>2.1760000000000002</v>
      </c>
      <c r="E3493" s="4">
        <f t="shared" si="486"/>
        <v>2</v>
      </c>
      <c r="F3493" s="4">
        <f t="shared" si="492"/>
        <v>0</v>
      </c>
      <c r="G3493" s="15">
        <f t="shared" si="487"/>
        <v>0</v>
      </c>
      <c r="H3493" s="8">
        <f t="shared" si="488"/>
        <v>-8.3999999999999631E-2</v>
      </c>
      <c r="I3493" s="8">
        <f t="shared" si="489"/>
        <v>2.2000000000000002</v>
      </c>
      <c r="J3493" s="8">
        <f t="shared" si="493"/>
        <v>-7.099999999999973E-2</v>
      </c>
      <c r="K3493" s="19">
        <f t="shared" si="494"/>
        <v>4.4465000000000074</v>
      </c>
      <c r="L3493" s="19">
        <f t="shared" si="490"/>
        <v>18675300.000000034</v>
      </c>
      <c r="M3493" s="21">
        <f t="shared" si="491"/>
        <v>924000.00000000012</v>
      </c>
    </row>
    <row r="3494" spans="1:13" x14ac:dyDescent="0.2">
      <c r="A3494" s="5">
        <v>45261</v>
      </c>
      <c r="C3494" s="4">
        <v>2.121</v>
      </c>
      <c r="D3494" s="4">
        <v>2.1259999999999999</v>
      </c>
      <c r="E3494" s="4">
        <f t="shared" si="486"/>
        <v>0</v>
      </c>
      <c r="F3494" s="4">
        <f t="shared" si="492"/>
        <v>0</v>
      </c>
      <c r="G3494" s="15">
        <f t="shared" si="487"/>
        <v>0</v>
      </c>
      <c r="H3494" s="8">
        <f t="shared" si="488"/>
        <v>-7.9000000000000181E-2</v>
      </c>
      <c r="I3494" s="8">
        <f t="shared" si="489"/>
        <v>2.121</v>
      </c>
      <c r="J3494" s="8">
        <f t="shared" si="493"/>
        <v>-5.500000000000016E-2</v>
      </c>
      <c r="K3494" s="19">
        <f t="shared" si="494"/>
        <v>4.3915000000000077</v>
      </c>
      <c r="L3494" s="19">
        <f t="shared" si="490"/>
        <v>18444300.000000034</v>
      </c>
      <c r="M3494" s="21">
        <f t="shared" si="491"/>
        <v>890820</v>
      </c>
    </row>
    <row r="3495" spans="1:13" x14ac:dyDescent="0.2">
      <c r="A3495" s="5">
        <v>45264</v>
      </c>
      <c r="C3495" s="4">
        <v>2.1339999999999999</v>
      </c>
      <c r="D3495" s="4">
        <v>2.1339999999999999</v>
      </c>
      <c r="E3495" s="4">
        <f t="shared" si="486"/>
        <v>0</v>
      </c>
      <c r="F3495" s="4">
        <f t="shared" si="492"/>
        <v>0</v>
      </c>
      <c r="G3495" s="15">
        <f t="shared" si="487"/>
        <v>0</v>
      </c>
      <c r="H3495" s="8">
        <f t="shared" si="488"/>
        <v>1.2999999999999901E-2</v>
      </c>
      <c r="I3495" s="8">
        <f t="shared" si="489"/>
        <v>2.1339999999999999</v>
      </c>
      <c r="J3495" s="8">
        <f t="shared" si="493"/>
        <v>1.2999999999999901E-2</v>
      </c>
      <c r="K3495" s="19">
        <f t="shared" si="494"/>
        <v>4.4045000000000076</v>
      </c>
      <c r="L3495" s="19">
        <f t="shared" si="490"/>
        <v>18498900.000000034</v>
      </c>
      <c r="M3495" s="21">
        <f t="shared" si="491"/>
        <v>896279.99999999988</v>
      </c>
    </row>
    <row r="3496" spans="1:13" x14ac:dyDescent="0.2">
      <c r="A3496" s="5">
        <v>45265</v>
      </c>
      <c r="C3496" s="4">
        <v>2.11</v>
      </c>
      <c r="D3496" s="4">
        <v>2.113</v>
      </c>
      <c r="E3496" s="4">
        <f t="shared" si="486"/>
        <v>0</v>
      </c>
      <c r="F3496" s="4">
        <f t="shared" si="492"/>
        <v>0</v>
      </c>
      <c r="G3496" s="15">
        <f t="shared" si="487"/>
        <v>0</v>
      </c>
      <c r="H3496" s="8">
        <f t="shared" si="488"/>
        <v>-2.4000000000000021E-2</v>
      </c>
      <c r="I3496" s="8">
        <f t="shared" si="489"/>
        <v>2.11</v>
      </c>
      <c r="J3496" s="8">
        <f t="shared" si="493"/>
        <v>-2.4000000000000021E-2</v>
      </c>
      <c r="K3496" s="19">
        <f t="shared" si="494"/>
        <v>4.3805000000000076</v>
      </c>
      <c r="L3496" s="19">
        <f t="shared" si="490"/>
        <v>18398100.00000003</v>
      </c>
      <c r="M3496" s="21">
        <f t="shared" si="491"/>
        <v>886200</v>
      </c>
    </row>
    <row r="3497" spans="1:13" x14ac:dyDescent="0.2">
      <c r="A3497" s="5">
        <v>45266</v>
      </c>
      <c r="C3497" s="4">
        <v>2.0299999999999998</v>
      </c>
      <c r="D3497" s="4">
        <v>2.0339999999999998</v>
      </c>
      <c r="E3497" s="4">
        <f t="shared" si="486"/>
        <v>0</v>
      </c>
      <c r="F3497" s="4">
        <f t="shared" si="492"/>
        <v>0</v>
      </c>
      <c r="G3497" s="15">
        <f t="shared" si="487"/>
        <v>0</v>
      </c>
      <c r="H3497" s="8">
        <f t="shared" si="488"/>
        <v>-8.0000000000000071E-2</v>
      </c>
      <c r="I3497" s="8">
        <f t="shared" si="489"/>
        <v>2.0299999999999998</v>
      </c>
      <c r="J3497" s="8">
        <f t="shared" si="493"/>
        <v>-8.0000000000000071E-2</v>
      </c>
      <c r="K3497" s="19">
        <f t="shared" si="494"/>
        <v>4.3005000000000075</v>
      </c>
      <c r="L3497" s="19">
        <f t="shared" si="490"/>
        <v>18062100.00000003</v>
      </c>
      <c r="M3497" s="21">
        <f t="shared" si="491"/>
        <v>852599.99999999988</v>
      </c>
    </row>
    <row r="3498" spans="1:13" x14ac:dyDescent="0.2">
      <c r="A3498" s="5">
        <v>45267</v>
      </c>
      <c r="C3498" s="4">
        <v>2.0009999999999999</v>
      </c>
      <c r="D3498" s="4">
        <v>2.0089999999999999</v>
      </c>
      <c r="E3498" s="4">
        <f t="shared" si="486"/>
        <v>0</v>
      </c>
      <c r="F3498" s="4">
        <f t="shared" si="492"/>
        <v>0</v>
      </c>
      <c r="G3498" s="15">
        <f t="shared" si="487"/>
        <v>0</v>
      </c>
      <c r="H3498" s="8">
        <f t="shared" si="488"/>
        <v>-2.8999999999999915E-2</v>
      </c>
      <c r="I3498" s="8">
        <f t="shared" si="489"/>
        <v>2.0009999999999999</v>
      </c>
      <c r="J3498" s="8">
        <f t="shared" si="493"/>
        <v>-2.8999999999999915E-2</v>
      </c>
      <c r="K3498" s="19">
        <f t="shared" si="494"/>
        <v>4.2715000000000076</v>
      </c>
      <c r="L3498" s="19">
        <f t="shared" si="490"/>
        <v>17940300.000000034</v>
      </c>
      <c r="M3498" s="21">
        <f t="shared" si="491"/>
        <v>840420</v>
      </c>
    </row>
    <row r="3499" spans="1:13" x14ac:dyDescent="0.2">
      <c r="A3499" s="5">
        <v>45268</v>
      </c>
      <c r="C3499" s="4">
        <v>2.0499999999999998</v>
      </c>
      <c r="D3499" s="4">
        <v>2.0579999999999998</v>
      </c>
      <c r="E3499" s="4">
        <f t="shared" si="486"/>
        <v>0</v>
      </c>
      <c r="F3499" s="4">
        <f t="shared" si="492"/>
        <v>0</v>
      </c>
      <c r="G3499" s="15">
        <f t="shared" si="487"/>
        <v>0</v>
      </c>
      <c r="H3499" s="8">
        <f t="shared" si="488"/>
        <v>4.8999999999999932E-2</v>
      </c>
      <c r="I3499" s="8">
        <f t="shared" si="489"/>
        <v>2.0499999999999998</v>
      </c>
      <c r="J3499" s="8">
        <f t="shared" si="493"/>
        <v>4.8999999999999932E-2</v>
      </c>
      <c r="K3499" s="19">
        <f t="shared" si="494"/>
        <v>4.320500000000008</v>
      </c>
      <c r="L3499" s="19">
        <f t="shared" si="490"/>
        <v>18146100.000000034</v>
      </c>
      <c r="M3499" s="21">
        <f t="shared" si="491"/>
        <v>860999.99999999988</v>
      </c>
    </row>
    <row r="3500" spans="1:13" x14ac:dyDescent="0.2">
      <c r="A3500" s="5">
        <v>45271</v>
      </c>
      <c r="C3500" s="4">
        <v>2.0430000000000001</v>
      </c>
      <c r="D3500" s="4">
        <v>2.052</v>
      </c>
      <c r="E3500" s="4">
        <f t="shared" si="486"/>
        <v>0</v>
      </c>
      <c r="F3500" s="4">
        <f t="shared" si="492"/>
        <v>0</v>
      </c>
      <c r="G3500" s="15">
        <f t="shared" si="487"/>
        <v>0</v>
      </c>
      <c r="H3500" s="8">
        <f t="shared" si="488"/>
        <v>-6.9999999999996732E-3</v>
      </c>
      <c r="I3500" s="8">
        <f t="shared" si="489"/>
        <v>2.0430000000000001</v>
      </c>
      <c r="J3500" s="8">
        <f t="shared" si="493"/>
        <v>-6.9999999999996732E-3</v>
      </c>
      <c r="K3500" s="19">
        <f t="shared" si="494"/>
        <v>4.3135000000000083</v>
      </c>
      <c r="L3500" s="19">
        <f t="shared" si="490"/>
        <v>18116700.000000034</v>
      </c>
      <c r="M3500" s="21">
        <f t="shared" si="491"/>
        <v>858060</v>
      </c>
    </row>
    <row r="3501" spans="1:13" x14ac:dyDescent="0.2">
      <c r="A3501" s="5">
        <v>45272</v>
      </c>
      <c r="C3501" s="4">
        <v>1.98</v>
      </c>
      <c r="D3501" s="4">
        <v>1.9930000000000001</v>
      </c>
      <c r="E3501" s="4">
        <f t="shared" si="486"/>
        <v>0</v>
      </c>
      <c r="F3501" s="4">
        <f t="shared" si="492"/>
        <v>0</v>
      </c>
      <c r="G3501" s="15">
        <f t="shared" si="487"/>
        <v>0</v>
      </c>
      <c r="H3501" s="8">
        <f t="shared" si="488"/>
        <v>-6.3000000000000167E-2</v>
      </c>
      <c r="I3501" s="8">
        <f t="shared" si="489"/>
        <v>1.98</v>
      </c>
      <c r="J3501" s="8">
        <f t="shared" si="493"/>
        <v>-6.3000000000000167E-2</v>
      </c>
      <c r="K3501" s="19">
        <f t="shared" si="494"/>
        <v>4.2505000000000077</v>
      </c>
      <c r="L3501" s="19">
        <f t="shared" si="490"/>
        <v>17852100.00000003</v>
      </c>
      <c r="M3501" s="21">
        <f t="shared" si="491"/>
        <v>831600</v>
      </c>
    </row>
    <row r="3502" spans="1:13" x14ac:dyDescent="0.2">
      <c r="A3502" s="5">
        <v>45273</v>
      </c>
      <c r="C3502" s="4">
        <v>2.0249999999999999</v>
      </c>
      <c r="D3502" s="4">
        <v>2.0390000000000001</v>
      </c>
      <c r="E3502" s="4">
        <f t="shared" si="486"/>
        <v>0</v>
      </c>
      <c r="F3502" s="4">
        <f t="shared" si="492"/>
        <v>0</v>
      </c>
      <c r="G3502" s="15">
        <f t="shared" si="487"/>
        <v>0</v>
      </c>
      <c r="H3502" s="8">
        <f t="shared" si="488"/>
        <v>4.4999999999999929E-2</v>
      </c>
      <c r="I3502" s="8">
        <f t="shared" si="489"/>
        <v>2.0249999999999999</v>
      </c>
      <c r="J3502" s="8">
        <f t="shared" si="493"/>
        <v>4.4999999999999929E-2</v>
      </c>
      <c r="K3502" s="19">
        <f t="shared" si="494"/>
        <v>4.2955000000000076</v>
      </c>
      <c r="L3502" s="19">
        <f t="shared" si="490"/>
        <v>18041100.00000003</v>
      </c>
      <c r="M3502" s="21">
        <f t="shared" si="491"/>
        <v>850500</v>
      </c>
    </row>
    <row r="3503" spans="1:13" x14ac:dyDescent="0.2">
      <c r="A3503" s="5">
        <v>45274</v>
      </c>
      <c r="C3503" s="4">
        <v>2.1190000000000002</v>
      </c>
      <c r="D3503" s="4">
        <v>2.129</v>
      </c>
      <c r="E3503" s="4">
        <f t="shared" si="486"/>
        <v>0</v>
      </c>
      <c r="F3503" s="4">
        <f t="shared" si="492"/>
        <v>0</v>
      </c>
      <c r="G3503" s="15">
        <f t="shared" si="487"/>
        <v>0</v>
      </c>
      <c r="H3503" s="8">
        <f t="shared" si="488"/>
        <v>9.4000000000000306E-2</v>
      </c>
      <c r="I3503" s="8">
        <f t="shared" si="489"/>
        <v>2.1190000000000002</v>
      </c>
      <c r="J3503" s="8">
        <f t="shared" si="493"/>
        <v>9.4000000000000306E-2</v>
      </c>
      <c r="K3503" s="19">
        <f t="shared" si="494"/>
        <v>4.389500000000008</v>
      </c>
      <c r="L3503" s="19">
        <f t="shared" si="490"/>
        <v>18435900.000000034</v>
      </c>
      <c r="M3503" s="21">
        <f t="shared" si="491"/>
        <v>889980.00000000012</v>
      </c>
    </row>
    <row r="3504" spans="1:13" x14ac:dyDescent="0.2">
      <c r="A3504" s="5">
        <v>45275</v>
      </c>
      <c r="C3504" s="4">
        <v>2.137</v>
      </c>
      <c r="D3504" s="4">
        <v>2.1480000000000001</v>
      </c>
      <c r="E3504" s="4">
        <f t="shared" si="486"/>
        <v>0</v>
      </c>
      <c r="F3504" s="4">
        <f t="shared" si="492"/>
        <v>0</v>
      </c>
      <c r="G3504" s="15">
        <f t="shared" si="487"/>
        <v>0</v>
      </c>
      <c r="H3504" s="8">
        <f t="shared" si="488"/>
        <v>1.7999999999999794E-2</v>
      </c>
      <c r="I3504" s="8">
        <f t="shared" si="489"/>
        <v>2.137</v>
      </c>
      <c r="J3504" s="8">
        <f t="shared" si="493"/>
        <v>1.7999999999999794E-2</v>
      </c>
      <c r="K3504" s="19">
        <f t="shared" si="494"/>
        <v>4.4075000000000077</v>
      </c>
      <c r="L3504" s="19">
        <f t="shared" si="490"/>
        <v>18511500.000000034</v>
      </c>
      <c r="M3504" s="21">
        <f t="shared" si="491"/>
        <v>897540</v>
      </c>
    </row>
    <row r="3505" spans="1:13" x14ac:dyDescent="0.2">
      <c r="A3505" s="5">
        <v>45278</v>
      </c>
      <c r="C3505" s="4">
        <v>2.1589999999999998</v>
      </c>
      <c r="D3505" s="4">
        <v>2.1680000000000001</v>
      </c>
      <c r="E3505" s="4">
        <f t="shared" si="486"/>
        <v>0</v>
      </c>
      <c r="F3505" s="4">
        <f t="shared" si="492"/>
        <v>0</v>
      </c>
      <c r="G3505" s="15">
        <f t="shared" si="487"/>
        <v>0</v>
      </c>
      <c r="H3505" s="8">
        <f t="shared" si="488"/>
        <v>2.1999999999999797E-2</v>
      </c>
      <c r="I3505" s="8">
        <f t="shared" si="489"/>
        <v>2.1589999999999998</v>
      </c>
      <c r="J3505" s="8">
        <f t="shared" si="493"/>
        <v>2.1999999999999797E-2</v>
      </c>
      <c r="K3505" s="19">
        <f t="shared" si="494"/>
        <v>4.429500000000008</v>
      </c>
      <c r="L3505" s="19">
        <f t="shared" si="490"/>
        <v>18603900.000000034</v>
      </c>
      <c r="M3505" s="21">
        <f t="shared" si="491"/>
        <v>906779.99999999988</v>
      </c>
    </row>
    <row r="3506" spans="1:13" x14ac:dyDescent="0.2">
      <c r="A3506" s="5">
        <v>45279</v>
      </c>
      <c r="C3506" s="4">
        <v>2.2010000000000001</v>
      </c>
      <c r="D3506" s="4">
        <v>2.2069999999999999</v>
      </c>
      <c r="E3506" s="4">
        <f t="shared" si="486"/>
        <v>0</v>
      </c>
      <c r="F3506" s="4">
        <f t="shared" si="492"/>
        <v>0</v>
      </c>
      <c r="G3506" s="15">
        <f t="shared" si="487"/>
        <v>0</v>
      </c>
      <c r="H3506" s="8">
        <f t="shared" si="488"/>
        <v>4.2000000000000259E-2</v>
      </c>
      <c r="I3506" s="8">
        <f t="shared" si="489"/>
        <v>2.2010000000000001</v>
      </c>
      <c r="J3506" s="8">
        <f t="shared" si="493"/>
        <v>4.2000000000000259E-2</v>
      </c>
      <c r="K3506" s="19">
        <f t="shared" si="494"/>
        <v>4.4715000000000078</v>
      </c>
      <c r="L3506" s="19">
        <f t="shared" si="490"/>
        <v>18780300.000000034</v>
      </c>
      <c r="M3506" s="21">
        <f t="shared" si="491"/>
        <v>924420</v>
      </c>
    </row>
    <row r="3507" spans="1:13" x14ac:dyDescent="0.2">
      <c r="A3507" s="5">
        <v>45280</v>
      </c>
      <c r="C3507" s="4">
        <v>2.2010000000000001</v>
      </c>
      <c r="D3507" s="4">
        <v>2.2069999999999999</v>
      </c>
      <c r="E3507" s="4">
        <f t="shared" si="486"/>
        <v>0</v>
      </c>
      <c r="F3507" s="4">
        <f t="shared" si="492"/>
        <v>0</v>
      </c>
      <c r="G3507" s="15">
        <f t="shared" si="487"/>
        <v>0</v>
      </c>
      <c r="H3507" s="8">
        <f t="shared" si="488"/>
        <v>0</v>
      </c>
      <c r="I3507" s="8">
        <f t="shared" si="489"/>
        <v>2.2010000000000001</v>
      </c>
      <c r="J3507" s="8">
        <f t="shared" si="493"/>
        <v>0</v>
      </c>
      <c r="K3507" s="19">
        <f t="shared" si="494"/>
        <v>4.4715000000000078</v>
      </c>
      <c r="L3507" s="19">
        <f t="shared" si="490"/>
        <v>18780300.000000034</v>
      </c>
      <c r="M3507" s="21">
        <f t="shared" si="491"/>
        <v>924420</v>
      </c>
    </row>
    <row r="3508" spans="1:13" x14ac:dyDescent="0.2">
      <c r="A3508" s="5">
        <v>45281</v>
      </c>
      <c r="C3508" s="4">
        <v>2.1589999999999998</v>
      </c>
      <c r="D3508" s="4">
        <v>2.1669999999999998</v>
      </c>
      <c r="E3508" s="4">
        <f t="shared" si="486"/>
        <v>1</v>
      </c>
      <c r="F3508" s="4">
        <f t="shared" si="492"/>
        <v>1</v>
      </c>
      <c r="G3508" s="15">
        <f t="shared" si="487"/>
        <v>1E-3</v>
      </c>
      <c r="H3508" s="8">
        <f t="shared" si="488"/>
        <v>-4.2000000000000259E-2</v>
      </c>
      <c r="I3508" s="8">
        <f t="shared" si="489"/>
        <v>2.1579999999999999</v>
      </c>
      <c r="J3508" s="8">
        <f t="shared" si="493"/>
        <v>-4.2000000000000259E-2</v>
      </c>
      <c r="K3508" s="19">
        <f t="shared" si="494"/>
        <v>4.4285000000000077</v>
      </c>
      <c r="L3508" s="19">
        <f t="shared" si="490"/>
        <v>18599700.000000034</v>
      </c>
      <c r="M3508" s="21">
        <f t="shared" si="491"/>
        <v>906359.99999999988</v>
      </c>
    </row>
    <row r="3509" spans="1:13" x14ac:dyDescent="0.2">
      <c r="A3509" s="5">
        <v>45282</v>
      </c>
      <c r="C3509" s="4">
        <v>2.13</v>
      </c>
      <c r="D3509" s="4">
        <v>2.1419999999999999</v>
      </c>
      <c r="E3509" s="4">
        <f t="shared" si="486"/>
        <v>0</v>
      </c>
      <c r="F3509" s="4">
        <f t="shared" si="492"/>
        <v>2</v>
      </c>
      <c r="G3509" s="15">
        <f t="shared" si="487"/>
        <v>0</v>
      </c>
      <c r="H3509" s="8">
        <f t="shared" si="488"/>
        <v>-2.8999999999999915E-2</v>
      </c>
      <c r="I3509" s="8">
        <f t="shared" si="489"/>
        <v>2.13</v>
      </c>
      <c r="J3509" s="8">
        <f t="shared" si="493"/>
        <v>-2.4999999999999911E-2</v>
      </c>
      <c r="K3509" s="19">
        <f t="shared" si="494"/>
        <v>4.4035000000000082</v>
      </c>
      <c r="L3509" s="19">
        <f t="shared" si="490"/>
        <v>18494700.000000034</v>
      </c>
      <c r="M3509" s="21">
        <f t="shared" si="491"/>
        <v>894600</v>
      </c>
    </row>
    <row r="3510" spans="1:13" x14ac:dyDescent="0.2">
      <c r="A3510" s="5">
        <v>45286</v>
      </c>
      <c r="C3510" s="4">
        <v>2.1579999999999999</v>
      </c>
      <c r="D3510" s="4">
        <v>2.1720000000000002</v>
      </c>
      <c r="E3510" s="4">
        <f t="shared" si="486"/>
        <v>0</v>
      </c>
      <c r="F3510" s="4">
        <f t="shared" si="492"/>
        <v>3</v>
      </c>
      <c r="G3510" s="15">
        <f t="shared" si="487"/>
        <v>0</v>
      </c>
      <c r="H3510" s="8">
        <f t="shared" si="488"/>
        <v>2.8000000000000025E-2</v>
      </c>
      <c r="I3510" s="8">
        <f t="shared" si="489"/>
        <v>2.1579999999999999</v>
      </c>
      <c r="J3510" s="8">
        <f t="shared" si="493"/>
        <v>3.0000000000000249E-2</v>
      </c>
      <c r="K3510" s="19">
        <f t="shared" si="494"/>
        <v>4.4335000000000084</v>
      </c>
      <c r="L3510" s="19">
        <f t="shared" si="490"/>
        <v>18620700.000000034</v>
      </c>
      <c r="M3510" s="21">
        <f t="shared" si="491"/>
        <v>906359.99999999988</v>
      </c>
    </row>
    <row r="3511" spans="1:13" x14ac:dyDescent="0.2">
      <c r="A3511" s="5">
        <v>45287</v>
      </c>
      <c r="C3511" s="4">
        <v>2.1549999999999998</v>
      </c>
      <c r="D3511" s="4">
        <v>2.1619999999999999</v>
      </c>
      <c r="E3511" s="4">
        <f t="shared" si="486"/>
        <v>0</v>
      </c>
      <c r="F3511" s="4">
        <f t="shared" si="492"/>
        <v>4</v>
      </c>
      <c r="G3511" s="15">
        <f t="shared" si="487"/>
        <v>0</v>
      </c>
      <c r="H3511" s="8">
        <f t="shared" si="488"/>
        <v>-3.0000000000001137E-3</v>
      </c>
      <c r="I3511" s="8">
        <f t="shared" si="489"/>
        <v>2.1549999999999998</v>
      </c>
      <c r="J3511" s="8">
        <f t="shared" si="493"/>
        <v>-1.0000000000000231E-2</v>
      </c>
      <c r="K3511" s="19">
        <f t="shared" si="494"/>
        <v>4.4235000000000078</v>
      </c>
      <c r="L3511" s="19">
        <f t="shared" si="490"/>
        <v>18578700.000000034</v>
      </c>
      <c r="M3511" s="21">
        <f t="shared" si="491"/>
        <v>905099.99999999988</v>
      </c>
    </row>
    <row r="3512" spans="1:13" x14ac:dyDescent="0.2">
      <c r="A3512" s="5">
        <v>45288</v>
      </c>
      <c r="C3512" s="4">
        <v>2.085</v>
      </c>
      <c r="D3512" s="4">
        <v>2.1</v>
      </c>
      <c r="E3512" s="4">
        <f t="shared" si="486"/>
        <v>0</v>
      </c>
      <c r="F3512" s="4">
        <f t="shared" si="492"/>
        <v>5</v>
      </c>
      <c r="G3512" s="15">
        <f t="shared" si="487"/>
        <v>0</v>
      </c>
      <c r="H3512" s="8">
        <f t="shared" si="488"/>
        <v>-6.999999999999984E-2</v>
      </c>
      <c r="I3512" s="8">
        <f t="shared" si="489"/>
        <v>2.085</v>
      </c>
      <c r="J3512" s="8">
        <f t="shared" si="493"/>
        <v>-6.1999999999999833E-2</v>
      </c>
      <c r="K3512" s="19">
        <f t="shared" si="494"/>
        <v>4.3615000000000084</v>
      </c>
      <c r="L3512" s="19">
        <f t="shared" si="490"/>
        <v>18318300.000000034</v>
      </c>
      <c r="M3512" s="21">
        <f t="shared" si="491"/>
        <v>875700</v>
      </c>
    </row>
    <row r="3513" spans="1:13" x14ac:dyDescent="0.2">
      <c r="A3513" s="5">
        <v>45289</v>
      </c>
      <c r="C3513" s="4">
        <v>2.1030000000000002</v>
      </c>
      <c r="D3513" s="4">
        <v>2.1059999999999999</v>
      </c>
      <c r="E3513" s="4">
        <f t="shared" si="486"/>
        <v>2</v>
      </c>
      <c r="F3513" s="4">
        <f t="shared" si="492"/>
        <v>0</v>
      </c>
      <c r="G3513" s="15">
        <v>1E-3</v>
      </c>
      <c r="H3513" s="8">
        <f t="shared" si="488"/>
        <v>1.8000000000000238E-2</v>
      </c>
      <c r="I3513" s="8">
        <f t="shared" si="489"/>
        <v>2.1020000000000003</v>
      </c>
      <c r="J3513" s="8">
        <f t="shared" si="493"/>
        <v>5.9999999999997833E-3</v>
      </c>
      <c r="K3513" s="19">
        <f>K3512+J3513-G3513</f>
        <v>4.3665000000000083</v>
      </c>
      <c r="L3513" s="19">
        <f t="shared" si="490"/>
        <v>18339300.000000034</v>
      </c>
      <c r="M3513" s="21">
        <f t="shared" si="491"/>
        <v>882840.00000000023</v>
      </c>
    </row>
    <row r="3514" spans="1:13" x14ac:dyDescent="0.2">
      <c r="A3514" s="5"/>
      <c r="G3514" s="15"/>
      <c r="H3514" s="8"/>
      <c r="I3514" s="8"/>
      <c r="K3514" s="10"/>
      <c r="L3514" s="10"/>
    </row>
    <row r="3515" spans="1:13" x14ac:dyDescent="0.2">
      <c r="A3515" s="5"/>
      <c r="G3515" s="15"/>
      <c r="H3515" s="8"/>
      <c r="I3515" s="8"/>
      <c r="K3515" s="10"/>
      <c r="L3515" s="10"/>
    </row>
    <row r="3516" spans="1:13" x14ac:dyDescent="0.2">
      <c r="A3516" s="5"/>
      <c r="G3516" s="15"/>
      <c r="H3516" s="8"/>
      <c r="I3516" s="8"/>
      <c r="K3516" s="10"/>
      <c r="L3516" s="10"/>
    </row>
    <row r="3517" spans="1:13" x14ac:dyDescent="0.2">
      <c r="A3517" s="5"/>
      <c r="G3517" s="15"/>
      <c r="H3517" s="8"/>
      <c r="I3517" s="8"/>
      <c r="K3517" s="10"/>
      <c r="L3517" s="10"/>
    </row>
    <row r="3518" spans="1:13" x14ac:dyDescent="0.2">
      <c r="A3518" s="5"/>
      <c r="G3518" s="15"/>
      <c r="H3518" s="8"/>
      <c r="I3518" s="8"/>
      <c r="K3518" s="10"/>
      <c r="L3518" s="10"/>
    </row>
    <row r="3519" spans="1:13" x14ac:dyDescent="0.2">
      <c r="A3519" s="5"/>
      <c r="G3519" s="15"/>
      <c r="H3519" s="8"/>
      <c r="I3519" s="8"/>
      <c r="K3519" s="10"/>
      <c r="L3519" s="10"/>
    </row>
    <row r="3520" spans="1:13" x14ac:dyDescent="0.2">
      <c r="A3520" s="5"/>
      <c r="G3520" s="15"/>
      <c r="H3520" s="8"/>
      <c r="I3520" s="8"/>
      <c r="K3520" s="10"/>
      <c r="L3520" s="10"/>
    </row>
    <row r="3521" spans="1:12" x14ac:dyDescent="0.2">
      <c r="A3521" s="5"/>
      <c r="G3521" s="15"/>
      <c r="H3521" s="8"/>
      <c r="I3521" s="8"/>
      <c r="K3521" s="10"/>
      <c r="L3521" s="10"/>
    </row>
    <row r="3522" spans="1:12" x14ac:dyDescent="0.2">
      <c r="A3522" s="5"/>
      <c r="G3522" s="15"/>
      <c r="H3522" s="8"/>
      <c r="I3522" s="8"/>
      <c r="K3522" s="10"/>
      <c r="L3522" s="10"/>
    </row>
    <row r="3523" spans="1:12" x14ac:dyDescent="0.2">
      <c r="A3523" s="5"/>
      <c r="G3523" s="15"/>
      <c r="H3523" s="8"/>
      <c r="I3523" s="8"/>
      <c r="K3523" s="10"/>
      <c r="L3523" s="10"/>
    </row>
    <row r="3524" spans="1:12" x14ac:dyDescent="0.2">
      <c r="A3524" s="5"/>
      <c r="G3524" s="15"/>
      <c r="H3524" s="8"/>
      <c r="I3524" s="8"/>
      <c r="K3524" s="10"/>
      <c r="L3524" s="10"/>
    </row>
    <row r="3525" spans="1:12" x14ac:dyDescent="0.2">
      <c r="A3525" s="5"/>
      <c r="G3525" s="15"/>
      <c r="H3525" s="8"/>
      <c r="I3525" s="8"/>
      <c r="K3525" s="10"/>
      <c r="L3525" s="10"/>
    </row>
    <row r="3526" spans="1:12" x14ac:dyDescent="0.2">
      <c r="A3526" s="5"/>
      <c r="G3526" s="15"/>
      <c r="H3526" s="8"/>
      <c r="I3526" s="8"/>
      <c r="K3526" s="10"/>
      <c r="L3526" s="10"/>
    </row>
    <row r="3527" spans="1:12" x14ac:dyDescent="0.2">
      <c r="A3527" s="5"/>
      <c r="G3527" s="8"/>
      <c r="H3527" s="8"/>
      <c r="I3527" s="8"/>
      <c r="K3527" s="10"/>
      <c r="L3527" s="10"/>
    </row>
    <row r="3528" spans="1:12" x14ac:dyDescent="0.2">
      <c r="A3528" s="5"/>
    </row>
    <row r="3529" spans="1:12" x14ac:dyDescent="0.2">
      <c r="A3529" s="5"/>
    </row>
    <row r="3530" spans="1:12" x14ac:dyDescent="0.2">
      <c r="A3530" s="5"/>
    </row>
    <row r="3531" spans="1:12" x14ac:dyDescent="0.2">
      <c r="A3531" s="5"/>
    </row>
    <row r="3532" spans="1:12" x14ac:dyDescent="0.2">
      <c r="A3532" s="5"/>
    </row>
    <row r="3533" spans="1:12" x14ac:dyDescent="0.2">
      <c r="A3533" s="5"/>
    </row>
    <row r="3534" spans="1:12" x14ac:dyDescent="0.2">
      <c r="A3534" s="5"/>
    </row>
    <row r="3535" spans="1:12" x14ac:dyDescent="0.2">
      <c r="A3535" s="5"/>
    </row>
    <row r="3536" spans="1:12" x14ac:dyDescent="0.2">
      <c r="A3536" s="5"/>
    </row>
    <row r="3537" spans="1:1" x14ac:dyDescent="0.2">
      <c r="A3537" s="5"/>
    </row>
    <row r="3538" spans="1:1" x14ac:dyDescent="0.2">
      <c r="A3538" s="5"/>
    </row>
    <row r="3539" spans="1:1" x14ac:dyDescent="0.2">
      <c r="A3539" s="5"/>
    </row>
    <row r="3540" spans="1:1" x14ac:dyDescent="0.2">
      <c r="A3540" s="5"/>
    </row>
    <row r="3541" spans="1:1" x14ac:dyDescent="0.2">
      <c r="A3541" s="5"/>
    </row>
    <row r="3542" spans="1:1" x14ac:dyDescent="0.2">
      <c r="A3542" s="5"/>
    </row>
    <row r="3543" spans="1:1" x14ac:dyDescent="0.2">
      <c r="A3543" s="5"/>
    </row>
    <row r="3544" spans="1:1" x14ac:dyDescent="0.2">
      <c r="A3544" s="5"/>
    </row>
    <row r="3545" spans="1:1" x14ac:dyDescent="0.2">
      <c r="A3545" s="5"/>
    </row>
    <row r="3546" spans="1:1" x14ac:dyDescent="0.2">
      <c r="A3546" s="5"/>
    </row>
    <row r="3547" spans="1:1" x14ac:dyDescent="0.2">
      <c r="A3547" s="5"/>
    </row>
    <row r="3548" spans="1:1" x14ac:dyDescent="0.2">
      <c r="A3548" s="5"/>
    </row>
    <row r="3549" spans="1:1" x14ac:dyDescent="0.2">
      <c r="A3549" s="5"/>
    </row>
    <row r="3550" spans="1:1" x14ac:dyDescent="0.2">
      <c r="A3550" s="5"/>
    </row>
    <row r="3551" spans="1:1" x14ac:dyDescent="0.2">
      <c r="A3551" s="5"/>
    </row>
    <row r="3552" spans="1:1" x14ac:dyDescent="0.2">
      <c r="A3552" s="5"/>
    </row>
    <row r="3553" spans="1:1" x14ac:dyDescent="0.2">
      <c r="A3553" s="5"/>
    </row>
    <row r="3554" spans="1:1" x14ac:dyDescent="0.2">
      <c r="A3554" s="5"/>
    </row>
    <row r="3555" spans="1:1" x14ac:dyDescent="0.2">
      <c r="A3555" s="5"/>
    </row>
    <row r="3556" spans="1:1" x14ac:dyDescent="0.2">
      <c r="A3556" s="5"/>
    </row>
    <row r="3557" spans="1:1" x14ac:dyDescent="0.2">
      <c r="A3557" s="5"/>
    </row>
    <row r="3558" spans="1:1" x14ac:dyDescent="0.2">
      <c r="A3558" s="5"/>
    </row>
    <row r="3559" spans="1:1" x14ac:dyDescent="0.2">
      <c r="A3559" s="5"/>
    </row>
    <row r="3560" spans="1:1" x14ac:dyDescent="0.2">
      <c r="A3560" s="5"/>
    </row>
    <row r="3561" spans="1:1" x14ac:dyDescent="0.2">
      <c r="A3561" s="5"/>
    </row>
    <row r="3562" spans="1:1" x14ac:dyDescent="0.2">
      <c r="A3562" s="5"/>
    </row>
    <row r="3563" spans="1:1" x14ac:dyDescent="0.2">
      <c r="A3563" s="5"/>
    </row>
    <row r="3564" spans="1:1" x14ac:dyDescent="0.2">
      <c r="A3564" s="5"/>
    </row>
    <row r="3565" spans="1:1" x14ac:dyDescent="0.2">
      <c r="A3565" s="5"/>
    </row>
    <row r="3566" spans="1:1" x14ac:dyDescent="0.2">
      <c r="A3566" s="5"/>
    </row>
    <row r="3567" spans="1:1" x14ac:dyDescent="0.2">
      <c r="A3567" s="5"/>
    </row>
    <row r="3568" spans="1:1" x14ac:dyDescent="0.2">
      <c r="A3568" s="5"/>
    </row>
    <row r="3569" spans="1:1" x14ac:dyDescent="0.2">
      <c r="A3569" s="5"/>
    </row>
    <row r="3570" spans="1:1" x14ac:dyDescent="0.2">
      <c r="A3570" s="5"/>
    </row>
    <row r="3571" spans="1:1" x14ac:dyDescent="0.2">
      <c r="A3571" s="5"/>
    </row>
    <row r="3572" spans="1:1" x14ac:dyDescent="0.2">
      <c r="A3572" s="5"/>
    </row>
    <row r="3573" spans="1:1" x14ac:dyDescent="0.2">
      <c r="A3573" s="5"/>
    </row>
    <row r="3574" spans="1:1" x14ac:dyDescent="0.2">
      <c r="A3574" s="5"/>
    </row>
    <row r="3575" spans="1:1" x14ac:dyDescent="0.2">
      <c r="A3575" s="5"/>
    </row>
    <row r="3576" spans="1:1" x14ac:dyDescent="0.2">
      <c r="A3576" s="5"/>
    </row>
    <row r="3577" spans="1:1" x14ac:dyDescent="0.2">
      <c r="A3577" s="5"/>
    </row>
    <row r="3578" spans="1:1" x14ac:dyDescent="0.2">
      <c r="A3578" s="5"/>
    </row>
    <row r="3579" spans="1:1" x14ac:dyDescent="0.2">
      <c r="A3579" s="5"/>
    </row>
  </sheetData>
  <mergeCells count="1">
    <mergeCell ref="N22:P22"/>
  </mergeCells>
  <conditionalFormatting sqref="A1:A1048576">
    <cfRule type="expression" dxfId="1" priority="1" stopIfTrue="1">
      <formula>$E1=2</formula>
    </cfRule>
    <cfRule type="expression" dxfId="0" priority="2" stopIfTrue="1">
      <formula>$E1=1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WTI</vt:lpstr>
      <vt:lpstr>RBOB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2004-07-20T21:40:42Z</dcterms:created>
  <dcterms:modified xsi:type="dcterms:W3CDTF">2025-03-12T19:32:31Z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6.5.4.0430 (http://officewriter.softartisans.com)</vt:lpwstr>
  </property>
</Properties>
</file>