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0566AAA4-E4C2-2E4D-8910-10B110B60D60}" xr6:coauthVersionLast="47" xr6:coauthVersionMax="47" xr10:uidLastSave="{00000000-0000-0000-0000-000000000000}"/>
  <bookViews>
    <workbookView xWindow="5540" yWindow="1400" windowWidth="26980" windowHeight="19680" activeTab="1" xr2:uid="{C3036B9E-04F3-A844-BF7B-4A86B94952F3}"/>
  </bookViews>
  <sheets>
    <sheet name="Standard hrly rates" sheetId="1" r:id="rId1"/>
    <sheet name="Standard price list" sheetId="8" r:id="rId2"/>
    <sheet name="UAW East price list" sheetId="7" r:id="rId3"/>
    <sheet name="Monash City &amp; CSV price list" sheetId="6" r:id="rId4"/>
  </sheets>
  <definedNames>
    <definedName name="_xlnm._FilterDatabase" localSheetId="3" hidden="1">'Monash City &amp; CSV price list'!$A$1:$H$1</definedName>
    <definedName name="_xlnm._FilterDatabase" localSheetId="1" hidden="1">'Standard price list'!$A$1:$H$1</definedName>
    <definedName name="_xlnm._FilterDatabase" localSheetId="2" hidden="1">'UAW East price list'!$A$1:$H$1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39" i="6"/>
  <c r="E39" i="7"/>
  <c r="E10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1" i="7"/>
  <c r="D41" i="8"/>
  <c r="D40" i="8"/>
  <c r="E3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3" i="8"/>
  <c r="D34" i="8"/>
  <c r="D35" i="8"/>
  <c r="D36" i="8"/>
  <c r="D37" i="8"/>
  <c r="D38" i="8"/>
  <c r="D42" i="8"/>
  <c r="D2" i="8"/>
  <c r="E6" i="7"/>
  <c r="E27" i="7"/>
  <c r="E2" i="7"/>
  <c r="E3" i="7"/>
  <c r="E5" i="7"/>
  <c r="E31" i="7"/>
  <c r="E33" i="7"/>
  <c r="E34" i="7"/>
  <c r="E35" i="7"/>
  <c r="E36" i="7"/>
  <c r="E37" i="7"/>
  <c r="E38" i="7"/>
  <c r="E40" i="7"/>
  <c r="E30" i="7"/>
  <c r="E19" i="7"/>
  <c r="E20" i="7"/>
  <c r="E21" i="7"/>
  <c r="E22" i="7"/>
  <c r="E23" i="7"/>
  <c r="E24" i="7"/>
  <c r="E26" i="7"/>
  <c r="E28" i="7"/>
  <c r="E8" i="7"/>
  <c r="E9" i="7"/>
  <c r="E10" i="7"/>
  <c r="E11" i="7"/>
  <c r="E12" i="7"/>
  <c r="E13" i="7"/>
  <c r="E14" i="7"/>
  <c r="E15" i="7"/>
  <c r="E16" i="7"/>
  <c r="E17" i="7"/>
  <c r="E18" i="7"/>
  <c r="E7" i="7"/>
</calcChain>
</file>

<file path=xl/sharedStrings.xml><?xml version="1.0" encoding="utf-8"?>
<sst xmlns="http://schemas.openxmlformats.org/spreadsheetml/2006/main" count="680" uniqueCount="167">
  <si>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</si>
  <si>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</si>
  <si>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</si>
  <si>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</si>
  <si>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</si>
  <si>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</si>
  <si>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</si>
  <si>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</si>
  <si>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</si>
  <si>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</si>
  <si>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</si>
  <si>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</si>
  <si>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</si>
  <si>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</si>
  <si>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</si>
  <si>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</si>
  <si>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</si>
  <si>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</si>
  <si>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</si>
  <si>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</si>
  <si>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</si>
  <si>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</si>
  <si>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</si>
  <si>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</si>
  <si>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</si>
  <si>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</si>
  <si>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</si>
  <si>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</si>
  <si>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</si>
  <si>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</si>
  <si>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</si>
  <si>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</si>
  <si>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</si>
  <si>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</si>
  <si>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</si>
  <si>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</si>
  <si>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</si>
  <si>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</si>
  <si>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</si>
  <si>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</si>
  <si>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</si>
  <si>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</si>
  <si>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</si>
  <si>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</si>
  <si>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</si>
  <si>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</si>
  <si>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</si>
  <si>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</si>
  <si>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</si>
  <si>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</si>
  <si>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</si>
  <si>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</si>
  <si>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</si>
  <si>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</si>
  <si>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</si>
  <si>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</si>
  <si>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</si>
  <si>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</si>
  <si>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</si>
  <si>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</si>
  <si>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</si>
  <si>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</si>
  <si>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</si>
  <si>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</si>
  <si>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</si>
  <si>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</si>
  <si>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</si>
  <si>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</si>
  <si>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</si>
  <si>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</si>
  <si>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</si>
  <si>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</si>
  <si>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</si>
  <si>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</si>
  <si>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</si>
  <si>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</si>
  <si>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</si>
  <si>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</si>
  <si>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</si>
  <si>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</si>
  <si>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</si>
  <si>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</si>
  <si>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</si>
  <si>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</si>
  <si>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</si>
  <si>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</si>
  <si>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</si>
  <si>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</si>
  <si>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</si>
  <si>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</si>
  <si>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Shower parts</t>
  </si>
  <si>
    <t>Skip bin and trailer rates</t>
  </si>
  <si>
    <t>Other</t>
  </si>
  <si>
    <t>Wall bracket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</si>
  <si>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</si>
  <si>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</si>
  <si>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</si>
  <si>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</si>
  <si>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</si>
  <si>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</si>
  <si>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</si>
  <si>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</si>
  <si>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</si>
  <si>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</si>
  <si>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</si>
  <si>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</si>
  <si>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</si>
  <si>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</si>
  <si>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</si>
  <si>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</si>
  <si>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</si>
  <si>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</si>
  <si>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</si>
  <si>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</si>
  <si>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</si>
  <si>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</si>
  <si>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</si>
  <si>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</si>
  <si>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</si>
  <si>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</si>
  <si>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</si>
  <si>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</si>
  <si>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</si>
  <si>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</si>
  <si>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</si>
  <si>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</si>
  <si>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Travel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</si>
  <si>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</si>
  <si>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</si>
  <si>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</si>
  <si>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</si>
  <si>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</si>
  <si>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</si>
  <si>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</si>
  <si>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</si>
  <si>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</si>
  <si>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</si>
  <si>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</si>
  <si>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</si>
  <si>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</si>
  <si>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</si>
  <si>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</si>
  <si>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</si>
  <si>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</si>
  <si>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</si>
  <si>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</si>
  <si>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</si>
  <si>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</si>
  <si>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</si>
  <si>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</si>
  <si>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</si>
  <si>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</si>
  <si>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</si>
  <si>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Standard rates - Property Maintenance</t>
  </si>
  <si>
    <t>Standard rates - Cleaning</t>
  </si>
  <si>
    <t>Standard rates - Plumbing</t>
  </si>
  <si>
    <t>Standard rates - Electrical</t>
  </si>
  <si>
    <t>Standard rates - Weekend work</t>
  </si>
  <si>
    <t>Bannister rail - 1 step, wall to floor</t>
  </si>
  <si>
    <t>Aluminium Grabrail, powder coated</t>
  </si>
  <si>
    <t>Stainless Steel Grabrail</t>
  </si>
  <si>
    <t>Fire Safety</t>
  </si>
  <si>
    <t>Anti Slip Solutions</t>
  </si>
  <si>
    <t>Door Components</t>
  </si>
  <si>
    <t>Plumbing</t>
  </si>
  <si>
    <t>2 hours</t>
  </si>
  <si>
    <t>For Monash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</si>
</sst>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2"/>
  <sheetViews>
    <sheetView zoomScaleNormal="100" workbookViewId="0">
      <pane ySplit="1" topLeftCell="A2" activePane="bottomLeft" state="frozen"/>
      <selection pane="bottomLeft" activeCell="B32" sqref="B32"/>
    </sheetView>
  </sheetViews>
  <sheetFormatPr baseColWidth="10" defaultRowHeight="16" x14ac:dyDescent="0.2"/>
  <cols>
    <col min="1" max="1" width="28" style="3" bestFit="1" customWidth="1"/>
    <col min="2" max="2" width="35.33203125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89</v>
      </c>
      <c r="C1" s="12" t="s">
        <v>54</v>
      </c>
      <c r="D1" s="4" t="s">
        <v>53</v>
      </c>
      <c r="E1" s="1" t="s">
        <v>125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153</v>
      </c>
      <c r="D2" s="5">
        <v>95</v>
      </c>
      <c r="E2" s="7">
        <v>105.5</v>
      </c>
      <c r="F2" s="3" t="s">
        <v>46</v>
      </c>
      <c r="G2" s="3" t="s">
        <v>3</v>
      </c>
      <c r="H2" s="3" t="s">
        <v>6</v>
      </c>
    </row>
    <row r="3" spans="1:8" ht="17" x14ac:dyDescent="0.2">
      <c r="A3" s="3" t="s">
        <v>4</v>
      </c>
      <c r="B3" s="3" t="s">
        <v>153</v>
      </c>
      <c r="D3" s="5">
        <v>195</v>
      </c>
      <c r="E3" s="7">
        <f>D3*1.1</f>
        <v>214.50000000000003</v>
      </c>
      <c r="F3" s="3">
        <v>1</v>
      </c>
      <c r="G3" s="3" t="s">
        <v>52</v>
      </c>
      <c r="H3" s="3" t="s">
        <v>138</v>
      </c>
    </row>
    <row r="4" spans="1:8" ht="17" x14ac:dyDescent="0.2">
      <c r="A4" s="3" t="s">
        <v>5</v>
      </c>
      <c r="B4" s="3" t="s">
        <v>153</v>
      </c>
      <c r="D4" s="5">
        <v>195</v>
      </c>
      <c r="E4" s="7">
        <f t="shared" ref="E4:E32" si="0">D4*1.1</f>
        <v>214.50000000000003</v>
      </c>
      <c r="F4" s="3">
        <v>1</v>
      </c>
      <c r="G4" s="3" t="s">
        <v>52</v>
      </c>
      <c r="H4" s="3" t="s">
        <v>9</v>
      </c>
    </row>
    <row r="5" spans="1:8" ht="17" x14ac:dyDescent="0.2">
      <c r="A5" s="3" t="s">
        <v>139</v>
      </c>
      <c r="B5" s="3" t="s">
        <v>153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17" x14ac:dyDescent="0.2">
      <c r="A6" s="3" t="s">
        <v>7</v>
      </c>
      <c r="B6" s="3" t="s">
        <v>153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17" x14ac:dyDescent="0.2">
      <c r="A7" s="3" t="s">
        <v>8</v>
      </c>
      <c r="B7" s="3" t="s">
        <v>153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10</v>
      </c>
      <c r="B8" s="3" t="s">
        <v>154</v>
      </c>
      <c r="D8" s="5">
        <v>75</v>
      </c>
      <c r="E8" s="7">
        <f t="shared" si="0"/>
        <v>82.5</v>
      </c>
      <c r="F8" s="3" t="s">
        <v>46</v>
      </c>
      <c r="G8" s="3" t="s">
        <v>11</v>
      </c>
      <c r="H8" s="3" t="s">
        <v>6</v>
      </c>
    </row>
    <row r="9" spans="1:8" ht="17" x14ac:dyDescent="0.2">
      <c r="A9" s="3" t="s">
        <v>12</v>
      </c>
      <c r="B9" s="3" t="s">
        <v>154</v>
      </c>
      <c r="D9" s="5">
        <v>75</v>
      </c>
      <c r="E9" s="7">
        <f t="shared" si="0"/>
        <v>82.5</v>
      </c>
      <c r="F9" s="3" t="s">
        <v>46</v>
      </c>
      <c r="G9" s="3" t="s">
        <v>13</v>
      </c>
      <c r="H9" s="3" t="s">
        <v>6</v>
      </c>
    </row>
    <row r="10" spans="1:8" ht="17" x14ac:dyDescent="0.2">
      <c r="A10" s="3" t="s">
        <v>148</v>
      </c>
      <c r="B10" s="3" t="s">
        <v>154</v>
      </c>
      <c r="D10" s="5">
        <v>95</v>
      </c>
      <c r="E10" s="7">
        <f t="shared" si="0"/>
        <v>104.50000000000001</v>
      </c>
      <c r="F10" s="3" t="s">
        <v>46</v>
      </c>
      <c r="G10" s="3" t="s">
        <v>149</v>
      </c>
      <c r="H10" s="3" t="s">
        <v>150</v>
      </c>
    </row>
    <row r="11" spans="1:8" ht="17" x14ac:dyDescent="0.2">
      <c r="A11" s="3" t="s">
        <v>14</v>
      </c>
      <c r="B11" s="3" t="s">
        <v>154</v>
      </c>
      <c r="D11" s="5">
        <v>95</v>
      </c>
      <c r="E11" s="7">
        <f t="shared" si="0"/>
        <v>104.50000000000001</v>
      </c>
      <c r="F11" s="3" t="s">
        <v>46</v>
      </c>
      <c r="G11" s="3" t="s">
        <v>13</v>
      </c>
      <c r="H11" s="3" t="s">
        <v>6</v>
      </c>
    </row>
    <row r="12" spans="1:8" ht="170" x14ac:dyDescent="0.2">
      <c r="A12" s="3" t="s">
        <v>15</v>
      </c>
      <c r="B12" s="3" t="s">
        <v>154</v>
      </c>
      <c r="D12" s="5">
        <v>85</v>
      </c>
      <c r="E12" s="7">
        <f t="shared" si="0"/>
        <v>93.500000000000014</v>
      </c>
      <c r="F12" s="3" t="s">
        <v>46</v>
      </c>
      <c r="H12" s="3" t="s">
        <v>16</v>
      </c>
    </row>
    <row r="13" spans="1:8" ht="51" x14ac:dyDescent="0.2">
      <c r="A13" s="3" t="s">
        <v>17</v>
      </c>
      <c r="B13" s="3" t="s">
        <v>154</v>
      </c>
      <c r="D13" s="5">
        <v>85</v>
      </c>
      <c r="E13" s="7">
        <f t="shared" si="0"/>
        <v>93.500000000000014</v>
      </c>
      <c r="F13" s="3" t="s">
        <v>46</v>
      </c>
      <c r="G13" s="3" t="s">
        <v>19</v>
      </c>
      <c r="H13" s="3" t="s">
        <v>18</v>
      </c>
    </row>
    <row r="14" spans="1:8" ht="51" x14ac:dyDescent="0.2">
      <c r="A14" s="3" t="s">
        <v>20</v>
      </c>
      <c r="B14" s="3" t="s">
        <v>154</v>
      </c>
      <c r="D14" s="5">
        <v>130</v>
      </c>
      <c r="E14" s="7">
        <f t="shared" si="0"/>
        <v>143</v>
      </c>
      <c r="F14" s="3" t="s">
        <v>46</v>
      </c>
      <c r="G14" s="3" t="s">
        <v>22</v>
      </c>
      <c r="H14" s="3" t="s">
        <v>21</v>
      </c>
    </row>
    <row r="15" spans="1:8" ht="17" x14ac:dyDescent="0.2">
      <c r="A15" s="3" t="s">
        <v>23</v>
      </c>
      <c r="B15" s="3" t="s">
        <v>154</v>
      </c>
      <c r="D15" s="5">
        <v>450</v>
      </c>
      <c r="E15" s="7">
        <f t="shared" si="0"/>
        <v>495.00000000000006</v>
      </c>
      <c r="F15" s="3" t="s">
        <v>47</v>
      </c>
      <c r="G15" s="3" t="s">
        <v>24</v>
      </c>
    </row>
    <row r="16" spans="1:8" ht="17" x14ac:dyDescent="0.2">
      <c r="A16" s="3" t="s">
        <v>25</v>
      </c>
      <c r="B16" s="3" t="s">
        <v>154</v>
      </c>
      <c r="D16" s="5">
        <v>550</v>
      </c>
      <c r="E16" s="7">
        <f t="shared" si="0"/>
        <v>605</v>
      </c>
      <c r="F16" s="3" t="s">
        <v>47</v>
      </c>
      <c r="G16" s="3" t="s">
        <v>24</v>
      </c>
    </row>
    <row r="17" spans="1:7" ht="17" x14ac:dyDescent="0.2">
      <c r="A17" s="3" t="s">
        <v>26</v>
      </c>
      <c r="B17" s="3" t="s">
        <v>155</v>
      </c>
      <c r="D17" s="5">
        <v>280</v>
      </c>
      <c r="E17" s="7">
        <f t="shared" si="0"/>
        <v>308</v>
      </c>
      <c r="F17" s="3" t="s">
        <v>46</v>
      </c>
      <c r="G17" s="3" t="s">
        <v>27</v>
      </c>
    </row>
    <row r="18" spans="1:7" ht="17" x14ac:dyDescent="0.2">
      <c r="A18" s="3" t="s">
        <v>28</v>
      </c>
      <c r="B18" s="3" t="s">
        <v>155</v>
      </c>
      <c r="D18" s="5">
        <v>180</v>
      </c>
      <c r="E18" s="7">
        <f t="shared" si="0"/>
        <v>198.00000000000003</v>
      </c>
      <c r="F18" s="3" t="s">
        <v>46</v>
      </c>
    </row>
    <row r="19" spans="1:7" ht="17" x14ac:dyDescent="0.2">
      <c r="A19" s="3" t="s">
        <v>29</v>
      </c>
      <c r="B19" s="3" t="s">
        <v>156</v>
      </c>
      <c r="D19" s="5">
        <v>280</v>
      </c>
      <c r="E19" s="7">
        <f t="shared" si="0"/>
        <v>308</v>
      </c>
      <c r="F19" s="3" t="s">
        <v>46</v>
      </c>
      <c r="G19" s="3" t="s">
        <v>27</v>
      </c>
    </row>
    <row r="20" spans="1:7" ht="17" x14ac:dyDescent="0.2">
      <c r="A20" s="3" t="s">
        <v>30</v>
      </c>
      <c r="B20" s="3" t="s">
        <v>156</v>
      </c>
      <c r="D20" s="5">
        <v>180</v>
      </c>
      <c r="E20" s="7">
        <f t="shared" si="0"/>
        <v>198.00000000000003</v>
      </c>
      <c r="F20" s="3" t="s">
        <v>46</v>
      </c>
    </row>
    <row r="21" spans="1:7" ht="17" x14ac:dyDescent="0.2">
      <c r="A21" s="3" t="s">
        <v>31</v>
      </c>
      <c r="B21" s="3" t="s">
        <v>157</v>
      </c>
      <c r="D21" s="6"/>
      <c r="E21" s="7">
        <f t="shared" si="0"/>
        <v>0</v>
      </c>
      <c r="F21" s="3" t="s">
        <v>46</v>
      </c>
      <c r="G21" s="3" t="s">
        <v>32</v>
      </c>
    </row>
    <row r="22" spans="1:7" ht="17" x14ac:dyDescent="0.2">
      <c r="A22" s="3" t="s">
        <v>33</v>
      </c>
      <c r="B22" s="3" t="s">
        <v>157</v>
      </c>
      <c r="D22" s="5"/>
      <c r="E22" s="7">
        <f t="shared" si="0"/>
        <v>0</v>
      </c>
      <c r="F22" s="3" t="s">
        <v>46</v>
      </c>
      <c r="G22" s="3" t="s">
        <v>34</v>
      </c>
    </row>
    <row r="23" spans="1:7" ht="17" x14ac:dyDescent="0.2">
      <c r="A23" s="3" t="s">
        <v>36</v>
      </c>
      <c r="B23" s="3" t="s">
        <v>91</v>
      </c>
      <c r="D23" s="5">
        <v>950</v>
      </c>
      <c r="E23" s="7">
        <f t="shared" si="0"/>
        <v>1045</v>
      </c>
      <c r="F23" s="3">
        <v>1</v>
      </c>
    </row>
    <row r="24" spans="1:7" ht="17" x14ac:dyDescent="0.2">
      <c r="A24" s="3" t="s">
        <v>35</v>
      </c>
      <c r="B24" s="3" t="s">
        <v>91</v>
      </c>
      <c r="D24" s="5">
        <v>1100</v>
      </c>
      <c r="E24" s="7">
        <f t="shared" si="0"/>
        <v>1210</v>
      </c>
      <c r="F24" s="3">
        <v>1</v>
      </c>
    </row>
    <row r="25" spans="1:7" ht="17" x14ac:dyDescent="0.2">
      <c r="A25" s="3" t="s">
        <v>37</v>
      </c>
      <c r="B25" s="3" t="s">
        <v>91</v>
      </c>
      <c r="D25" s="5">
        <v>1200</v>
      </c>
      <c r="E25" s="7">
        <f t="shared" si="0"/>
        <v>1320</v>
      </c>
      <c r="F25" s="3">
        <v>1</v>
      </c>
    </row>
    <row r="26" spans="1:7" ht="17" x14ac:dyDescent="0.2">
      <c r="A26" s="3" t="s">
        <v>38</v>
      </c>
      <c r="B26" s="3" t="s">
        <v>91</v>
      </c>
      <c r="D26" s="5">
        <v>1250</v>
      </c>
      <c r="E26" s="7">
        <f t="shared" si="0"/>
        <v>1375</v>
      </c>
      <c r="F26" s="3">
        <v>1</v>
      </c>
    </row>
    <row r="27" spans="1:7" ht="17" x14ac:dyDescent="0.2">
      <c r="A27" s="3" t="s">
        <v>39</v>
      </c>
      <c r="B27" s="3" t="s">
        <v>91</v>
      </c>
      <c r="D27" s="5">
        <v>1400</v>
      </c>
      <c r="E27" s="7">
        <f t="shared" si="0"/>
        <v>1540.0000000000002</v>
      </c>
      <c r="F27" s="3">
        <v>1</v>
      </c>
    </row>
    <row r="28" spans="1:7" ht="17" x14ac:dyDescent="0.2">
      <c r="A28" s="3" t="s">
        <v>40</v>
      </c>
      <c r="B28" s="3" t="s">
        <v>91</v>
      </c>
      <c r="D28" s="5">
        <v>250</v>
      </c>
      <c r="E28" s="7">
        <f t="shared" si="0"/>
        <v>275</v>
      </c>
      <c r="F28" s="3">
        <v>1</v>
      </c>
    </row>
    <row r="29" spans="1:7" ht="34" x14ac:dyDescent="0.2">
      <c r="A29" s="3" t="s">
        <v>41</v>
      </c>
      <c r="B29" s="3" t="s">
        <v>91</v>
      </c>
      <c r="D29" s="5">
        <v>350</v>
      </c>
      <c r="E29" s="7">
        <f t="shared" si="0"/>
        <v>385.00000000000006</v>
      </c>
      <c r="F29" s="3">
        <v>1</v>
      </c>
    </row>
    <row r="30" spans="1:7" ht="17" x14ac:dyDescent="0.2">
      <c r="A30" s="3" t="s">
        <v>42</v>
      </c>
      <c r="B30" s="3" t="s">
        <v>91</v>
      </c>
      <c r="D30" s="5">
        <v>60</v>
      </c>
      <c r="E30" s="7">
        <f t="shared" si="0"/>
        <v>66</v>
      </c>
      <c r="F30" s="3">
        <v>1</v>
      </c>
    </row>
    <row r="31" spans="1:7" ht="17" x14ac:dyDescent="0.2">
      <c r="A31" s="3" t="s">
        <v>43</v>
      </c>
      <c r="B31" s="3" t="s">
        <v>91</v>
      </c>
      <c r="D31" s="5">
        <v>120</v>
      </c>
      <c r="E31" s="7">
        <f t="shared" si="0"/>
        <v>132</v>
      </c>
      <c r="F31" s="3">
        <v>1</v>
      </c>
    </row>
    <row r="32" spans="1:7" ht="17" x14ac:dyDescent="0.2">
      <c r="A32" s="3" t="s">
        <v>44</v>
      </c>
      <c r="B32" s="3" t="s">
        <v>91</v>
      </c>
      <c r="D32" s="5">
        <v>250</v>
      </c>
      <c r="E32" s="7">
        <f t="shared" si="0"/>
        <v>275</v>
      </c>
      <c r="F3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45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124</v>
      </c>
      <c r="E1" s="1" t="s">
        <v>125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f>E2 / 1.1</f>
        <v>708.4</v>
      </c>
      <c r="E2" s="7">
        <v>779.24</v>
      </c>
      <c r="F2" s="3">
        <v>1</v>
      </c>
      <c r="G2" s="3" t="s">
        <v>151</v>
      </c>
      <c r="H2" s="3" t="s">
        <v>136</v>
      </c>
    </row>
    <row r="3" spans="1:8" ht="34" x14ac:dyDescent="0.2">
      <c r="A3" s="3" t="s">
        <v>50</v>
      </c>
      <c r="B3" s="3" t="s">
        <v>48</v>
      </c>
      <c r="D3" s="7">
        <f>E3 / 1.1</f>
        <v>771.39999999999986</v>
      </c>
      <c r="E3" s="7">
        <v>848.54</v>
      </c>
      <c r="F3" s="3">
        <v>1</v>
      </c>
      <c r="G3" s="3" t="s">
        <v>152</v>
      </c>
      <c r="H3" s="3" t="s">
        <v>136</v>
      </c>
    </row>
    <row r="4" spans="1:8" ht="34" x14ac:dyDescent="0.2">
      <c r="A4" s="3" t="s">
        <v>158</v>
      </c>
      <c r="B4" s="3" t="s">
        <v>48</v>
      </c>
      <c r="D4" s="7">
        <v>320</v>
      </c>
      <c r="E4" s="7">
        <v>352</v>
      </c>
      <c r="F4" s="3"/>
      <c r="G4" s="3" t="s">
        <v>152</v>
      </c>
      <c r="H4" s="8" t="s">
        <v>136</v>
      </c>
    </row>
    <row r="5" spans="1:8" ht="17" x14ac:dyDescent="0.2">
      <c r="A5" s="3" t="s">
        <v>51</v>
      </c>
      <c r="B5" s="3" t="s">
        <v>160</v>
      </c>
      <c r="D5" s="7">
        <f>E5 / 1.1</f>
        <v>278.24999999999994</v>
      </c>
      <c r="E5" s="7">
        <v>306.07499999999999</v>
      </c>
      <c r="F5" s="3">
        <v>1</v>
      </c>
      <c r="G5" s="3"/>
      <c r="H5" s="3" t="s">
        <v>127</v>
      </c>
    </row>
    <row r="6" spans="1:8" ht="34" x14ac:dyDescent="0.2">
      <c r="A6" s="3" t="s">
        <v>135</v>
      </c>
      <c r="B6" s="3" t="s">
        <v>90</v>
      </c>
      <c r="C6" s="10" t="s">
        <v>134</v>
      </c>
      <c r="D6" s="7">
        <f>E6 / 1.1</f>
        <v>433.99999999999994</v>
      </c>
      <c r="E6" s="7">
        <v>477.4</v>
      </c>
      <c r="F6" s="3">
        <v>1</v>
      </c>
      <c r="G6" s="3"/>
      <c r="H6" s="3" t="s">
        <v>165</v>
      </c>
    </row>
    <row r="7" spans="1:8" ht="51" x14ac:dyDescent="0.2">
      <c r="A7" s="3" t="s">
        <v>55</v>
      </c>
      <c r="B7" s="3" t="s">
        <v>159</v>
      </c>
      <c r="C7" s="10" t="s">
        <v>56</v>
      </c>
      <c r="D7" s="7">
        <f>E7 / 1.1</f>
        <v>80.763636363636365</v>
      </c>
      <c r="E7" s="7">
        <v>88.84</v>
      </c>
      <c r="F7" s="3">
        <v>1</v>
      </c>
      <c r="G7" s="3"/>
      <c r="H7" s="3" t="s">
        <v>127</v>
      </c>
    </row>
    <row r="8" spans="1:8" ht="51" x14ac:dyDescent="0.2">
      <c r="A8" s="3" t="s">
        <v>57</v>
      </c>
      <c r="B8" s="3" t="s">
        <v>159</v>
      </c>
      <c r="C8" s="10" t="s">
        <v>58</v>
      </c>
      <c r="D8" s="7">
        <f>E8 / 1.1</f>
        <v>96.836363636363629</v>
      </c>
      <c r="E8" s="7">
        <v>106.52</v>
      </c>
      <c r="F8" s="3">
        <v>1</v>
      </c>
      <c r="G8" s="3"/>
      <c r="H8" s="3" t="s">
        <v>127</v>
      </c>
    </row>
    <row r="9" spans="1:8" ht="51" x14ac:dyDescent="0.2">
      <c r="A9" s="8" t="s">
        <v>59</v>
      </c>
      <c r="B9" s="3" t="s">
        <v>159</v>
      </c>
      <c r="C9" s="10" t="s">
        <v>60</v>
      </c>
      <c r="D9" s="7">
        <f>E9 / 1.1</f>
        <v>109.59090909090908</v>
      </c>
      <c r="E9" s="7">
        <v>120.55</v>
      </c>
      <c r="F9" s="8">
        <v>1</v>
      </c>
      <c r="G9" s="3"/>
      <c r="H9" s="3" t="s">
        <v>127</v>
      </c>
    </row>
    <row r="10" spans="1:8" ht="51" x14ac:dyDescent="0.2">
      <c r="A10" s="8" t="s">
        <v>61</v>
      </c>
      <c r="B10" s="3" t="s">
        <v>159</v>
      </c>
      <c r="D10" s="7">
        <f>E10 / 1.1</f>
        <v>0</v>
      </c>
      <c r="E10" s="7"/>
      <c r="F10" s="8"/>
      <c r="G10" s="3" t="s">
        <v>62</v>
      </c>
      <c r="H10" s="3" t="s">
        <v>127</v>
      </c>
    </row>
    <row r="11" spans="1:8" ht="51" x14ac:dyDescent="0.2">
      <c r="A11" s="8" t="s">
        <v>63</v>
      </c>
      <c r="B11" s="3" t="s">
        <v>159</v>
      </c>
      <c r="C11" s="10" t="s">
        <v>64</v>
      </c>
      <c r="D11" s="7">
        <f>E11 / 1.1</f>
        <v>138.96363636363637</v>
      </c>
      <c r="E11" s="7">
        <v>152.86000000000001</v>
      </c>
      <c r="F11" s="8">
        <v>1</v>
      </c>
      <c r="G11" s="3"/>
      <c r="H11" s="3" t="s">
        <v>127</v>
      </c>
    </row>
    <row r="12" spans="1:8" ht="51" x14ac:dyDescent="0.2">
      <c r="A12" s="8" t="s">
        <v>65</v>
      </c>
      <c r="B12" s="3" t="s">
        <v>159</v>
      </c>
      <c r="C12" s="10" t="s">
        <v>66</v>
      </c>
      <c r="D12" s="7">
        <f>E12 / 1.1</f>
        <v>171.5090909090909</v>
      </c>
      <c r="E12" s="7">
        <v>188.66</v>
      </c>
      <c r="F12" s="8">
        <v>1</v>
      </c>
      <c r="G12" s="3"/>
      <c r="H12" s="3" t="s">
        <v>127</v>
      </c>
    </row>
    <row r="13" spans="1:8" ht="34" x14ac:dyDescent="0.2">
      <c r="A13" s="3" t="s">
        <v>67</v>
      </c>
      <c r="B13" s="3" t="s">
        <v>160</v>
      </c>
      <c r="C13" s="10" t="s">
        <v>68</v>
      </c>
      <c r="D13" s="7">
        <f>E13 / 1.1</f>
        <v>72.009090909090901</v>
      </c>
      <c r="E13" s="7">
        <v>79.209999999999994</v>
      </c>
      <c r="F13" s="3">
        <v>1</v>
      </c>
      <c r="G13" s="3"/>
      <c r="H13" s="3" t="s">
        <v>127</v>
      </c>
    </row>
    <row r="14" spans="1:8" ht="34" x14ac:dyDescent="0.2">
      <c r="A14" s="3" t="s">
        <v>69</v>
      </c>
      <c r="B14" s="3" t="s">
        <v>160</v>
      </c>
      <c r="C14" s="10" t="s">
        <v>74</v>
      </c>
      <c r="D14" s="7">
        <f>E14 / 1.1</f>
        <v>82.1</v>
      </c>
      <c r="E14" s="7">
        <v>90.31</v>
      </c>
      <c r="F14" s="3">
        <v>1</v>
      </c>
      <c r="G14" s="3"/>
      <c r="H14" s="3" t="s">
        <v>127</v>
      </c>
    </row>
    <row r="15" spans="1:8" ht="34" x14ac:dyDescent="0.2">
      <c r="A15" s="3" t="s">
        <v>70</v>
      </c>
      <c r="B15" s="3" t="s">
        <v>160</v>
      </c>
      <c r="C15" s="10" t="s">
        <v>75</v>
      </c>
      <c r="D15" s="7">
        <f>E15 / 1.1</f>
        <v>94.045454545454547</v>
      </c>
      <c r="E15" s="7">
        <v>103.45</v>
      </c>
      <c r="F15" s="3">
        <v>1</v>
      </c>
      <c r="G15" s="3"/>
      <c r="H15" s="3" t="s">
        <v>127</v>
      </c>
    </row>
    <row r="16" spans="1:8" ht="34" x14ac:dyDescent="0.2">
      <c r="A16" s="3" t="s">
        <v>71</v>
      </c>
      <c r="B16" s="3" t="s">
        <v>160</v>
      </c>
      <c r="C16" s="10" t="s">
        <v>76</v>
      </c>
      <c r="D16" s="7">
        <f>E16 / 1.1</f>
        <v>102.34545454545453</v>
      </c>
      <c r="E16" s="7">
        <v>112.58</v>
      </c>
      <c r="F16" s="3">
        <v>1</v>
      </c>
      <c r="G16" s="3"/>
      <c r="H16" s="3" t="s">
        <v>127</v>
      </c>
    </row>
    <row r="17" spans="1:8" ht="34" x14ac:dyDescent="0.2">
      <c r="A17" s="3" t="s">
        <v>72</v>
      </c>
      <c r="B17" s="3" t="s">
        <v>160</v>
      </c>
      <c r="C17" s="10" t="s">
        <v>77</v>
      </c>
      <c r="D17" s="7">
        <f>E17 / 1.1</f>
        <v>113.17272727272726</v>
      </c>
      <c r="E17" s="7">
        <v>124.49</v>
      </c>
      <c r="F17" s="3">
        <v>1</v>
      </c>
      <c r="G17" s="3"/>
      <c r="H17" s="3" t="s">
        <v>127</v>
      </c>
    </row>
    <row r="18" spans="1:8" s="3" customFormat="1" ht="51" x14ac:dyDescent="0.2">
      <c r="A18" s="3" t="s">
        <v>73</v>
      </c>
      <c r="B18" s="3" t="s">
        <v>160</v>
      </c>
      <c r="C18" s="10" t="s">
        <v>78</v>
      </c>
      <c r="D18" s="7">
        <f>E18 / 1.1</f>
        <v>130.16363636363636</v>
      </c>
      <c r="E18" s="7">
        <v>143.18</v>
      </c>
      <c r="F18" s="3">
        <v>1</v>
      </c>
      <c r="H18" s="3" t="s">
        <v>127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>
        <f>E19 / 1.1</f>
        <v>119.5090909090909</v>
      </c>
      <c r="E19" s="7">
        <v>131.46</v>
      </c>
      <c r="F19" s="3">
        <v>1</v>
      </c>
      <c r="G19" s="3"/>
      <c r="H19" s="3" t="s">
        <v>127</v>
      </c>
    </row>
    <row r="20" spans="1:8" ht="17" x14ac:dyDescent="0.2">
      <c r="A20" s="3" t="s">
        <v>81</v>
      </c>
      <c r="B20" s="3" t="s">
        <v>90</v>
      </c>
      <c r="D20" s="7">
        <f>E20 / 1.1</f>
        <v>163.19090909090906</v>
      </c>
      <c r="E20" s="7">
        <v>179.51</v>
      </c>
      <c r="F20" s="3">
        <v>1</v>
      </c>
      <c r="G20" s="3" t="s">
        <v>82</v>
      </c>
      <c r="H20" s="3" t="s">
        <v>127</v>
      </c>
    </row>
    <row r="21" spans="1:8" ht="34" x14ac:dyDescent="0.2">
      <c r="A21" s="3" t="s">
        <v>83</v>
      </c>
      <c r="B21" s="3" t="s">
        <v>164</v>
      </c>
      <c r="C21" s="10">
        <v>5003264</v>
      </c>
      <c r="D21" s="14">
        <f>E21 / 1.1</f>
        <v>165.98181818181817</v>
      </c>
      <c r="E21" s="14">
        <v>182.58</v>
      </c>
      <c r="F21" s="3">
        <v>1</v>
      </c>
      <c r="G21" s="3"/>
      <c r="H21" s="3" t="s">
        <v>137</v>
      </c>
    </row>
    <row r="22" spans="1:8" ht="34" x14ac:dyDescent="0.2">
      <c r="A22" s="3" t="s">
        <v>85</v>
      </c>
      <c r="B22" s="3" t="s">
        <v>164</v>
      </c>
      <c r="C22" s="10">
        <v>5003263</v>
      </c>
      <c r="D22" s="14">
        <f>E22 / 1.1</f>
        <v>157.24545454545452</v>
      </c>
      <c r="E22" s="14">
        <v>172.97</v>
      </c>
      <c r="F22" s="3">
        <v>1</v>
      </c>
      <c r="G22" s="3"/>
      <c r="H22" s="3" t="s">
        <v>137</v>
      </c>
    </row>
    <row r="23" spans="1:8" ht="34" x14ac:dyDescent="0.2">
      <c r="A23" s="3" t="s">
        <v>84</v>
      </c>
      <c r="B23" s="3" t="s">
        <v>164</v>
      </c>
      <c r="C23" s="10" t="s">
        <v>87</v>
      </c>
      <c r="D23" s="14">
        <f>E23 / 1.1</f>
        <v>218.35454545454544</v>
      </c>
      <c r="E23" s="14">
        <v>240.19</v>
      </c>
      <c r="F23" s="3">
        <v>1</v>
      </c>
      <c r="G23" s="3"/>
      <c r="H23" s="3" t="s">
        <v>137</v>
      </c>
    </row>
    <row r="24" spans="1:8" ht="51" x14ac:dyDescent="0.2">
      <c r="A24" s="3" t="s">
        <v>86</v>
      </c>
      <c r="B24" s="3" t="s">
        <v>164</v>
      </c>
      <c r="C24" s="10" t="s">
        <v>88</v>
      </c>
      <c r="D24" s="14">
        <f>E24 / 1.1</f>
        <v>161.6181818181818</v>
      </c>
      <c r="E24" s="14">
        <v>177.78</v>
      </c>
      <c r="F24" s="3">
        <v>1</v>
      </c>
      <c r="G24" s="3"/>
      <c r="H24" s="3" t="s">
        <v>137</v>
      </c>
    </row>
    <row r="25" spans="1:8" ht="17" x14ac:dyDescent="0.2">
      <c r="A25" s="3" t="s">
        <v>93</v>
      </c>
      <c r="B25" s="3" t="s">
        <v>92</v>
      </c>
      <c r="D25" s="7">
        <f>E25 / 1.1</f>
        <v>0</v>
      </c>
      <c r="E25" s="7"/>
      <c r="F25" s="3">
        <v>1</v>
      </c>
      <c r="G25" s="3"/>
      <c r="H25" s="3"/>
    </row>
    <row r="26" spans="1:8" ht="17" x14ac:dyDescent="0.2">
      <c r="A26" s="3" t="s">
        <v>94</v>
      </c>
      <c r="B26" s="3" t="s">
        <v>90</v>
      </c>
      <c r="C26" s="10" t="s">
        <v>95</v>
      </c>
      <c r="D26" s="7">
        <f>E26 / 1.1</f>
        <v>164.89090909090908</v>
      </c>
      <c r="E26" s="7">
        <v>181.38</v>
      </c>
      <c r="F26" s="3">
        <v>1</v>
      </c>
      <c r="G26" s="3"/>
      <c r="H26" s="3" t="s">
        <v>127</v>
      </c>
    </row>
    <row r="27" spans="1:8" ht="34" x14ac:dyDescent="0.2">
      <c r="A27" s="3" t="s">
        <v>96</v>
      </c>
      <c r="B27" s="3" t="s">
        <v>90</v>
      </c>
      <c r="C27" s="10" t="s">
        <v>107</v>
      </c>
      <c r="D27" s="7">
        <f>E27 / 1.1</f>
        <v>218.39999999999998</v>
      </c>
      <c r="E27" s="7">
        <v>240.24</v>
      </c>
      <c r="F27" s="3">
        <v>1</v>
      </c>
      <c r="G27" s="3"/>
      <c r="H27" s="3" t="s">
        <v>165</v>
      </c>
    </row>
    <row r="28" spans="1:8" ht="51" x14ac:dyDescent="0.2">
      <c r="A28" s="3" t="s">
        <v>97</v>
      </c>
      <c r="B28" s="3" t="s">
        <v>90</v>
      </c>
      <c r="D28" s="7">
        <f>E28 / 1.1</f>
        <v>215.89090909090908</v>
      </c>
      <c r="E28" s="7">
        <v>237.48</v>
      </c>
      <c r="F28" s="3">
        <v>1</v>
      </c>
      <c r="G28" s="3"/>
      <c r="H28" s="3"/>
    </row>
    <row r="29" spans="1:8" ht="17" x14ac:dyDescent="0.2">
      <c r="A29" s="3" t="s">
        <v>98</v>
      </c>
      <c r="B29" s="3" t="s">
        <v>90</v>
      </c>
      <c r="D29" s="7">
        <f>E29 / 1.1</f>
        <v>0</v>
      </c>
      <c r="E29" s="7"/>
      <c r="F29" s="3">
        <v>1</v>
      </c>
      <c r="G29" s="3" t="s">
        <v>123</v>
      </c>
      <c r="H29" s="3"/>
    </row>
    <row r="30" spans="1:8" ht="34" x14ac:dyDescent="0.2">
      <c r="A30" s="3" t="s">
        <v>100</v>
      </c>
      <c r="B30" s="3" t="s">
        <v>161</v>
      </c>
      <c r="C30" s="10" t="s">
        <v>108</v>
      </c>
      <c r="D30" s="7">
        <f>E30 / 1.1</f>
        <v>50.409090909090907</v>
      </c>
      <c r="E30" s="7">
        <v>55.45</v>
      </c>
      <c r="F30" s="3">
        <v>1</v>
      </c>
      <c r="G30" s="3" t="s">
        <v>101</v>
      </c>
      <c r="H30" s="3" t="s">
        <v>137</v>
      </c>
    </row>
    <row r="31" spans="1:8" ht="34" x14ac:dyDescent="0.2">
      <c r="A31" s="3" t="s">
        <v>102</v>
      </c>
      <c r="B31" s="3" t="s">
        <v>161</v>
      </c>
      <c r="C31" s="10" t="s">
        <v>109</v>
      </c>
      <c r="D31" s="7">
        <f>E31 / 1.1</f>
        <v>52.763636363636358</v>
      </c>
      <c r="E31" s="7">
        <v>58.04</v>
      </c>
      <c r="F31" s="3">
        <v>1</v>
      </c>
      <c r="G31" s="3" t="s">
        <v>101</v>
      </c>
      <c r="H31" s="3" t="s">
        <v>137</v>
      </c>
    </row>
    <row r="32" spans="1:8" ht="34" x14ac:dyDescent="0.2">
      <c r="A32" s="3" t="s">
        <v>103</v>
      </c>
      <c r="B32" s="3" t="s">
        <v>161</v>
      </c>
      <c r="C32" s="10" t="s">
        <v>110</v>
      </c>
      <c r="D32" s="7" t="s">
        <v>122</v>
      </c>
      <c r="E32" s="7">
        <v>35.700000000000003</v>
      </c>
      <c r="F32" s="3">
        <v>1</v>
      </c>
      <c r="G32" s="3" t="s">
        <v>166</v>
      </c>
      <c r="H32" s="3" t="s">
        <v>137</v>
      </c>
    </row>
    <row r="33" spans="1:8" ht="17" x14ac:dyDescent="0.2">
      <c r="A33" s="3" t="s">
        <v>104</v>
      </c>
      <c r="B33" s="3" t="s">
        <v>161</v>
      </c>
      <c r="C33" s="10" t="s">
        <v>105</v>
      </c>
      <c r="D33" s="7">
        <f>E33 / 1.1</f>
        <v>6.0090909090909088</v>
      </c>
      <c r="E33" s="7">
        <v>6.61</v>
      </c>
      <c r="F33" s="3">
        <v>1</v>
      </c>
      <c r="G33" s="3" t="s">
        <v>106</v>
      </c>
      <c r="H33" s="3"/>
    </row>
    <row r="34" spans="1:8" ht="17" x14ac:dyDescent="0.2">
      <c r="A34" s="3" t="s">
        <v>111</v>
      </c>
      <c r="B34" s="3" t="s">
        <v>163</v>
      </c>
      <c r="D34" s="7">
        <f>E34 / 1.1</f>
        <v>65.518181818181802</v>
      </c>
      <c r="E34" s="7">
        <v>72.069999999999993</v>
      </c>
      <c r="F34" s="3">
        <v>1</v>
      </c>
      <c r="G34" s="3" t="s">
        <v>112</v>
      </c>
      <c r="H34" t="s">
        <v>136</v>
      </c>
    </row>
    <row r="35" spans="1:8" ht="17" x14ac:dyDescent="0.2">
      <c r="A35" s="3" t="s">
        <v>113</v>
      </c>
      <c r="B35" s="3" t="s">
        <v>163</v>
      </c>
      <c r="D35" s="7">
        <f>E35 / 1.1</f>
        <v>0</v>
      </c>
      <c r="E35" s="7"/>
      <c r="F35" s="3">
        <v>1</v>
      </c>
      <c r="H35" t="s">
        <v>136</v>
      </c>
    </row>
    <row r="36" spans="1:8" ht="17" x14ac:dyDescent="0.2">
      <c r="A36" s="3" t="s">
        <v>115</v>
      </c>
      <c r="B36" s="3" t="s">
        <v>162</v>
      </c>
      <c r="C36" s="10" t="s">
        <v>114</v>
      </c>
      <c r="D36" s="7">
        <f>E36 / 1.1</f>
        <v>25.199999999999996</v>
      </c>
      <c r="E36" s="7">
        <v>27.72</v>
      </c>
      <c r="F36" s="3">
        <v>1</v>
      </c>
      <c r="G36" s="3" t="s">
        <v>118</v>
      </c>
    </row>
    <row r="37" spans="1:8" ht="17" x14ac:dyDescent="0.2">
      <c r="A37" s="3" t="s">
        <v>116</v>
      </c>
      <c r="B37" s="3" t="s">
        <v>162</v>
      </c>
      <c r="C37" s="10" t="s">
        <v>114</v>
      </c>
      <c r="D37" s="7">
        <f>E37 / 1.1</f>
        <v>25.199999999999996</v>
      </c>
      <c r="E37" s="7">
        <v>27.72</v>
      </c>
      <c r="F37" s="3">
        <v>1</v>
      </c>
      <c r="G37" s="3" t="s">
        <v>118</v>
      </c>
    </row>
    <row r="38" spans="1:8" ht="17" x14ac:dyDescent="0.2">
      <c r="A38" s="8" t="s">
        <v>117</v>
      </c>
      <c r="B38" s="3" t="s">
        <v>162</v>
      </c>
      <c r="C38" s="11" t="s">
        <v>114</v>
      </c>
      <c r="D38" s="7">
        <f>E38 / 1.1</f>
        <v>25.199999999999996</v>
      </c>
      <c r="E38" s="7">
        <v>27.72</v>
      </c>
      <c r="F38" s="8">
        <v>1</v>
      </c>
      <c r="G38" s="3" t="s">
        <v>118</v>
      </c>
    </row>
    <row r="39" spans="1:8" ht="17" x14ac:dyDescent="0.2">
      <c r="A39" s="8" t="s">
        <v>142</v>
      </c>
      <c r="B39" s="3" t="s">
        <v>162</v>
      </c>
      <c r="C39" s="11"/>
      <c r="D39" s="7">
        <v>350</v>
      </c>
      <c r="E39" s="7">
        <f>D39*1.1</f>
        <v>385.00000000000006</v>
      </c>
      <c r="F39" s="8">
        <v>1</v>
      </c>
      <c r="G39" s="3" t="s">
        <v>141</v>
      </c>
      <c r="H39" s="3" t="s">
        <v>140</v>
      </c>
    </row>
    <row r="40" spans="1:8" ht="17" x14ac:dyDescent="0.2">
      <c r="A40" s="3" t="s">
        <v>119</v>
      </c>
      <c r="B40" s="3" t="s">
        <v>163</v>
      </c>
      <c r="C40" s="10" t="s">
        <v>120</v>
      </c>
      <c r="D40" s="2">
        <f>E40/1.1</f>
        <v>28.390909090909091</v>
      </c>
      <c r="E40" s="2">
        <v>31.23</v>
      </c>
      <c r="F40" s="3">
        <v>1</v>
      </c>
      <c r="G40" s="3" t="s">
        <v>121</v>
      </c>
      <c r="H40" t="s">
        <v>127</v>
      </c>
    </row>
    <row r="41" spans="1:8" ht="17" x14ac:dyDescent="0.2">
      <c r="A41" s="3" t="s">
        <v>144</v>
      </c>
      <c r="B41" s="3" t="s">
        <v>163</v>
      </c>
      <c r="C41" s="10" t="s">
        <v>120</v>
      </c>
      <c r="D41" s="2">
        <f>E41/1.1</f>
        <v>75</v>
      </c>
      <c r="E41" s="2">
        <v>82.5</v>
      </c>
      <c r="F41" s="3">
        <v>1</v>
      </c>
      <c r="G41" s="3" t="s">
        <v>121</v>
      </c>
      <c r="H41" t="s">
        <v>127</v>
      </c>
    </row>
    <row r="42" spans="1:8" ht="17" x14ac:dyDescent="0.2">
      <c r="A42" s="3" t="s">
        <v>128</v>
      </c>
      <c r="B42" s="3" t="s">
        <v>126</v>
      </c>
      <c r="D42" s="7">
        <f>E42 / 1.1</f>
        <v>0</v>
      </c>
      <c r="E42" s="7"/>
      <c r="F42" s="3">
        <v>1</v>
      </c>
      <c r="G42" s="3" t="s">
        <v>129</v>
      </c>
    </row>
    <row r="43" spans="1:8" ht="34" x14ac:dyDescent="0.2">
      <c r="A43" s="3" t="s">
        <v>130</v>
      </c>
      <c r="B43" s="3" t="s">
        <v>126</v>
      </c>
      <c r="D43" s="7"/>
      <c r="E43" s="7"/>
      <c r="F43" s="3">
        <v>1</v>
      </c>
      <c r="G43" s="3" t="s">
        <v>129</v>
      </c>
    </row>
    <row r="44" spans="1:8" ht="17" x14ac:dyDescent="0.2">
      <c r="A44" s="8" t="s">
        <v>131</v>
      </c>
      <c r="B44" s="8" t="s">
        <v>126</v>
      </c>
      <c r="C44" s="11"/>
      <c r="D44" s="9"/>
      <c r="E44" s="9"/>
      <c r="F44" s="8">
        <v>1</v>
      </c>
      <c r="G44" s="8" t="s">
        <v>129</v>
      </c>
    </row>
    <row r="45" spans="1:8" ht="34" x14ac:dyDescent="0.2">
      <c r="A45" s="8" t="s">
        <v>132</v>
      </c>
      <c r="B45" s="8" t="s">
        <v>126</v>
      </c>
      <c r="C45" s="11"/>
      <c r="D45" s="9"/>
      <c r="E45" s="9"/>
      <c r="F45" s="8">
        <v>1</v>
      </c>
      <c r="G45" s="8" t="s">
        <v>133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47"/>
  <sheetViews>
    <sheetView zoomScaleNormal="100" workbookViewId="0">
      <pane ySplit="1" topLeftCell="A12" activePane="bottomLeft" state="frozen"/>
      <selection pane="bottomLeft" activeCell="H2" sqref="H2:H4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124</v>
      </c>
      <c r="E1" s="1" t="s">
        <v>125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v>506</v>
      </c>
      <c r="E2" s="7">
        <f t="shared" ref="E2:E6" si="0">D2*1.1</f>
        <v>556.6</v>
      </c>
      <c r="F2" s="3">
        <v>1</v>
      </c>
      <c r="G2" s="3" t="s">
        <v>151</v>
      </c>
      <c r="H2" s="3" t="s">
        <v>136</v>
      </c>
    </row>
    <row r="3" spans="1:8" ht="34" x14ac:dyDescent="0.2">
      <c r="A3" s="3" t="s">
        <v>50</v>
      </c>
      <c r="B3" s="3" t="s">
        <v>48</v>
      </c>
      <c r="D3" s="7">
        <v>551</v>
      </c>
      <c r="E3" s="7">
        <f t="shared" si="0"/>
        <v>606.1</v>
      </c>
      <c r="F3" s="3">
        <v>1</v>
      </c>
      <c r="G3" s="3" t="s">
        <v>152</v>
      </c>
      <c r="H3" s="3" t="s">
        <v>136</v>
      </c>
    </row>
    <row r="4" spans="1:8" ht="34" x14ac:dyDescent="0.2">
      <c r="A4" s="8" t="s">
        <v>158</v>
      </c>
      <c r="B4" s="3" t="s">
        <v>48</v>
      </c>
      <c r="C4" s="11"/>
      <c r="D4" s="9">
        <v>320</v>
      </c>
      <c r="E4" s="9">
        <v>352</v>
      </c>
      <c r="F4" s="8"/>
      <c r="G4" s="8" t="s">
        <v>152</v>
      </c>
      <c r="H4" s="8" t="s">
        <v>136</v>
      </c>
    </row>
    <row r="5" spans="1:8" ht="17" x14ac:dyDescent="0.2">
      <c r="A5" s="3" t="s">
        <v>51</v>
      </c>
      <c r="B5" s="3" t="s">
        <v>160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127</v>
      </c>
    </row>
    <row r="6" spans="1:8" ht="34" x14ac:dyDescent="0.2">
      <c r="A6" s="3" t="s">
        <v>135</v>
      </c>
      <c r="B6" s="3" t="s">
        <v>90</v>
      </c>
      <c r="C6" s="10" t="s">
        <v>134</v>
      </c>
      <c r="D6" s="7">
        <v>310</v>
      </c>
      <c r="E6" s="7">
        <f t="shared" si="0"/>
        <v>341</v>
      </c>
      <c r="F6" s="3">
        <v>1</v>
      </c>
      <c r="G6" s="3"/>
      <c r="H6" s="3" t="s">
        <v>165</v>
      </c>
    </row>
    <row r="7" spans="1:8" ht="51" x14ac:dyDescent="0.2">
      <c r="A7" s="3" t="s">
        <v>55</v>
      </c>
      <c r="B7" s="3" t="s">
        <v>159</v>
      </c>
      <c r="C7" s="10" t="s">
        <v>56</v>
      </c>
      <c r="D7" s="7">
        <v>57.69</v>
      </c>
      <c r="E7" s="7">
        <f>D7*1.1</f>
        <v>63.459000000000003</v>
      </c>
      <c r="F7" s="3">
        <v>1</v>
      </c>
      <c r="G7" s="3"/>
      <c r="H7" s="3" t="s">
        <v>127</v>
      </c>
    </row>
    <row r="8" spans="1:8" ht="51" x14ac:dyDescent="0.2">
      <c r="A8" s="3" t="s">
        <v>57</v>
      </c>
      <c r="B8" s="3" t="s">
        <v>159</v>
      </c>
      <c r="C8" s="10" t="s">
        <v>58</v>
      </c>
      <c r="D8" s="7">
        <v>69.17</v>
      </c>
      <c r="E8" s="7">
        <f t="shared" ref="E8:E41" si="1">D8*1.1</f>
        <v>76.087000000000003</v>
      </c>
      <c r="F8" s="3">
        <v>1</v>
      </c>
      <c r="G8" s="3"/>
      <c r="H8" s="3" t="s">
        <v>127</v>
      </c>
    </row>
    <row r="9" spans="1:8" ht="51" x14ac:dyDescent="0.2">
      <c r="A9" s="8" t="s">
        <v>59</v>
      </c>
      <c r="B9" s="3" t="s">
        <v>159</v>
      </c>
      <c r="C9" s="10" t="s">
        <v>60</v>
      </c>
      <c r="D9" s="9">
        <v>78.28</v>
      </c>
      <c r="E9" s="7">
        <f t="shared" si="1"/>
        <v>86.108000000000004</v>
      </c>
      <c r="F9" s="8">
        <v>1</v>
      </c>
      <c r="G9" s="3"/>
      <c r="H9" s="3" t="s">
        <v>127</v>
      </c>
    </row>
    <row r="10" spans="1:8" ht="51" x14ac:dyDescent="0.2">
      <c r="A10" s="8" t="s">
        <v>61</v>
      </c>
      <c r="B10" s="3" t="s">
        <v>159</v>
      </c>
      <c r="D10" s="9"/>
      <c r="E10" s="7">
        <f t="shared" si="1"/>
        <v>0</v>
      </c>
      <c r="F10" s="8"/>
      <c r="G10" s="3" t="s">
        <v>62</v>
      </c>
      <c r="H10" s="3" t="s">
        <v>127</v>
      </c>
    </row>
    <row r="11" spans="1:8" ht="51" x14ac:dyDescent="0.2">
      <c r="A11" s="8" t="s">
        <v>63</v>
      </c>
      <c r="B11" s="3" t="s">
        <v>159</v>
      </c>
      <c r="C11" s="10" t="s">
        <v>64</v>
      </c>
      <c r="D11" s="9">
        <v>99.26</v>
      </c>
      <c r="E11" s="7">
        <f t="shared" si="1"/>
        <v>109.18600000000002</v>
      </c>
      <c r="F11" s="8">
        <v>1</v>
      </c>
      <c r="G11" s="3"/>
      <c r="H11" s="3" t="s">
        <v>127</v>
      </c>
    </row>
    <row r="12" spans="1:8" ht="51" x14ac:dyDescent="0.2">
      <c r="A12" s="8" t="s">
        <v>65</v>
      </c>
      <c r="B12" s="3" t="s">
        <v>159</v>
      </c>
      <c r="C12" s="10" t="s">
        <v>66</v>
      </c>
      <c r="D12" s="9">
        <v>122.51</v>
      </c>
      <c r="E12" s="7">
        <f t="shared" si="1"/>
        <v>134.76100000000002</v>
      </c>
      <c r="F12" s="8">
        <v>1</v>
      </c>
      <c r="G12" s="3"/>
      <c r="H12" s="3" t="s">
        <v>127</v>
      </c>
    </row>
    <row r="13" spans="1:8" ht="34" x14ac:dyDescent="0.2">
      <c r="A13" s="3" t="s">
        <v>67</v>
      </c>
      <c r="B13" s="3" t="s">
        <v>160</v>
      </c>
      <c r="C13" s="10" t="s">
        <v>68</v>
      </c>
      <c r="D13" s="7">
        <v>51.43</v>
      </c>
      <c r="E13" s="7">
        <f t="shared" si="1"/>
        <v>56.573000000000008</v>
      </c>
      <c r="F13" s="3">
        <v>1</v>
      </c>
      <c r="G13" s="3"/>
      <c r="H13" s="3" t="s">
        <v>127</v>
      </c>
    </row>
    <row r="14" spans="1:8" ht="34" x14ac:dyDescent="0.2">
      <c r="A14" s="3" t="s">
        <v>69</v>
      </c>
      <c r="B14" s="3" t="s">
        <v>160</v>
      </c>
      <c r="C14" s="10" t="s">
        <v>74</v>
      </c>
      <c r="D14" s="7">
        <v>58.64</v>
      </c>
      <c r="E14" s="7">
        <f t="shared" si="1"/>
        <v>64.504000000000005</v>
      </c>
      <c r="F14" s="3">
        <v>1</v>
      </c>
      <c r="G14" s="3"/>
      <c r="H14" s="3" t="s">
        <v>127</v>
      </c>
    </row>
    <row r="15" spans="1:8" ht="34" x14ac:dyDescent="0.2">
      <c r="A15" s="3" t="s">
        <v>70</v>
      </c>
      <c r="B15" s="3" t="s">
        <v>160</v>
      </c>
      <c r="C15" s="10" t="s">
        <v>75</v>
      </c>
      <c r="D15" s="7">
        <v>67.17</v>
      </c>
      <c r="E15" s="7">
        <f t="shared" si="1"/>
        <v>73.887000000000015</v>
      </c>
      <c r="F15" s="3">
        <v>1</v>
      </c>
      <c r="G15" s="3"/>
      <c r="H15" s="3" t="s">
        <v>127</v>
      </c>
    </row>
    <row r="16" spans="1:8" ht="34" x14ac:dyDescent="0.2">
      <c r="A16" s="3" t="s">
        <v>71</v>
      </c>
      <c r="B16" s="3" t="s">
        <v>160</v>
      </c>
      <c r="C16" s="10" t="s">
        <v>76</v>
      </c>
      <c r="D16" s="7">
        <v>73.099999999999994</v>
      </c>
      <c r="E16" s="7">
        <f t="shared" si="1"/>
        <v>80.41</v>
      </c>
      <c r="F16" s="3">
        <v>1</v>
      </c>
      <c r="G16" s="3"/>
      <c r="H16" s="3" t="s">
        <v>127</v>
      </c>
    </row>
    <row r="17" spans="1:8" ht="34" x14ac:dyDescent="0.2">
      <c r="A17" s="3" t="s">
        <v>72</v>
      </c>
      <c r="B17" s="3" t="s">
        <v>160</v>
      </c>
      <c r="C17" s="10" t="s">
        <v>77</v>
      </c>
      <c r="D17" s="7">
        <v>80.84</v>
      </c>
      <c r="E17" s="7">
        <f t="shared" si="1"/>
        <v>88.924000000000007</v>
      </c>
      <c r="F17" s="3">
        <v>1</v>
      </c>
      <c r="G17" s="3"/>
      <c r="H17" s="3" t="s">
        <v>127</v>
      </c>
    </row>
    <row r="18" spans="1:8" s="3" customFormat="1" ht="51" x14ac:dyDescent="0.2">
      <c r="A18" s="3" t="s">
        <v>73</v>
      </c>
      <c r="B18" s="3" t="s">
        <v>160</v>
      </c>
      <c r="C18" s="10" t="s">
        <v>78</v>
      </c>
      <c r="D18" s="7">
        <v>92.98</v>
      </c>
      <c r="E18" s="7">
        <f t="shared" si="1"/>
        <v>102.27800000000001</v>
      </c>
      <c r="F18" s="3">
        <v>1</v>
      </c>
      <c r="H18" s="3" t="s">
        <v>127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>
        <v>85.36</v>
      </c>
      <c r="E19" s="7">
        <f t="shared" si="1"/>
        <v>93.896000000000001</v>
      </c>
      <c r="F19" s="3">
        <v>1</v>
      </c>
      <c r="G19" s="3"/>
      <c r="H19" s="3" t="s">
        <v>127</v>
      </c>
    </row>
    <row r="20" spans="1:8" ht="17" x14ac:dyDescent="0.2">
      <c r="A20" s="3" t="s">
        <v>81</v>
      </c>
      <c r="B20" s="3" t="s">
        <v>90</v>
      </c>
      <c r="D20" s="7">
        <v>116.56</v>
      </c>
      <c r="E20" s="7">
        <f t="shared" si="1"/>
        <v>128.21600000000001</v>
      </c>
      <c r="F20" s="3">
        <v>1</v>
      </c>
      <c r="G20" s="3" t="s">
        <v>82</v>
      </c>
      <c r="H20" s="3" t="s">
        <v>127</v>
      </c>
    </row>
    <row r="21" spans="1:8" ht="34" x14ac:dyDescent="0.2">
      <c r="A21" s="3" t="s">
        <v>83</v>
      </c>
      <c r="B21" s="3" t="s">
        <v>164</v>
      </c>
      <c r="C21" s="10">
        <v>5003264</v>
      </c>
      <c r="D21" s="7">
        <v>118.56</v>
      </c>
      <c r="E21" s="7">
        <f t="shared" si="1"/>
        <v>130.41600000000003</v>
      </c>
      <c r="F21" s="3">
        <v>1</v>
      </c>
      <c r="G21" s="3"/>
      <c r="H21" s="3" t="s">
        <v>137</v>
      </c>
    </row>
    <row r="22" spans="1:8" ht="34" x14ac:dyDescent="0.2">
      <c r="A22" s="3" t="s">
        <v>85</v>
      </c>
      <c r="B22" s="3" t="s">
        <v>164</v>
      </c>
      <c r="C22" s="10">
        <v>5003263</v>
      </c>
      <c r="D22" s="7">
        <v>112.32</v>
      </c>
      <c r="E22" s="7">
        <f t="shared" si="1"/>
        <v>123.55200000000001</v>
      </c>
      <c r="F22" s="3">
        <v>1</v>
      </c>
      <c r="G22" s="3"/>
      <c r="H22" s="3" t="s">
        <v>137</v>
      </c>
    </row>
    <row r="23" spans="1:8" ht="34" x14ac:dyDescent="0.2">
      <c r="A23" s="3" t="s">
        <v>84</v>
      </c>
      <c r="B23" s="3" t="s">
        <v>164</v>
      </c>
      <c r="C23" s="10" t="s">
        <v>87</v>
      </c>
      <c r="D23" s="7">
        <v>155.97</v>
      </c>
      <c r="E23" s="7">
        <f t="shared" si="1"/>
        <v>171.56700000000001</v>
      </c>
      <c r="F23" s="3">
        <v>1</v>
      </c>
      <c r="G23" s="3"/>
      <c r="H23" s="3" t="s">
        <v>137</v>
      </c>
    </row>
    <row r="24" spans="1:8" ht="51" x14ac:dyDescent="0.2">
      <c r="A24" s="3" t="s">
        <v>86</v>
      </c>
      <c r="B24" s="3" t="s">
        <v>164</v>
      </c>
      <c r="C24" s="10" t="s">
        <v>88</v>
      </c>
      <c r="D24" s="7">
        <v>115.44</v>
      </c>
      <c r="E24" s="7">
        <f t="shared" si="1"/>
        <v>126.98400000000001</v>
      </c>
      <c r="F24" s="3">
        <v>1</v>
      </c>
      <c r="G24" s="3"/>
      <c r="H24" s="3" t="s">
        <v>137</v>
      </c>
    </row>
    <row r="25" spans="1:8" ht="17" x14ac:dyDescent="0.2">
      <c r="A25" s="3" t="s">
        <v>93</v>
      </c>
      <c r="B25" s="3" t="s">
        <v>92</v>
      </c>
      <c r="D25" s="7"/>
      <c r="E25" s="7"/>
      <c r="F25" s="3">
        <v>1</v>
      </c>
      <c r="G25" s="3"/>
      <c r="H25" s="3"/>
    </row>
    <row r="26" spans="1:8" ht="17" x14ac:dyDescent="0.2">
      <c r="A26" s="3" t="s">
        <v>94</v>
      </c>
      <c r="B26" s="3" t="s">
        <v>90</v>
      </c>
      <c r="C26" s="10" t="s">
        <v>95</v>
      </c>
      <c r="D26" s="7">
        <v>117.78</v>
      </c>
      <c r="E26" s="7">
        <f t="shared" si="1"/>
        <v>129.55800000000002</v>
      </c>
      <c r="F26" s="3">
        <v>1</v>
      </c>
      <c r="G26" s="3"/>
      <c r="H26" s="3" t="s">
        <v>127</v>
      </c>
    </row>
    <row r="27" spans="1:8" ht="34" x14ac:dyDescent="0.2">
      <c r="A27" s="3" t="s">
        <v>96</v>
      </c>
      <c r="B27" s="3" t="s">
        <v>90</v>
      </c>
      <c r="C27" s="10" t="s">
        <v>107</v>
      </c>
      <c r="D27" s="7">
        <v>156</v>
      </c>
      <c r="E27" s="7">
        <f t="shared" si="1"/>
        <v>171.60000000000002</v>
      </c>
      <c r="F27" s="3">
        <v>1</v>
      </c>
      <c r="G27" s="3"/>
      <c r="H27" s="3" t="s">
        <v>165</v>
      </c>
    </row>
    <row r="28" spans="1:8" ht="51" x14ac:dyDescent="0.2">
      <c r="A28" s="3" t="s">
        <v>97</v>
      </c>
      <c r="B28" s="3" t="s">
        <v>90</v>
      </c>
      <c r="D28" s="7">
        <v>154.21</v>
      </c>
      <c r="E28" s="7">
        <f t="shared" si="1"/>
        <v>169.63100000000003</v>
      </c>
      <c r="F28" s="3">
        <v>1</v>
      </c>
      <c r="G28" s="3"/>
      <c r="H28" s="3"/>
    </row>
    <row r="29" spans="1:8" ht="17" x14ac:dyDescent="0.2">
      <c r="A29" s="3" t="s">
        <v>98</v>
      </c>
      <c r="B29" s="3" t="s">
        <v>90</v>
      </c>
      <c r="D29" s="7"/>
      <c r="E29" s="7"/>
      <c r="F29" s="3">
        <v>1</v>
      </c>
      <c r="G29" s="3" t="s">
        <v>123</v>
      </c>
      <c r="H29" s="3"/>
    </row>
    <row r="30" spans="1:8" ht="34" x14ac:dyDescent="0.2">
      <c r="A30" s="3" t="s">
        <v>100</v>
      </c>
      <c r="B30" s="3" t="s">
        <v>161</v>
      </c>
      <c r="C30" s="10" t="s">
        <v>108</v>
      </c>
      <c r="D30" s="7">
        <v>36</v>
      </c>
      <c r="E30" s="7">
        <f t="shared" si="1"/>
        <v>39.6</v>
      </c>
      <c r="F30" s="3">
        <v>1</v>
      </c>
      <c r="G30" s="3" t="s">
        <v>101</v>
      </c>
      <c r="H30" s="3" t="s">
        <v>137</v>
      </c>
    </row>
    <row r="31" spans="1:8" ht="34" x14ac:dyDescent="0.2">
      <c r="A31" s="3" t="s">
        <v>102</v>
      </c>
      <c r="B31" s="3" t="s">
        <v>161</v>
      </c>
      <c r="C31" s="10" t="s">
        <v>109</v>
      </c>
      <c r="D31" s="7">
        <v>37.69</v>
      </c>
      <c r="E31" s="7">
        <f t="shared" si="1"/>
        <v>41.459000000000003</v>
      </c>
      <c r="F31" s="3">
        <v>1</v>
      </c>
      <c r="G31" s="3" t="s">
        <v>101</v>
      </c>
      <c r="H31" s="3" t="s">
        <v>137</v>
      </c>
    </row>
    <row r="32" spans="1:8" ht="34" x14ac:dyDescent="0.2">
      <c r="A32" s="3" t="s">
        <v>103</v>
      </c>
      <c r="B32" s="3" t="s">
        <v>161</v>
      </c>
      <c r="C32" s="10" t="s">
        <v>110</v>
      </c>
      <c r="D32" s="7" t="s">
        <v>122</v>
      </c>
      <c r="E32" s="7">
        <v>35.700000000000003</v>
      </c>
      <c r="F32" s="3">
        <v>1</v>
      </c>
      <c r="G32" s="3" t="s">
        <v>166</v>
      </c>
      <c r="H32" s="3" t="s">
        <v>137</v>
      </c>
    </row>
    <row r="33" spans="1:8" ht="17" x14ac:dyDescent="0.2">
      <c r="A33" s="3" t="s">
        <v>104</v>
      </c>
      <c r="B33" s="3" t="s">
        <v>161</v>
      </c>
      <c r="C33" s="10" t="s">
        <v>105</v>
      </c>
      <c r="D33" s="7">
        <v>4.29</v>
      </c>
      <c r="E33" s="7">
        <f t="shared" si="1"/>
        <v>4.7190000000000003</v>
      </c>
      <c r="F33" s="3">
        <v>1</v>
      </c>
      <c r="G33" s="3" t="s">
        <v>106</v>
      </c>
      <c r="H33" s="3"/>
    </row>
    <row r="34" spans="1:8" ht="17" x14ac:dyDescent="0.2">
      <c r="A34" s="3" t="s">
        <v>111</v>
      </c>
      <c r="B34" s="3" t="s">
        <v>163</v>
      </c>
      <c r="D34" s="7">
        <v>46.8</v>
      </c>
      <c r="E34" s="7">
        <f t="shared" si="1"/>
        <v>51.480000000000004</v>
      </c>
      <c r="F34" s="3">
        <v>1</v>
      </c>
      <c r="G34" s="3" t="s">
        <v>112</v>
      </c>
      <c r="H34" t="s">
        <v>136</v>
      </c>
    </row>
    <row r="35" spans="1:8" ht="17" x14ac:dyDescent="0.2">
      <c r="A35" s="3" t="s">
        <v>113</v>
      </c>
      <c r="B35" s="3" t="s">
        <v>163</v>
      </c>
      <c r="D35" s="7"/>
      <c r="E35" s="7">
        <f t="shared" si="1"/>
        <v>0</v>
      </c>
      <c r="F35" s="3">
        <v>1</v>
      </c>
      <c r="H35" t="s">
        <v>136</v>
      </c>
    </row>
    <row r="36" spans="1:8" ht="17" x14ac:dyDescent="0.2">
      <c r="A36" s="3" t="s">
        <v>115</v>
      </c>
      <c r="B36" s="3" t="s">
        <v>162</v>
      </c>
      <c r="C36" s="10" t="s">
        <v>114</v>
      </c>
      <c r="D36" s="7">
        <v>18</v>
      </c>
      <c r="E36" s="7">
        <f t="shared" si="1"/>
        <v>19.8</v>
      </c>
      <c r="F36" s="3">
        <v>1</v>
      </c>
      <c r="G36" s="3" t="s">
        <v>118</v>
      </c>
    </row>
    <row r="37" spans="1:8" ht="17" x14ac:dyDescent="0.2">
      <c r="A37" s="3" t="s">
        <v>116</v>
      </c>
      <c r="B37" s="3" t="s">
        <v>162</v>
      </c>
      <c r="C37" s="10" t="s">
        <v>114</v>
      </c>
      <c r="D37" s="7">
        <v>18</v>
      </c>
      <c r="E37" s="7">
        <f t="shared" si="1"/>
        <v>19.8</v>
      </c>
      <c r="F37" s="3">
        <v>1</v>
      </c>
      <c r="G37" s="3" t="s">
        <v>118</v>
      </c>
    </row>
    <row r="38" spans="1:8" ht="17" x14ac:dyDescent="0.2">
      <c r="A38" s="8" t="s">
        <v>117</v>
      </c>
      <c r="B38" s="3" t="s">
        <v>162</v>
      </c>
      <c r="C38" s="11" t="s">
        <v>114</v>
      </c>
      <c r="D38" s="9">
        <v>18</v>
      </c>
      <c r="E38" s="7">
        <f t="shared" si="1"/>
        <v>19.8</v>
      </c>
      <c r="F38" s="8">
        <v>1</v>
      </c>
      <c r="G38" s="3" t="s">
        <v>118</v>
      </c>
    </row>
    <row r="39" spans="1:8" ht="17" x14ac:dyDescent="0.2">
      <c r="A39" s="8" t="s">
        <v>142</v>
      </c>
      <c r="B39" s="3" t="s">
        <v>162</v>
      </c>
      <c r="C39" s="11"/>
      <c r="D39" s="7">
        <v>350</v>
      </c>
      <c r="E39" s="7">
        <f>D39*1.1</f>
        <v>385.00000000000006</v>
      </c>
      <c r="F39" s="8">
        <v>1</v>
      </c>
      <c r="G39" s="3" t="s">
        <v>141</v>
      </c>
      <c r="H39" s="3" t="s">
        <v>140</v>
      </c>
    </row>
    <row r="40" spans="1:8" ht="17" x14ac:dyDescent="0.2">
      <c r="A40" s="3" t="s">
        <v>119</v>
      </c>
      <c r="B40" s="3" t="s">
        <v>163</v>
      </c>
      <c r="C40" s="10" t="s">
        <v>120</v>
      </c>
      <c r="D40" s="7">
        <v>20.28</v>
      </c>
      <c r="E40" s="7">
        <f t="shared" si="1"/>
        <v>22.308000000000003</v>
      </c>
      <c r="F40" s="3">
        <v>1</v>
      </c>
      <c r="G40" s="3" t="s">
        <v>121</v>
      </c>
      <c r="H40" t="s">
        <v>127</v>
      </c>
    </row>
    <row r="41" spans="1:8" ht="17" x14ac:dyDescent="0.2">
      <c r="A41" s="3" t="s">
        <v>144</v>
      </c>
      <c r="B41" s="3" t="s">
        <v>163</v>
      </c>
      <c r="C41" s="10" t="s">
        <v>120</v>
      </c>
      <c r="D41" s="7">
        <v>62.1</v>
      </c>
      <c r="E41" s="7">
        <f t="shared" si="1"/>
        <v>68.31</v>
      </c>
      <c r="F41" s="3">
        <v>1</v>
      </c>
      <c r="G41" s="3" t="s">
        <v>121</v>
      </c>
      <c r="H41" t="s">
        <v>127</v>
      </c>
    </row>
    <row r="42" spans="1:8" ht="17" x14ac:dyDescent="0.2">
      <c r="A42" s="3" t="s">
        <v>128</v>
      </c>
      <c r="B42" s="3" t="s">
        <v>126</v>
      </c>
      <c r="D42" s="7"/>
      <c r="E42" s="7"/>
      <c r="F42" s="3">
        <v>1</v>
      </c>
      <c r="G42" s="3" t="s">
        <v>129</v>
      </c>
    </row>
    <row r="43" spans="1:8" ht="34" x14ac:dyDescent="0.2">
      <c r="A43" s="3" t="s">
        <v>130</v>
      </c>
      <c r="B43" s="3" t="s">
        <v>126</v>
      </c>
      <c r="D43" s="7"/>
      <c r="E43" s="7"/>
      <c r="F43" s="3">
        <v>1</v>
      </c>
      <c r="G43" s="3" t="s">
        <v>129</v>
      </c>
    </row>
    <row r="44" spans="1:8" ht="17" x14ac:dyDescent="0.2">
      <c r="A44" s="8" t="s">
        <v>131</v>
      </c>
      <c r="B44" s="8" t="s">
        <v>126</v>
      </c>
      <c r="C44" s="11"/>
      <c r="D44" s="9"/>
      <c r="E44" s="9"/>
      <c r="F44" s="8">
        <v>1</v>
      </c>
      <c r="G44" s="8" t="s">
        <v>129</v>
      </c>
    </row>
    <row r="45" spans="1:8" ht="34" x14ac:dyDescent="0.2">
      <c r="A45" s="8" t="s">
        <v>132</v>
      </c>
      <c r="B45" s="8" t="s">
        <v>126</v>
      </c>
      <c r="C45" s="11"/>
      <c r="D45" s="9"/>
      <c r="E45" s="9"/>
      <c r="F45" s="8">
        <v>1</v>
      </c>
      <c r="G45" s="8" t="s">
        <v>133</v>
      </c>
    </row>
    <row r="46" spans="1:8" x14ac:dyDescent="0.2">
      <c r="B46" s="8"/>
      <c r="D46" s="7"/>
      <c r="E46" s="7"/>
    </row>
    <row r="47" spans="1:8" ht="17" x14ac:dyDescent="0.2">
      <c r="A47" s="13" t="s">
        <v>145</v>
      </c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3:C24 C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49"/>
  <sheetViews>
    <sheetView zoomScaleNormal="100" workbookViewId="0">
      <pane ySplit="1" topLeftCell="A2" activePane="bottomLeft" state="frozen"/>
      <selection pane="bottomLeft" activeCell="H41" sqref="H2:H4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124</v>
      </c>
      <c r="E1" s="1" t="s">
        <v>125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 t="s">
        <v>122</v>
      </c>
      <c r="E2" s="7">
        <v>205</v>
      </c>
      <c r="F2" s="3">
        <v>1</v>
      </c>
      <c r="G2" s="3" t="s">
        <v>151</v>
      </c>
      <c r="H2" s="3" t="s">
        <v>136</v>
      </c>
    </row>
    <row r="3" spans="1:8" ht="34" x14ac:dyDescent="0.2">
      <c r="A3" s="3" t="s">
        <v>50</v>
      </c>
      <c r="B3" s="3" t="s">
        <v>48</v>
      </c>
      <c r="D3" s="7" t="s">
        <v>122</v>
      </c>
      <c r="E3" s="7">
        <v>241.5</v>
      </c>
      <c r="F3" s="3">
        <v>1</v>
      </c>
      <c r="G3" s="3" t="s">
        <v>152</v>
      </c>
      <c r="H3" s="3" t="s">
        <v>136</v>
      </c>
    </row>
    <row r="4" spans="1:8" ht="34" x14ac:dyDescent="0.2">
      <c r="A4" s="8" t="s">
        <v>158</v>
      </c>
      <c r="B4" s="3" t="s">
        <v>48</v>
      </c>
      <c r="C4" s="11"/>
      <c r="D4" s="7" t="s">
        <v>122</v>
      </c>
      <c r="E4" s="9">
        <v>237.6</v>
      </c>
      <c r="F4" s="8"/>
      <c r="G4" s="8" t="s">
        <v>152</v>
      </c>
      <c r="H4" s="8" t="s">
        <v>136</v>
      </c>
    </row>
    <row r="5" spans="1:8" ht="17" x14ac:dyDescent="0.2">
      <c r="A5" s="3" t="s">
        <v>51</v>
      </c>
      <c r="B5" s="3" t="s">
        <v>160</v>
      </c>
      <c r="D5" s="7" t="s">
        <v>122</v>
      </c>
      <c r="E5" s="7">
        <v>159.94999999999999</v>
      </c>
      <c r="F5" s="3">
        <v>1</v>
      </c>
      <c r="G5" s="3"/>
      <c r="H5" s="3" t="s">
        <v>127</v>
      </c>
    </row>
    <row r="6" spans="1:8" ht="34" x14ac:dyDescent="0.2">
      <c r="A6" s="3" t="s">
        <v>135</v>
      </c>
      <c r="B6" s="3" t="s">
        <v>90</v>
      </c>
      <c r="C6" s="10" t="s">
        <v>134</v>
      </c>
      <c r="D6" s="7">
        <v>310</v>
      </c>
      <c r="E6" s="7">
        <f t="shared" ref="E6" si="0">D6*1.1</f>
        <v>341</v>
      </c>
      <c r="F6" s="3">
        <v>1</v>
      </c>
      <c r="G6" s="3"/>
      <c r="H6" s="3" t="s">
        <v>165</v>
      </c>
    </row>
    <row r="7" spans="1:8" ht="51" x14ac:dyDescent="0.2">
      <c r="A7" s="3" t="s">
        <v>55</v>
      </c>
      <c r="B7" s="3" t="s">
        <v>159</v>
      </c>
      <c r="C7" s="10" t="s">
        <v>56</v>
      </c>
      <c r="D7" s="7" t="s">
        <v>122</v>
      </c>
      <c r="E7" s="7">
        <v>36.979999999999997</v>
      </c>
      <c r="F7" s="3">
        <v>1</v>
      </c>
      <c r="G7" s="3"/>
      <c r="H7" s="3" t="s">
        <v>127</v>
      </c>
    </row>
    <row r="8" spans="1:8" ht="51" x14ac:dyDescent="0.2">
      <c r="A8" s="3" t="s">
        <v>57</v>
      </c>
      <c r="B8" s="3" t="s">
        <v>159</v>
      </c>
      <c r="C8" s="10" t="s">
        <v>58</v>
      </c>
      <c r="D8" s="7" t="s">
        <v>122</v>
      </c>
      <c r="E8" s="7">
        <v>44.34</v>
      </c>
      <c r="F8" s="3">
        <v>1</v>
      </c>
      <c r="G8" s="3"/>
      <c r="H8" s="3" t="s">
        <v>127</v>
      </c>
    </row>
    <row r="9" spans="1:8" ht="51" x14ac:dyDescent="0.2">
      <c r="A9" s="8" t="s">
        <v>59</v>
      </c>
      <c r="B9" s="3" t="s">
        <v>159</v>
      </c>
      <c r="C9" s="10" t="s">
        <v>60</v>
      </c>
      <c r="D9" s="7" t="s">
        <v>122</v>
      </c>
      <c r="E9" s="9">
        <v>50.18</v>
      </c>
      <c r="F9" s="8">
        <v>1</v>
      </c>
      <c r="G9" s="3"/>
      <c r="H9" s="3" t="s">
        <v>127</v>
      </c>
    </row>
    <row r="10" spans="1:8" ht="51" x14ac:dyDescent="0.2">
      <c r="A10" s="8" t="s">
        <v>61</v>
      </c>
      <c r="B10" s="3" t="s">
        <v>159</v>
      </c>
      <c r="D10" s="7" t="s">
        <v>122</v>
      </c>
      <c r="E10" s="9"/>
      <c r="F10" s="8"/>
      <c r="G10" s="3" t="s">
        <v>62</v>
      </c>
      <c r="H10" s="3" t="s">
        <v>127</v>
      </c>
    </row>
    <row r="11" spans="1:8" ht="51" x14ac:dyDescent="0.2">
      <c r="A11" s="8" t="s">
        <v>63</v>
      </c>
      <c r="B11" s="3" t="s">
        <v>159</v>
      </c>
      <c r="C11" s="10" t="s">
        <v>64</v>
      </c>
      <c r="D11" s="7" t="s">
        <v>122</v>
      </c>
      <c r="E11" s="9">
        <v>63.63</v>
      </c>
      <c r="F11" s="8">
        <v>1</v>
      </c>
      <c r="G11" s="3"/>
      <c r="H11" s="3" t="s">
        <v>127</v>
      </c>
    </row>
    <row r="12" spans="1:8" ht="51" x14ac:dyDescent="0.2">
      <c r="A12" s="8" t="s">
        <v>65</v>
      </c>
      <c r="B12" s="3" t="s">
        <v>159</v>
      </c>
      <c r="C12" s="10" t="s">
        <v>66</v>
      </c>
      <c r="D12" s="7" t="s">
        <v>122</v>
      </c>
      <c r="E12" s="9">
        <v>78.53</v>
      </c>
      <c r="F12" s="8">
        <v>1</v>
      </c>
      <c r="G12" s="3"/>
      <c r="H12" s="3" t="s">
        <v>127</v>
      </c>
    </row>
    <row r="13" spans="1:8" ht="34" x14ac:dyDescent="0.2">
      <c r="A13" s="3" t="s">
        <v>67</v>
      </c>
      <c r="B13" s="3" t="s">
        <v>160</v>
      </c>
      <c r="C13" s="10" t="s">
        <v>68</v>
      </c>
      <c r="D13" s="7" t="s">
        <v>122</v>
      </c>
      <c r="E13" s="7">
        <v>32.97</v>
      </c>
      <c r="F13" s="3">
        <v>1</v>
      </c>
      <c r="G13" s="3"/>
      <c r="H13" s="3" t="s">
        <v>127</v>
      </c>
    </row>
    <row r="14" spans="1:8" ht="34" x14ac:dyDescent="0.2">
      <c r="A14" s="3" t="s">
        <v>69</v>
      </c>
      <c r="B14" s="3" t="s">
        <v>160</v>
      </c>
      <c r="C14" s="10" t="s">
        <v>74</v>
      </c>
      <c r="D14" s="7" t="s">
        <v>122</v>
      </c>
      <c r="E14" s="7">
        <v>37.590000000000003</v>
      </c>
      <c r="F14" s="3">
        <v>1</v>
      </c>
      <c r="G14" s="3"/>
      <c r="H14" s="3" t="s">
        <v>127</v>
      </c>
    </row>
    <row r="15" spans="1:8" ht="34" x14ac:dyDescent="0.2">
      <c r="A15" s="3" t="s">
        <v>70</v>
      </c>
      <c r="B15" s="3" t="s">
        <v>160</v>
      </c>
      <c r="C15" s="10" t="s">
        <v>75</v>
      </c>
      <c r="D15" s="7" t="s">
        <v>122</v>
      </c>
      <c r="E15" s="7">
        <v>43.06</v>
      </c>
      <c r="F15" s="3">
        <v>1</v>
      </c>
      <c r="G15" s="3"/>
      <c r="H15" s="3" t="s">
        <v>127</v>
      </c>
    </row>
    <row r="16" spans="1:8" ht="34" x14ac:dyDescent="0.2">
      <c r="A16" s="3" t="s">
        <v>71</v>
      </c>
      <c r="B16" s="3" t="s">
        <v>160</v>
      </c>
      <c r="C16" s="10" t="s">
        <v>76</v>
      </c>
      <c r="D16" s="7" t="s">
        <v>122</v>
      </c>
      <c r="E16" s="7">
        <v>46.86</v>
      </c>
      <c r="F16" s="3">
        <v>1</v>
      </c>
      <c r="G16" s="3"/>
      <c r="H16" s="3" t="s">
        <v>127</v>
      </c>
    </row>
    <row r="17" spans="1:8" ht="34" x14ac:dyDescent="0.2">
      <c r="A17" s="3" t="s">
        <v>72</v>
      </c>
      <c r="B17" s="3" t="s">
        <v>160</v>
      </c>
      <c r="C17" s="10" t="s">
        <v>77</v>
      </c>
      <c r="D17" s="7" t="s">
        <v>122</v>
      </c>
      <c r="E17" s="7">
        <v>51.82</v>
      </c>
      <c r="F17" s="3">
        <v>1</v>
      </c>
      <c r="G17" s="3"/>
      <c r="H17" s="3" t="s">
        <v>127</v>
      </c>
    </row>
    <row r="18" spans="1:8" s="3" customFormat="1" ht="51" x14ac:dyDescent="0.2">
      <c r="A18" s="3" t="s">
        <v>73</v>
      </c>
      <c r="B18" s="3" t="s">
        <v>160</v>
      </c>
      <c r="C18" s="10" t="s">
        <v>78</v>
      </c>
      <c r="D18" s="7" t="s">
        <v>122</v>
      </c>
      <c r="E18" s="7">
        <v>59.6</v>
      </c>
      <c r="F18" s="3">
        <v>1</v>
      </c>
      <c r="H18" s="3" t="s">
        <v>127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 t="s">
        <v>122</v>
      </c>
      <c r="E19" s="7">
        <v>54.72</v>
      </c>
      <c r="F19" s="3">
        <v>1</v>
      </c>
      <c r="G19" s="3"/>
      <c r="H19" s="3" t="s">
        <v>127</v>
      </c>
    </row>
    <row r="20" spans="1:8" ht="17" x14ac:dyDescent="0.2">
      <c r="A20" s="3" t="s">
        <v>81</v>
      </c>
      <c r="B20" s="3" t="s">
        <v>90</v>
      </c>
      <c r="D20" s="7" t="s">
        <v>122</v>
      </c>
      <c r="E20" s="7">
        <v>74.72</v>
      </c>
      <c r="F20" s="3">
        <v>1</v>
      </c>
      <c r="G20" s="3" t="s">
        <v>82</v>
      </c>
      <c r="H20" s="3" t="s">
        <v>127</v>
      </c>
    </row>
    <row r="21" spans="1:8" ht="34" x14ac:dyDescent="0.2">
      <c r="A21" s="3" t="s">
        <v>83</v>
      </c>
      <c r="B21" s="3" t="s">
        <v>164</v>
      </c>
      <c r="C21" s="10">
        <v>5003264</v>
      </c>
      <c r="D21" s="7" t="s">
        <v>122</v>
      </c>
      <c r="E21" s="7">
        <v>76</v>
      </c>
      <c r="F21" s="3">
        <v>1</v>
      </c>
      <c r="G21" s="3"/>
      <c r="H21" s="3" t="s">
        <v>137</v>
      </c>
    </row>
    <row r="22" spans="1:8" ht="34" x14ac:dyDescent="0.2">
      <c r="A22" s="3" t="s">
        <v>85</v>
      </c>
      <c r="B22" s="3" t="s">
        <v>164</v>
      </c>
      <c r="C22" s="10">
        <v>5003263</v>
      </c>
      <c r="D22" s="7" t="s">
        <v>122</v>
      </c>
      <c r="E22" s="7">
        <v>72</v>
      </c>
      <c r="F22" s="3">
        <v>1</v>
      </c>
      <c r="G22" s="3"/>
      <c r="H22" s="3" t="s">
        <v>137</v>
      </c>
    </row>
    <row r="23" spans="1:8" ht="34" x14ac:dyDescent="0.2">
      <c r="A23" s="3" t="s">
        <v>84</v>
      </c>
      <c r="B23" s="3" t="s">
        <v>164</v>
      </c>
      <c r="C23" s="10" t="s">
        <v>87</v>
      </c>
      <c r="D23" s="7" t="s">
        <v>122</v>
      </c>
      <c r="E23" s="7">
        <v>99.98</v>
      </c>
      <c r="F23" s="3">
        <v>1</v>
      </c>
      <c r="G23" s="3"/>
      <c r="H23" s="3" t="s">
        <v>137</v>
      </c>
    </row>
    <row r="24" spans="1:8" ht="51" x14ac:dyDescent="0.2">
      <c r="A24" s="3" t="s">
        <v>86</v>
      </c>
      <c r="B24" s="3" t="s">
        <v>164</v>
      </c>
      <c r="C24" s="10" t="s">
        <v>88</v>
      </c>
      <c r="D24" s="7" t="s">
        <v>122</v>
      </c>
      <c r="E24" s="7">
        <v>74</v>
      </c>
      <c r="F24" s="3">
        <v>1</v>
      </c>
      <c r="G24" s="3"/>
      <c r="H24" s="3" t="s">
        <v>137</v>
      </c>
    </row>
    <row r="25" spans="1:8" ht="17" x14ac:dyDescent="0.2">
      <c r="A25" s="3" t="s">
        <v>93</v>
      </c>
      <c r="B25" s="3" t="s">
        <v>92</v>
      </c>
      <c r="D25" s="7" t="s">
        <v>122</v>
      </c>
      <c r="E25" s="7"/>
      <c r="F25" s="3">
        <v>1</v>
      </c>
      <c r="G25" s="3"/>
      <c r="H25" s="3"/>
    </row>
    <row r="26" spans="1:8" ht="17" x14ac:dyDescent="0.2">
      <c r="A26" s="3" t="s">
        <v>94</v>
      </c>
      <c r="B26" s="3" t="s">
        <v>90</v>
      </c>
      <c r="C26" s="10" t="s">
        <v>95</v>
      </c>
      <c r="D26" s="7" t="s">
        <v>122</v>
      </c>
      <c r="E26" s="7">
        <v>75.5</v>
      </c>
      <c r="F26" s="3">
        <v>1</v>
      </c>
      <c r="G26" s="3"/>
      <c r="H26" s="3" t="s">
        <v>127</v>
      </c>
    </row>
    <row r="27" spans="1:8" ht="34" x14ac:dyDescent="0.2">
      <c r="A27" s="3" t="s">
        <v>96</v>
      </c>
      <c r="B27" s="3" t="s">
        <v>90</v>
      </c>
      <c r="C27" s="10" t="s">
        <v>107</v>
      </c>
      <c r="D27" s="7" t="s">
        <v>122</v>
      </c>
      <c r="E27" s="7">
        <v>124</v>
      </c>
      <c r="F27" s="3">
        <v>1</v>
      </c>
      <c r="G27" s="3"/>
      <c r="H27" s="3" t="s">
        <v>165</v>
      </c>
    </row>
    <row r="28" spans="1:8" ht="51" x14ac:dyDescent="0.2">
      <c r="A28" s="3" t="s">
        <v>97</v>
      </c>
      <c r="B28" s="3" t="s">
        <v>90</v>
      </c>
      <c r="D28" s="7" t="s">
        <v>122</v>
      </c>
      <c r="E28" s="7">
        <v>98.85</v>
      </c>
      <c r="F28" s="3">
        <v>1</v>
      </c>
      <c r="G28" s="3"/>
      <c r="H28" s="3"/>
    </row>
    <row r="29" spans="1:8" ht="17" x14ac:dyDescent="0.2">
      <c r="A29" s="3" t="s">
        <v>98</v>
      </c>
      <c r="B29" s="3" t="s">
        <v>90</v>
      </c>
      <c r="D29" s="7" t="s">
        <v>122</v>
      </c>
      <c r="E29" s="7"/>
      <c r="F29" s="3">
        <v>1</v>
      </c>
      <c r="G29" s="3" t="s">
        <v>99</v>
      </c>
      <c r="H29" s="3"/>
    </row>
    <row r="30" spans="1:8" ht="34" x14ac:dyDescent="0.2">
      <c r="A30" s="3" t="s">
        <v>100</v>
      </c>
      <c r="B30" s="3" t="s">
        <v>161</v>
      </c>
      <c r="C30" s="10" t="s">
        <v>108</v>
      </c>
      <c r="D30" s="7" t="s">
        <v>122</v>
      </c>
      <c r="E30" s="7">
        <v>23.08</v>
      </c>
      <c r="F30" s="3">
        <v>1</v>
      </c>
      <c r="G30" s="3" t="s">
        <v>101</v>
      </c>
      <c r="H30" s="3" t="s">
        <v>137</v>
      </c>
    </row>
    <row r="31" spans="1:8" ht="34" x14ac:dyDescent="0.2">
      <c r="A31" s="3" t="s">
        <v>102</v>
      </c>
      <c r="B31" s="3" t="s">
        <v>161</v>
      </c>
      <c r="C31" s="10" t="s">
        <v>109</v>
      </c>
      <c r="D31" s="7" t="s">
        <v>122</v>
      </c>
      <c r="E31" s="7">
        <v>24.16</v>
      </c>
      <c r="F31" s="3">
        <v>1</v>
      </c>
      <c r="G31" s="3" t="s">
        <v>101</v>
      </c>
      <c r="H31" s="3" t="s">
        <v>137</v>
      </c>
    </row>
    <row r="32" spans="1:8" ht="34" x14ac:dyDescent="0.2">
      <c r="A32" s="3" t="s">
        <v>103</v>
      </c>
      <c r="B32" s="3" t="s">
        <v>161</v>
      </c>
      <c r="C32" s="10" t="s">
        <v>110</v>
      </c>
      <c r="D32" s="7" t="s">
        <v>122</v>
      </c>
      <c r="E32" s="7">
        <v>35.700000000000003</v>
      </c>
      <c r="F32" s="3">
        <v>1</v>
      </c>
      <c r="G32" s="3" t="s">
        <v>166</v>
      </c>
      <c r="H32" s="3" t="s">
        <v>137</v>
      </c>
    </row>
    <row r="33" spans="1:8" ht="17" x14ac:dyDescent="0.2">
      <c r="A33" s="3" t="s">
        <v>104</v>
      </c>
      <c r="B33" s="3" t="s">
        <v>161</v>
      </c>
      <c r="C33" s="10" t="s">
        <v>105</v>
      </c>
      <c r="D33" s="7" t="s">
        <v>122</v>
      </c>
      <c r="E33" s="7">
        <v>2.75</v>
      </c>
      <c r="F33" s="3">
        <v>1</v>
      </c>
      <c r="G33" s="3" t="s">
        <v>106</v>
      </c>
      <c r="H33" s="3"/>
    </row>
    <row r="34" spans="1:8" ht="17" x14ac:dyDescent="0.2">
      <c r="A34" s="3" t="s">
        <v>111</v>
      </c>
      <c r="B34" s="3" t="s">
        <v>163</v>
      </c>
      <c r="D34" s="7" t="s">
        <v>122</v>
      </c>
      <c r="E34" s="7">
        <v>30</v>
      </c>
      <c r="F34" s="3">
        <v>1</v>
      </c>
      <c r="G34" s="3" t="s">
        <v>112</v>
      </c>
      <c r="H34" t="s">
        <v>136</v>
      </c>
    </row>
    <row r="35" spans="1:8" ht="17" x14ac:dyDescent="0.2">
      <c r="A35" s="3" t="s">
        <v>113</v>
      </c>
      <c r="B35" s="3" t="s">
        <v>163</v>
      </c>
      <c r="D35" s="7" t="s">
        <v>122</v>
      </c>
      <c r="E35" s="7">
        <v>7</v>
      </c>
      <c r="F35" s="3">
        <v>1</v>
      </c>
      <c r="H35" t="s">
        <v>136</v>
      </c>
    </row>
    <row r="36" spans="1:8" ht="17" x14ac:dyDescent="0.2">
      <c r="A36" s="3" t="s">
        <v>115</v>
      </c>
      <c r="B36" s="3" t="s">
        <v>162</v>
      </c>
      <c r="C36" s="10" t="s">
        <v>114</v>
      </c>
      <c r="D36" s="7" t="s">
        <v>122</v>
      </c>
      <c r="E36" s="7">
        <v>12.26</v>
      </c>
      <c r="F36" s="3">
        <v>1</v>
      </c>
      <c r="G36" s="3" t="s">
        <v>118</v>
      </c>
    </row>
    <row r="37" spans="1:8" ht="17" x14ac:dyDescent="0.2">
      <c r="A37" s="3" t="s">
        <v>116</v>
      </c>
      <c r="B37" s="3" t="s">
        <v>162</v>
      </c>
      <c r="C37" s="10" t="s">
        <v>114</v>
      </c>
      <c r="D37" s="7" t="s">
        <v>122</v>
      </c>
      <c r="E37" s="7">
        <v>14.16</v>
      </c>
      <c r="F37" s="3">
        <v>1</v>
      </c>
      <c r="G37" s="3" t="s">
        <v>118</v>
      </c>
    </row>
    <row r="38" spans="1:8" ht="17" x14ac:dyDescent="0.2">
      <c r="A38" s="8" t="s">
        <v>117</v>
      </c>
      <c r="B38" s="3" t="s">
        <v>162</v>
      </c>
      <c r="C38" s="11" t="s">
        <v>114</v>
      </c>
      <c r="D38" s="7" t="s">
        <v>122</v>
      </c>
      <c r="E38" s="9">
        <v>12.68</v>
      </c>
      <c r="F38" s="8">
        <v>1</v>
      </c>
      <c r="G38" s="3" t="s">
        <v>118</v>
      </c>
    </row>
    <row r="39" spans="1:8" ht="17" x14ac:dyDescent="0.2">
      <c r="A39" s="8" t="s">
        <v>142</v>
      </c>
      <c r="B39" s="3" t="s">
        <v>162</v>
      </c>
      <c r="C39" s="11"/>
      <c r="D39" s="7">
        <v>350</v>
      </c>
      <c r="E39" s="7">
        <f>D39*1.1</f>
        <v>385.00000000000006</v>
      </c>
      <c r="F39" s="8">
        <v>1</v>
      </c>
      <c r="G39" s="3" t="s">
        <v>141</v>
      </c>
      <c r="H39" s="3" t="s">
        <v>140</v>
      </c>
    </row>
    <row r="40" spans="1:8" ht="17" x14ac:dyDescent="0.2">
      <c r="A40" s="3" t="s">
        <v>119</v>
      </c>
      <c r="B40" s="3" t="s">
        <v>163</v>
      </c>
      <c r="C40" s="10" t="s">
        <v>120</v>
      </c>
      <c r="D40" s="7" t="s">
        <v>122</v>
      </c>
      <c r="E40" s="7">
        <v>25</v>
      </c>
      <c r="F40" s="3">
        <v>1</v>
      </c>
      <c r="G40" s="3" t="s">
        <v>121</v>
      </c>
      <c r="H40" t="s">
        <v>127</v>
      </c>
    </row>
    <row r="41" spans="1:8" ht="17" x14ac:dyDescent="0.2">
      <c r="A41" s="3" t="s">
        <v>144</v>
      </c>
      <c r="B41" s="3" t="s">
        <v>163</v>
      </c>
      <c r="C41" s="10" t="s">
        <v>120</v>
      </c>
      <c r="D41" s="7" t="s">
        <v>122</v>
      </c>
      <c r="E41" s="7">
        <v>46</v>
      </c>
      <c r="F41" s="3">
        <v>1</v>
      </c>
      <c r="G41" s="3" t="s">
        <v>121</v>
      </c>
      <c r="H41" t="s">
        <v>127</v>
      </c>
    </row>
    <row r="42" spans="1:8" x14ac:dyDescent="0.2">
      <c r="B42" s="3"/>
      <c r="C42" s="3"/>
      <c r="D42" s="7"/>
      <c r="E42" s="7"/>
    </row>
    <row r="43" spans="1:8" ht="24" x14ac:dyDescent="0.3">
      <c r="A43" s="15" t="s">
        <v>143</v>
      </c>
      <c r="B43" s="3"/>
      <c r="C43" s="3"/>
      <c r="D43" s="7"/>
      <c r="E43" s="7"/>
    </row>
    <row r="44" spans="1:8" ht="24" x14ac:dyDescent="0.3">
      <c r="A44" s="15" t="s">
        <v>146</v>
      </c>
      <c r="B44" s="8"/>
      <c r="C44" s="8"/>
      <c r="D44" s="7"/>
      <c r="E44" s="2"/>
    </row>
    <row r="45" spans="1:8" x14ac:dyDescent="0.2">
      <c r="A45" t="s">
        <v>147</v>
      </c>
      <c r="B45" s="8"/>
      <c r="C45" s="8"/>
      <c r="D45" s="7"/>
      <c r="E45" s="2"/>
    </row>
    <row r="46" spans="1:8" x14ac:dyDescent="0.2">
      <c r="C46" s="8"/>
    </row>
    <row r="47" spans="1:8" x14ac:dyDescent="0.2">
      <c r="C47"/>
    </row>
    <row r="48" spans="1:8" x14ac:dyDescent="0.2">
      <c r="C48"/>
    </row>
    <row r="49" spans="3:3" x14ac:dyDescent="0.2">
      <c r="C49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3:C24 C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hrly rates</vt:lpstr>
      <vt:lpstr>Standard price list</vt:lpstr>
      <vt:lpstr>UAW East price list</vt:lpstr>
      <vt:lpstr>Monash City &amp; CSV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2025-04-18T10:16:32Z</dcterms:modified>
</cp:coreProperties>
</file>