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Projects\2020_GreenInfrastructure_WeightedOverlay-js\WORasterAnalysis\"/>
    </mc:Choice>
  </mc:AlternateContent>
  <xr:revisionPtr revIDLastSave="0" documentId="13_ncr:1_{E6794ADE-E272-4D5E-ACAE-112530E04D69}" xr6:coauthVersionLast="44" xr6:coauthVersionMax="44" xr10:uidLastSave="{00000000-0000-0000-0000-000000000000}"/>
  <bookViews>
    <workbookView xWindow="29610" yWindow="-120" windowWidth="28110" windowHeight="16440" tabRatio="229"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1" l="1"/>
  <c r="G29" i="1"/>
  <c r="G30" i="1"/>
  <c r="G27" i="1"/>
  <c r="L4" i="1"/>
  <c r="L5" i="1"/>
  <c r="L6" i="1"/>
  <c r="L7" i="1"/>
  <c r="L8" i="1"/>
  <c r="L9" i="1"/>
  <c r="L10" i="1"/>
  <c r="L11" i="1"/>
  <c r="L12" i="1"/>
  <c r="L13" i="1"/>
  <c r="L14" i="1"/>
  <c r="L15" i="1"/>
  <c r="L16" i="1"/>
  <c r="L17" i="1"/>
  <c r="L18" i="1"/>
  <c r="L19" i="1"/>
  <c r="L20" i="1"/>
  <c r="L21" i="1"/>
  <c r="L22" i="1"/>
  <c r="L23" i="1"/>
  <c r="L24" i="1"/>
  <c r="L25" i="1"/>
  <c r="L3" i="1"/>
  <c r="D25" i="1" l="1"/>
  <c r="D24" i="1"/>
  <c r="D23" i="1"/>
  <c r="D22" i="1"/>
  <c r="D21" i="1"/>
  <c r="D20" i="1"/>
  <c r="D19" i="1"/>
  <c r="D18" i="1"/>
  <c r="D17" i="1"/>
  <c r="D16" i="1"/>
  <c r="D15" i="1"/>
  <c r="D14" i="1"/>
  <c r="D13" i="1"/>
  <c r="D12" i="1"/>
  <c r="D11" i="1"/>
  <c r="D10" i="1"/>
  <c r="D9" i="1"/>
  <c r="D8" i="1"/>
  <c r="D7" i="1"/>
  <c r="D6" i="1"/>
  <c r="D5" i="1"/>
  <c r="D4" i="1"/>
  <c r="D3" i="1"/>
  <c r="L27" i="1" l="1"/>
  <c r="M4" i="1" l="1"/>
  <c r="M8" i="1" l="1"/>
  <c r="M9" i="1" l="1"/>
  <c r="M10" i="1" l="1"/>
  <c r="M11" i="1"/>
  <c r="M6" i="1"/>
  <c r="M12" i="1"/>
  <c r="M13" i="1"/>
  <c r="M14" i="1"/>
  <c r="M15" i="1"/>
  <c r="M16" i="1"/>
  <c r="M7" i="1"/>
  <c r="M17" i="1"/>
  <c r="M20" i="1"/>
  <c r="M21" i="1"/>
  <c r="M22" i="1"/>
  <c r="M23" i="1"/>
  <c r="M3" i="1"/>
  <c r="M24" i="1"/>
  <c r="M25" i="1"/>
  <c r="M5" i="1"/>
  <c r="M19" i="1"/>
  <c r="M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tc={06468E7D-6773-4CEE-AC53-2007DC9045E1}</author>
  </authors>
  <commentList>
    <comment ref="D2" authorId="0" shapeId="0" xr:uid="{06468E7D-6773-4CEE-AC53-2007DC9045E1}">
      <text>
        <t>[Threaded comment]
Your version of Excel allows you to read this threaded comment; however, any edits to it will get removed if the file is opened in a newer version of Excel. Learn more: https://go.microsoft.com/fwlink/?linkid=870924
Comment:
    It's important this value be lower-case "true" or "false" so that it's interpreted correctly as a boolean in the JavaScript code that will parse this.</t>
      </text>
    </comment>
  </commentList>
</comments>
</file>

<file path=xl/sharedStrings.xml><?xml version="1.0" encoding="utf-8"?>
<sst xmlns="http://schemas.openxmlformats.org/spreadsheetml/2006/main" count="62" uniqueCount="60">
  <si>
    <t>id</t>
  </si>
  <si>
    <t>title</t>
  </si>
  <si>
    <t>Weight</t>
  </si>
  <si>
    <t>Help</t>
  </si>
  <si>
    <t>Core area in acres</t>
  </si>
  <si>
    <t>The ratio between the area of the core and the area of a circle with the same perimeter as the core</t>
  </si>
  <si>
    <t>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t>
  </si>
  <si>
    <t>The percent of Wetlands (From NLCD of woody wetlands (90), emergent herbaceous (95) ) within a core. These are from the 2011 National Land Cover Database http://www.mrlc.gov/nlcd2011.php</t>
  </si>
  <si>
    <t>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t>
  </si>
  <si>
    <t>The maximum count of endemic species (trees, freshwater fish, amphibians, reptiles, birds, mammals) per core when overlaid with an Endemic Species dataset (10 KM) resolution from BiodiversityMapping.org</t>
  </si>
  <si>
    <t>The percent of Shrub/Scrub land (From NLCD of dwarf scrub (51), shrub/scrub(52) ) within a core. These are from the 2011 National Land Cover Database http://www.mrlc.gov/nlcd2011.php</t>
  </si>
  <si>
    <t>The percent of Grass/Herbaceous land (From NLCD of grass/herb (71), sedge/herb (72), lichens (73), moss (74)) within a core. These are from the 2011 National Land Cover Database http://www.mrlc.gov/nlcd2011.php</t>
  </si>
  <si>
    <t>The percent of Forested land (From NLCD of deciduous (41), evergreen (42), mixed (43) ) within a core. These are from the 2011 National Land Cover Database http://www.mrlc.gov/nlcd2011.php</t>
  </si>
  <si>
    <t>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t>
  </si>
  <si>
    <t>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t>
  </si>
  <si>
    <t>The standard deviation of the topographic diversity from NED 30 meter resolution, using zonal statistics within a core.  The presumption is that the larger the deviation, the better for habitat potential.</t>
  </si>
  <si>
    <t>Stream length (all types) in feet within a core / core area in acres. This captures the broadest possible collection of hydrologic features from the National Hydrography Dataset.  These may over represent the presence and availability of water, particularly in the southwest.</t>
  </si>
  <si>
    <t>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t>
  </si>
  <si>
    <t>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t>
  </si>
  <si>
    <t>Perennial stream length in feet within a core / core area in acres. Perennial streams are from the National Hydrography Dataset.</t>
  </si>
  <si>
    <t>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t>
  </si>
  <si>
    <t>Topographic Diversity</t>
  </si>
  <si>
    <t>Biodiversity Priority Index</t>
  </si>
  <si>
    <t>Human Modified Mean</t>
  </si>
  <si>
    <t>Ecological Redundancy (TNC)</t>
  </si>
  <si>
    <t>Ecological Land Units SWDI</t>
  </si>
  <si>
    <t>Forest Percentage (NLCD)</t>
  </si>
  <si>
    <t>Grass/Herbaceous Percentage (NLCD)</t>
  </si>
  <si>
    <t>Landform Variety</t>
  </si>
  <si>
    <t>Perennial Stream Length Per Acre</t>
  </si>
  <si>
    <t>Shrub/Scrub Percentage (NLCD)</t>
  </si>
  <si>
    <t>Soils SWDI (SSURGO)</t>
  </si>
  <si>
    <t>Soil Variety (SSURGO)</t>
  </si>
  <si>
    <t>Stream Length Per Acre (NHD)</t>
  </si>
  <si>
    <t>Wetlands Percentage (NWI)</t>
  </si>
  <si>
    <t>Endemic Species Max Count</t>
  </si>
  <si>
    <t>Flow Length Per Acre &gt;1.0 CFS (NHD)</t>
  </si>
  <si>
    <t>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t>
  </si>
  <si>
    <t>Wetlands Percentage (NLCD)</t>
  </si>
  <si>
    <t>An indicator of the variety of landforms within a core from the Karagulle/Frye method. These are “local” representations of Hammond’s Landform Classification categories.</t>
  </si>
  <si>
    <t>Core Size (acres)</t>
  </si>
  <si>
    <t>Core Compactness Ratio</t>
  </si>
  <si>
    <t>Core Thickness (ft)</t>
  </si>
  <si>
    <t>Ecologically Relevant Landforms SWDI</t>
  </si>
  <si>
    <t>Betweenness Centrality Percentage</t>
  </si>
  <si>
    <t>MoBI Imperiled Species Count</t>
  </si>
  <si>
    <t>HTML</t>
  </si>
  <si>
    <t>Preset Weights</t>
  </si>
  <si>
    <t>GI Center Defaults</t>
  </si>
  <si>
    <t>Biodiversity Defaults</t>
  </si>
  <si>
    <r>
      <t xml:space="preserve">JSON </t>
    </r>
    <r>
      <rPr>
        <sz val="11"/>
        <rFont val="Calibri"/>
        <family val="2"/>
        <scheme val="minor"/>
      </rPr>
      <t>(see combined JSON for copy/paste at bottom)</t>
    </r>
  </si>
  <si>
    <t>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t>
  </si>
  <si>
    <t>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t>
  </si>
  <si>
    <t>parameters.json:</t>
  </si>
  <si>
    <t>presets HTML:</t>
  </si>
  <si>
    <t>Hideable</t>
  </si>
  <si>
    <t>No Priority</t>
  </si>
  <si>
    <t>Priority Forests</t>
  </si>
  <si>
    <t>Priority Wetlands</t>
  </si>
  <si>
    <t>Priority Rangeland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</si>
</sst>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sz val="12"/>
      <name val="Calibri"/>
      <family val="2"/>
      <scheme val="minor"/>
    </font>
    <font>
      <b/>
      <sz val="11"/>
      <name val="Calibri"/>
      <family val="2"/>
      <scheme val="minor"/>
    </font>
    <font>
      <i/>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1" applyFont="1"/>
    <xf numFmtId="0" fontId="3"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xf numFmtId="0" fontId="4" fillId="0" borderId="0" xfId="0" applyFont="1" applyAlignment="1">
      <alignment vertical="distributed"/>
    </xf>
    <xf numFmtId="0" fontId="4" fillId="0" borderId="0" xfId="0" applyFont="1" applyAlignment="1">
      <alignment vertical="center" wrapText="1"/>
    </xf>
    <xf numFmtId="0" fontId="5"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 Deaton" id="{E9BAF99D-2FE7-43DA-BC77-DED722BA37F3}" userId="S::mark4238@esri.com::787b95dd-0203-43c3-9c00-e498a0cd74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1-02-05T22:55:31.43" personId="{E9BAF99D-2FE7-43DA-BC77-DED722BA37F3}" id="{06468E7D-6773-4CEE-AC53-2007DC9045E1}">
    <text>It's important this value be lower-case "true" or "false" so that it's interpreted correctly as a boolean in the JavaScript code that will parse 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rlc.gov/nlcd2011.php" TargetMode="External"/><Relationship Id="rId1" Type="http://schemas.openxmlformats.org/officeDocument/2006/relationships/hyperlink" Target="http://www.mrlc.gov/nlcd2011.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Normal="100" workbookViewId="0">
      <pane xSplit="5640" ySplit="1800" activePane="bottomRight"/>
      <selection pane="topRight" activeCell="K1" sqref="K1"/>
      <selection pane="bottomLeft" activeCell="A28" sqref="A28"/>
      <selection pane="bottomRight" activeCell="I4" sqref="I4"/>
    </sheetView>
  </sheetViews>
  <sheetFormatPr defaultRowHeight="15" x14ac:dyDescent="0.25"/>
  <cols>
    <col min="1" max="1" width="9.140625" style="3"/>
    <col min="2" max="2" width="40.85546875" style="3" bestFit="1" customWidth="1"/>
    <col min="3" max="3" width="7.42578125" style="3" bestFit="1" customWidth="1"/>
    <col min="4" max="4" width="10.28515625" style="3" customWidth="1"/>
    <col min="5" max="5" width="9.42578125" style="3" bestFit="1" customWidth="1"/>
    <col min="6" max="6" width="11.5703125" style="3" bestFit="1" customWidth="1"/>
    <col min="7" max="7" width="10.28515625" style="3" customWidth="1"/>
    <col min="8" max="8" width="13.7109375" style="3" customWidth="1"/>
    <col min="11" max="11" width="40.85546875" style="3" customWidth="1"/>
    <col min="12" max="12" width="122.28515625" style="3" customWidth="1"/>
    <col min="13" max="13" width="57" style="3" customWidth="1"/>
    <col min="14" max="16384" width="9.140625" style="3"/>
  </cols>
  <sheetData>
    <row r="1" spans="1:13" x14ac:dyDescent="0.25">
      <c r="E1" s="8" t="s">
        <v>47</v>
      </c>
      <c r="F1" s="8"/>
      <c r="G1" s="8"/>
      <c r="H1" s="8"/>
      <c r="I1" s="8"/>
      <c r="J1" s="8"/>
    </row>
    <row r="2" spans="1:13" s="6" customFormat="1" ht="45" x14ac:dyDescent="0.25">
      <c r="A2" s="6" t="s">
        <v>0</v>
      </c>
      <c r="B2" s="6" t="s">
        <v>1</v>
      </c>
      <c r="C2" s="6" t="s">
        <v>2</v>
      </c>
      <c r="D2" s="6" t="s">
        <v>55</v>
      </c>
      <c r="E2" s="7" t="s">
        <v>48</v>
      </c>
      <c r="F2" s="7" t="s">
        <v>49</v>
      </c>
      <c r="G2" s="7" t="s">
        <v>56</v>
      </c>
      <c r="H2" s="7" t="s">
        <v>57</v>
      </c>
      <c r="I2" s="7" t="s">
        <v>58</v>
      </c>
      <c r="J2" s="7" t="s">
        <v>59</v>
      </c>
      <c r="K2" s="6" t="s">
        <v>3</v>
      </c>
      <c r="L2" s="6" t="s">
        <v>50</v>
      </c>
      <c r="M2" s="6" t="s">
        <v>46</v>
      </c>
    </row>
    <row r="3" spans="1:13" ht="15.75" x14ac:dyDescent="0.25">
      <c r="A3" s="3">
        <v>16</v>
      </c>
      <c r="B3" s="2" t="s">
        <v>26</v>
      </c>
      <c r="C3" s="2">
        <v>0</v>
      </c>
      <c r="D3" s="2" t="str">
        <f>"false"</f>
        <v>false</v>
      </c>
      <c r="E3" s="2">
        <v>0</v>
      </c>
      <c r="F3" s="2">
        <v>0</v>
      </c>
      <c r="G3" s="2">
        <v>0</v>
      </c>
      <c r="H3" s="2">
        <v>50</v>
      </c>
      <c r="I3" s="2">
        <v>0</v>
      </c>
      <c r="J3" s="2">
        <v>14</v>
      </c>
      <c r="K3" s="2" t="s">
        <v>12</v>
      </c>
      <c r="L3" s="3" t="str">
        <f>"{""rasterId"":"&amp;A3&amp;", ""label"":"""&amp;B3&amp;""", ""help"":"""&amp;K3&amp;""",""hideable"":"&amp;D3&amp;",""values"":{"""&amp;$G$2&amp;""":"&amp;G3&amp;","""&amp;$H$2&amp;""":"&amp;H3&amp;","""&amp;$I$2&amp;""":"&amp;I3&amp;","""&amp;$J$2&amp;""":"&amp;J3&amp;"}}"</f>
        <v>{"rasterId":16, "label":"Forest Percentage (NLCD)", "help":"The percent of Forested land (From NLCD of deciduous (41), evergreen (42), mixed (43) ) within a core. These are from the 2011 National Land Cover Database http://www.mrlc.gov/nlcd2011.php","hideable":false,"values":{"No Priority":0,"Priority Forests":50,"Priority Wetlands":0,"Priority Rangeland":14}}</v>
      </c>
      <c r="M3" s="3" t="str">
        <f t="shared" ref="M3:M9" si="0">"&lt;tr class=""varRow""&gt;&lt;td class=""varName"" help=""" &amp;K3&amp;"""&gt;&lt;div&gt;"&amp;B3&amp;"&lt;/div&gt;&lt;/td&gt;&lt;td&gt;&lt;div data-dojo-type=""dijit/form/HorizontalSlider"" class=""weightSlider"" data-dojo-props=""minimum:0, maximum:100, discreteValues:101, intermediateChanges:true, showButtons:false, rasterId:'" &amp;A3&amp;"', desc:'" &amp;B3&amp;"'""&gt;&lt;script type=""dojo/method"" event=""_mouseWheeled""&gt;&lt;/script&gt;&lt;/div&gt;&lt;/td&gt;&lt;td&gt;&lt;div class=""weightVal""&gt;&lt;/div&gt;&lt;/td&gt;&lt;/tr&gt;"</f>
        <v>&lt;tr class="varRow"&gt;&lt;td class="varName" help="The percent of Forested land (From NLCD of deciduous (41), evergreen (42), mixed (43) ) within a core. These are from the 2011 National Land Cover Database http://www.mrlc.gov/nlcd2011.php"&gt;&lt;div&gt;Forest Percentage (NLCD)&lt;/div&gt;&lt;/td&gt;&lt;td&gt;&lt;div data-dojo-type="dijit/form/HorizontalSlider" class="weightSlider" data-dojo-props="minimum:0, maximum:100, discreteValues:101, intermediateChanges:true, showButtons:false, rasterId:'16', desc:'Forest Percentage (NLCD)'"&gt;&lt;script type="dojo/method" event="_mouseWheeled"&gt;&lt;/script&gt;&lt;/div&gt;&lt;/td&gt;&lt;td&gt;&lt;div class="weightVal"&gt;&lt;/div&gt;&lt;/td&gt;&lt;/tr&gt;</v>
      </c>
    </row>
    <row r="4" spans="1:13" ht="15.75" x14ac:dyDescent="0.25">
      <c r="A4" s="3">
        <v>3</v>
      </c>
      <c r="B4" s="5" t="s">
        <v>45</v>
      </c>
      <c r="C4" s="2">
        <v>0</v>
      </c>
      <c r="D4" s="2" t="str">
        <f t="shared" ref="D4:D8" si="1">"false"</f>
        <v>false</v>
      </c>
      <c r="E4" s="2">
        <v>0</v>
      </c>
      <c r="F4" s="2">
        <v>0</v>
      </c>
      <c r="G4" s="2">
        <v>0</v>
      </c>
      <c r="H4" s="2">
        <v>50</v>
      </c>
      <c r="I4" s="2">
        <v>50</v>
      </c>
      <c r="J4" s="2">
        <v>21</v>
      </c>
      <c r="K4" s="5" t="s">
        <v>45</v>
      </c>
      <c r="L4" s="3" t="str">
        <f t="shared" ref="L4:L25" si="2">"{""rasterId"":"&amp;A4&amp;", ""label"":"""&amp;B4&amp;""", ""help"":"""&amp;K4&amp;""",""hideable"":"&amp;D4&amp;",""values"":{"""&amp;$G$2&amp;""":"&amp;G4&amp;","""&amp;$H$2&amp;""":"&amp;H4&amp;","""&amp;$I$2&amp;""":"&amp;I4&amp;","""&amp;$J$2&amp;""":"&amp;J4&amp;"}}"</f>
        <v>{"rasterId":3, "label":"MoBI Imperiled Species Count", "help":"MoBI Imperiled Species Count","hideable":false,"values":{"No Priority":0,"Priority Forests":50,"Priority Wetlands":50,"Priority Rangeland":21}}</v>
      </c>
      <c r="M4" s="3" t="str">
        <f t="shared" si="0"/>
        <v>&lt;tr class="varRow"&gt;&lt;td class="varName" help="MoBI Imperiled Species Count"&gt;&lt;div&gt;MoBI Imperiled Species Count&lt;/div&gt;&lt;/td&gt;&lt;td&gt;&lt;div data-dojo-type="dijit/form/HorizontalSlider" class="weightSlider" data-dojo-props="minimum:0, maximum:100, discreteValues:101, intermediateChanges:true, showButtons:false, rasterId:'3', desc:'MoBI Imperiled Species Count'"&gt;&lt;script type="dojo/method" event="_mouseWheeled"&gt;&lt;/script&gt;&lt;/div&gt;&lt;/td&gt;&lt;td&gt;&lt;div class="weightVal"&gt;&lt;/div&gt;&lt;/td&gt;&lt;/tr&gt;</v>
      </c>
    </row>
    <row r="5" spans="1:13" ht="15.75" x14ac:dyDescent="0.25">
      <c r="A5" s="3">
        <v>25</v>
      </c>
      <c r="B5" s="2" t="s">
        <v>38</v>
      </c>
      <c r="C5" s="2">
        <v>0</v>
      </c>
      <c r="D5" s="2" t="str">
        <f t="shared" si="1"/>
        <v>false</v>
      </c>
      <c r="E5" s="2">
        <v>0</v>
      </c>
      <c r="F5" s="2">
        <v>0</v>
      </c>
      <c r="G5" s="2">
        <v>0</v>
      </c>
      <c r="H5" s="2">
        <v>0</v>
      </c>
      <c r="I5">
        <v>50</v>
      </c>
      <c r="J5" s="2">
        <v>0</v>
      </c>
      <c r="K5" s="1" t="s">
        <v>7</v>
      </c>
      <c r="L5" s="3" t="str">
        <f t="shared" si="2"/>
        <v>{"rasterId":25, "label":"Wetlands Percentage (NLCD)", "help":"The percent of Wetlands (From NLCD of woody wetlands (90), emergent herbaceous (95) ) within a core. These are from the 2011 National Land Cover Database http://www.mrlc.gov/nlcd2011.php","hideable":false,"values":{"No Priority":0,"Priority Forests":0,"Priority Wetlands":50,"Priority Rangeland":0}}</v>
      </c>
      <c r="M5" s="3" t="str">
        <f t="shared" si="0"/>
        <v>&lt;tr class="varRow"&gt;&lt;td class="varName" help="The percent of Wetlands (From NLCD of woody wetlands (90), emergent herbaceous (95) ) within a core. These are from the 2011 National Land Cover Database http://www.mrlc.gov/nlcd2011.php"&gt;&lt;div&gt;Wetlands Percentage (NLCD)&lt;/div&gt;&lt;/td&gt;&lt;td&gt;&lt;div data-dojo-type="dijit/form/HorizontalSlider" class="weightSlider" data-dojo-props="minimum:0, maximum:100, discreteValues:101, intermediateChanges:true, showButtons:false, rasterId:'25', desc:'Wetlands Percentage (NLCD)'"&gt;&lt;script type="dojo/method" event="_mouseWheeled"&gt;&lt;/script&gt;&lt;/div&gt;&lt;/td&gt;&lt;td&gt;&lt;div class="weightVal"&gt;&lt;/div&gt;&lt;/td&gt;&lt;/tr&gt;</v>
      </c>
    </row>
    <row r="6" spans="1:13" ht="15.75" x14ac:dyDescent="0.25">
      <c r="A6" s="3">
        <v>8</v>
      </c>
      <c r="B6" s="2" t="s">
        <v>21</v>
      </c>
      <c r="C6" s="2">
        <v>5</v>
      </c>
      <c r="D6" s="2" t="str">
        <f t="shared" si="1"/>
        <v>false</v>
      </c>
      <c r="E6" s="2">
        <v>5</v>
      </c>
      <c r="F6" s="2">
        <v>5</v>
      </c>
      <c r="G6" s="2">
        <v>0</v>
      </c>
      <c r="H6" s="2">
        <v>0</v>
      </c>
      <c r="I6">
        <v>0</v>
      </c>
      <c r="J6" s="2">
        <v>10</v>
      </c>
      <c r="K6" s="2" t="s">
        <v>15</v>
      </c>
      <c r="L6" s="3" t="str">
        <f t="shared" si="2"/>
        <v>{"rasterId":8, "label":"Topographic Diversity", "help":"The standard deviation of the topographic diversity from NED 30 meter resolution, using zonal statistics within a core.  The presumption is that the larger the deviation, the better for habitat potential.","hideable":false,"values":{"No Priority":0,"Priority Forests":0,"Priority Wetlands":0,"Priority Rangeland":10}}</v>
      </c>
      <c r="M6" s="3" t="str">
        <f t="shared" si="0"/>
        <v>&lt;tr class="varRow"&gt;&lt;td class="varName" help="The standard deviation of the topographic diversity from NED 30 meter resolution, using zonal statistics within a core.  The presumption is that the larger the deviation, the better for habitat potential."&gt;&lt;div&gt;Topographic Diversity&lt;/div&gt;&lt;/td&gt;&lt;td&gt;&lt;div data-dojo-type="dijit/form/HorizontalSlider" class="weightSlider" data-dojo-props="minimum:0, maximum:100, discreteValues:101, intermediateChanges:true, showButtons:false, rasterId:'8', desc:'Topographic Diversity'"&gt;&lt;script type="dojo/method" event="_mouseWheeled"&gt;&lt;/script&gt;&lt;/div&gt;&lt;/td&gt;&lt;td&gt;&lt;div class="weightVal"&gt;&lt;/div&gt;&lt;/td&gt;&lt;/tr&gt;</v>
      </c>
    </row>
    <row r="7" spans="1:13" ht="15.75" x14ac:dyDescent="0.25">
      <c r="A7" s="3">
        <v>12</v>
      </c>
      <c r="B7" s="2" t="s">
        <v>24</v>
      </c>
      <c r="C7" s="2">
        <v>5</v>
      </c>
      <c r="D7" s="2" t="str">
        <f t="shared" si="1"/>
        <v>false</v>
      </c>
      <c r="E7" s="2">
        <v>5</v>
      </c>
      <c r="F7" s="2">
        <v>10</v>
      </c>
      <c r="G7" s="2">
        <v>0</v>
      </c>
      <c r="H7" s="2">
        <v>0</v>
      </c>
      <c r="I7">
        <v>0</v>
      </c>
      <c r="J7" s="2">
        <v>9</v>
      </c>
      <c r="K7" s="3" t="s">
        <v>6</v>
      </c>
      <c r="L7" s="3" t="str">
        <f t="shared" si="2"/>
        <v>{"rasterId":12,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units.","hideable":false,"values":{"No Priority":0,"Priority Forests":0,"Priority Wetlands":0,"Priority Rangeland":9}}</v>
      </c>
      <c r="M7" s="3" t="str">
        <f t="shared" si="0"/>
        <v>&lt;tr class="varRow"&gt;&lt;td class="varName"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units."&gt;&lt;div&gt;Ecological Redundancy (TNC)&lt;/div&gt;&lt;/td&gt;&lt;td&gt;&lt;div data-dojo-type="dijit/form/HorizontalSlider" class="weightSlider" data-dojo-props="minimum:0, maximum:100, discreteValues:101, intermediateChanges:true, showButtons:false, rasterId:'12', desc:'Ecological Redundancy (TNC)'"&gt;&lt;script type="dojo/method" event="_mouseWheeled"&gt;&lt;/script&gt;&lt;/div&gt;&lt;/td&gt;&lt;td&gt;&lt;div class="weightVal"&gt;&lt;/div&gt;&lt;/td&gt;&lt;/tr&gt;</v>
      </c>
    </row>
    <row r="8" spans="1:13" ht="15.75" x14ac:dyDescent="0.25">
      <c r="A8" s="3">
        <v>1</v>
      </c>
      <c r="B8" s="2" t="s">
        <v>44</v>
      </c>
      <c r="C8" s="2">
        <v>0</v>
      </c>
      <c r="D8" s="2" t="str">
        <f t="shared" si="1"/>
        <v>false</v>
      </c>
      <c r="E8" s="2">
        <v>0</v>
      </c>
      <c r="F8" s="2">
        <v>0</v>
      </c>
      <c r="G8" s="2">
        <v>0</v>
      </c>
      <c r="H8" s="2">
        <v>0</v>
      </c>
      <c r="I8">
        <v>0</v>
      </c>
      <c r="J8" s="2">
        <v>46</v>
      </c>
      <c r="K8" s="2" t="s">
        <v>44</v>
      </c>
      <c r="L8" s="3" t="str">
        <f t="shared" si="2"/>
        <v>{"rasterId":1, "label":"Betweenness Centrality Percentage", "help":"Betweenness Centrality Percentage","hideable":false,"values":{"No Priority":0,"Priority Forests":0,"Priority Wetlands":0,"Priority Rangeland":46}}</v>
      </c>
      <c r="M8" s="3" t="str">
        <f t="shared" si="0"/>
        <v>&lt;tr class="varRow"&gt;&lt;td class="varName" help="Betweenness Centrality Percentage"&gt;&lt;div&gt;Betweenness Centrality Percentage&lt;/div&gt;&lt;/td&gt;&lt;td&gt;&lt;div data-dojo-type="dijit/form/HorizontalSlider" class="weightSlider" data-dojo-props="minimum:0, maximum:100, discreteValues:101, intermediateChanges:true, showButtons:false, rasterId:'1', desc:'Betweenness Centrality Percentage'"&gt;&lt;script type="dojo/method" event="_mouseWheeled"&gt;&lt;/script&gt;&lt;/div&gt;&lt;/td&gt;&lt;td&gt;&lt;div class="weightVal"&gt;&lt;/div&gt;&lt;/td&gt;&lt;/tr&gt;</v>
      </c>
    </row>
    <row r="9" spans="1:13" ht="15.75" x14ac:dyDescent="0.25">
      <c r="A9" s="3">
        <v>9</v>
      </c>
      <c r="B9" s="2" t="s">
        <v>40</v>
      </c>
      <c r="C9" s="2">
        <v>40</v>
      </c>
      <c r="D9" s="2" t="str">
        <f>"true"</f>
        <v>true</v>
      </c>
      <c r="E9" s="2">
        <v>40</v>
      </c>
      <c r="F9" s="2">
        <v>20</v>
      </c>
      <c r="G9" s="2">
        <v>0</v>
      </c>
      <c r="H9" s="2">
        <v>0</v>
      </c>
      <c r="I9">
        <v>0</v>
      </c>
      <c r="J9">
        <v>0</v>
      </c>
      <c r="K9" s="3" t="s">
        <v>4</v>
      </c>
      <c r="L9" s="3" t="str">
        <f t="shared" si="2"/>
        <v>{"rasterId":9, "label":"Core Size (acres)", "help":"Core area in acres","hideable":true,"values":{"No Priority":0,"Priority Forests":0,"Priority Wetlands":0,"Priority Rangeland":0}}</v>
      </c>
      <c r="M9" s="3" t="str">
        <f t="shared" si="0"/>
        <v>&lt;tr class="varRow"&gt;&lt;td class="varName" help="Core area in acres"&gt;&lt;div&gt;Core Size (acres)&lt;/div&gt;&lt;/td&gt;&lt;td&gt;&lt;div data-dojo-type="dijit/form/HorizontalSlider" class="weightSlider" data-dojo-props="minimum:0, maximum:100, discreteValues:101, intermediateChanges:true, showButtons:false, rasterId:'9', desc:'Core Size (acres)'"&gt;&lt;script type="dojo/method" event="_mouseWheeled"&gt;&lt;/script&gt;&lt;/div&gt;&lt;/td&gt;&lt;td&gt;&lt;div class="weightVal"&gt;&lt;/div&gt;&lt;/td&gt;&lt;/tr&gt;</v>
      </c>
    </row>
    <row r="10" spans="1:13" ht="15.75" x14ac:dyDescent="0.25">
      <c r="A10" s="3">
        <v>11</v>
      </c>
      <c r="B10" s="2" t="s">
        <v>41</v>
      </c>
      <c r="C10" s="2">
        <v>2</v>
      </c>
      <c r="D10" s="2" t="str">
        <f t="shared" ref="D10:D25" si="3">"true"</f>
        <v>true</v>
      </c>
      <c r="E10" s="2">
        <v>2</v>
      </c>
      <c r="F10" s="2">
        <v>2</v>
      </c>
      <c r="G10" s="2">
        <v>0</v>
      </c>
      <c r="H10" s="2">
        <v>0</v>
      </c>
      <c r="I10">
        <v>0</v>
      </c>
      <c r="J10">
        <v>0</v>
      </c>
      <c r="K10" s="3" t="s">
        <v>5</v>
      </c>
      <c r="L10" s="3" t="str">
        <f t="shared" si="2"/>
        <v>{"rasterId":11, "label":"Core Compactness Ratio", "help":"The ratio between the area of the core and the area of a circle with the same perimeter as the core","hideable":true,"values":{"No Priority":0,"Priority Forests":0,"Priority Wetlands":0,"Priority Rangeland":0}}</v>
      </c>
      <c r="M10" s="3" t="str">
        <f t="shared" ref="M10:M25" si="4">"&lt;tr class=""varRow""&gt;&lt;td class=""varName"" help=""" &amp;K10&amp;"""&gt;&lt;div&gt;"&amp;B10&amp;"&lt;/div&gt;&lt;/td&gt;&lt;td&gt;&lt;div data-dojo-type=""dijit/form/HorizontalSlider"" class=""weightSlider"" data-dojo-props=""minimum:0, maximum:100, discreteValues:101, intermediateChanges:true, showButtons:false, rasterId:'" &amp;A10&amp;"', desc:'" &amp;B10&amp;"'""&gt;&lt;script type=""dojo/method"" event=""_mouseWheeled""&gt;&lt;/script&gt;&lt;/div&gt;&lt;/td&gt;&lt;td&gt;&lt;div class=""weightVal""&gt;&lt;/div&gt;&lt;/td&gt;&lt;/tr&gt;"</f>
        <v>&lt;tr class="varRow"&gt;&lt;td class="varName" help="The ratio between the area of the core and the area of a circle with the same perimeter as the core"&gt;&lt;div&gt;Core Compactness Ratio&lt;/div&gt;&lt;/td&gt;&lt;td&gt;&lt;div data-dojo-type="dijit/form/HorizontalSlider" class="weightSlider" data-dojo-props="minimum:0, maximum:100, discreteValues:101, intermediateChanges:true, showButtons:false, rasterId:'11', desc:'Core Compactness Ratio'"&gt;&lt;script type="dojo/method" event="_mouseWheeled"&gt;&lt;/script&gt;&lt;/div&gt;&lt;/td&gt;&lt;td&gt;&lt;div class="weightVal"&gt;&lt;/div&gt;&lt;/td&gt;&lt;/tr&gt;</v>
      </c>
    </row>
    <row r="11" spans="1:13" ht="15.75" x14ac:dyDescent="0.25">
      <c r="A11" s="3">
        <v>23</v>
      </c>
      <c r="B11" s="2" t="s">
        <v>42</v>
      </c>
      <c r="C11" s="2">
        <v>10</v>
      </c>
      <c r="D11" s="2" t="str">
        <f t="shared" si="3"/>
        <v>true</v>
      </c>
      <c r="E11" s="2">
        <v>10</v>
      </c>
      <c r="F11" s="2">
        <v>10</v>
      </c>
      <c r="G11" s="2">
        <v>0</v>
      </c>
      <c r="H11" s="2">
        <v>0</v>
      </c>
      <c r="I11">
        <v>0</v>
      </c>
      <c r="J11">
        <v>0</v>
      </c>
      <c r="K11" s="2" t="s">
        <v>14</v>
      </c>
      <c r="L11" s="3" t="str">
        <f t="shared" si="2"/>
        <v>{"rasterId":23,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areas.","hideable":true,"values":{"No Priority":0,"Priority Forests":0,"Priority Wetlands":0,"Priority Rangeland":0}}</v>
      </c>
      <c r="M11" s="3" t="str">
        <f t="shared" si="4"/>
        <v>&lt;tr class="varRow"&gt;&lt;td class="varName"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areas."&gt;&lt;div&gt;Core Thickness (ft)&lt;/div&gt;&lt;/td&gt;&lt;td&gt;&lt;div data-dojo-type="dijit/form/HorizontalSlider" class="weightSlider" data-dojo-props="minimum:0, maximum:100, discreteValues:101, intermediateChanges:true, showButtons:false, rasterId:'23', desc:'Core Thickness (ft)'"&gt;&lt;script type="dojo/method" event="_mouseWheeled"&gt;&lt;/script&gt;&lt;/div&gt;&lt;/td&gt;&lt;td&gt;&lt;div class="weightVal"&gt;&lt;/div&gt;&lt;/td&gt;&lt;/tr&gt;</v>
      </c>
    </row>
    <row r="12" spans="1:13" ht="15.75" x14ac:dyDescent="0.25">
      <c r="A12" s="3">
        <v>6</v>
      </c>
      <c r="B12" s="2" t="s">
        <v>32</v>
      </c>
      <c r="C12" s="2">
        <v>3</v>
      </c>
      <c r="D12" s="2" t="str">
        <f t="shared" si="3"/>
        <v>true</v>
      </c>
      <c r="E12" s="2">
        <v>3</v>
      </c>
      <c r="F12" s="2">
        <v>3</v>
      </c>
      <c r="G12" s="2">
        <v>0</v>
      </c>
      <c r="H12" s="2">
        <v>0</v>
      </c>
      <c r="I12">
        <v>0</v>
      </c>
      <c r="J12">
        <v>0</v>
      </c>
      <c r="K12" s="2" t="s">
        <v>13</v>
      </c>
      <c r="L12" s="3" t="str">
        <f t="shared" si="2"/>
        <v>{"rasterId":6,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lands.","hideable":true,"values":{"No Priority":0,"Priority Forests":0,"Priority Wetlands":0,"Priority Rangeland":0}}</v>
      </c>
      <c r="M12" s="3" t="str">
        <f t="shared" si="4"/>
        <v>&lt;tr class="varRow"&gt;&lt;td class="varName"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lands."&gt;&lt;div&gt;Soil Variety (SSURGO)&lt;/div&gt;&lt;/td&gt;&lt;td&gt;&lt;div data-dojo-type="dijit/form/HorizontalSlider" class="weightSlider" data-dojo-props="minimum:0, maximum:100, discreteValues:101, intermediateChanges:true, showButtons:false, rasterId:'6', desc:'Soil Variety (SSURGO)'"&gt;&lt;script type="dojo/method" event="_mouseWheeled"&gt;&lt;/script&gt;&lt;/div&gt;&lt;/td&gt;&lt;td&gt;&lt;div class="weightVal"&gt;&lt;/div&gt;&lt;/td&gt;&lt;/tr&gt;</v>
      </c>
    </row>
    <row r="13" spans="1:13" ht="15.75" x14ac:dyDescent="0.25">
      <c r="A13" s="3">
        <v>7</v>
      </c>
      <c r="B13" s="2" t="s">
        <v>33</v>
      </c>
      <c r="C13" s="2">
        <v>0</v>
      </c>
      <c r="D13" s="2" t="str">
        <f t="shared" si="3"/>
        <v>true</v>
      </c>
      <c r="E13" s="2">
        <v>0</v>
      </c>
      <c r="F13" s="2">
        <v>0</v>
      </c>
      <c r="G13" s="2">
        <v>0</v>
      </c>
      <c r="H13" s="2">
        <v>0</v>
      </c>
      <c r="I13">
        <v>0</v>
      </c>
      <c r="J13">
        <v>0</v>
      </c>
      <c r="K13" s="2" t="s">
        <v>16</v>
      </c>
      <c r="L13" s="3" t="str">
        <f t="shared" si="2"/>
        <v>{"rasterId":7,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southwest.","hideable":true,"values":{"No Priority":0,"Priority Forests":0,"Priority Wetlands":0,"Priority Rangeland":0}}</v>
      </c>
      <c r="M13" s="3" t="str">
        <f t="shared" si="4"/>
        <v>&lt;tr class="varRow"&gt;&lt;td class="varName" help="Stream length (all types) in feet within a core / core area in acres. This captures the broadest possible collection of hydrologic features from the National Hydrography Dataset.  These may over represent the presence and availability of water, particularly in the southwest."&gt;&lt;div&gt;Stream Length Per Acre (NHD)&lt;/div&gt;&lt;/td&gt;&lt;td&gt;&lt;div data-dojo-type="dijit/form/HorizontalSlider" class="weightSlider" data-dojo-props="minimum:0, maximum:100, discreteValues:101, intermediateChanges:true, showButtons:false, rasterId:'7', desc:'Stream Length Per Acre (NHD)'"&gt;&lt;script type="dojo/method" event="_mouseWheeled"&gt;&lt;/script&gt;&lt;/div&gt;&lt;/td&gt;&lt;td&gt;&lt;div class="weightVal"&gt;&lt;/div&gt;&lt;/td&gt;&lt;/tr&gt;</v>
      </c>
    </row>
    <row r="14" spans="1:13" ht="15.75" x14ac:dyDescent="0.25">
      <c r="A14" s="3">
        <v>24</v>
      </c>
      <c r="B14" s="2" t="s">
        <v>34</v>
      </c>
      <c r="C14" s="2">
        <v>5</v>
      </c>
      <c r="D14" s="2" t="str">
        <f t="shared" si="3"/>
        <v>true</v>
      </c>
      <c r="E14" s="2">
        <v>5</v>
      </c>
      <c r="F14" s="2">
        <v>5</v>
      </c>
      <c r="G14" s="2">
        <v>0</v>
      </c>
      <c r="H14" s="2">
        <v>0</v>
      </c>
      <c r="I14">
        <v>0</v>
      </c>
      <c r="J14">
        <v>0</v>
      </c>
      <c r="K14" s="2" t="s">
        <v>18</v>
      </c>
      <c r="L14" s="3" t="str">
        <f t="shared" si="2"/>
        <v>{"rasterId":24,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less.","hideable":true,"values":{"No Priority":0,"Priority Forests":0,"Priority Wetlands":0,"Priority Rangeland":0}}</v>
      </c>
      <c r="M14" s="3" t="str">
        <f t="shared" si="4"/>
        <v>&lt;tr class="varRow"&gt;&lt;td class="varName"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less."&gt;&lt;div&gt;Wetlands Percentage (NWI)&lt;/div&gt;&lt;/td&gt;&lt;td&gt;&lt;div data-dojo-type="dijit/form/HorizontalSlider" class="weightSlider" data-dojo-props="minimum:0, maximum:100, discreteValues:101, intermediateChanges:true, showButtons:false, rasterId:'24', desc:'Wetlands Percentage (NWI)'"&gt;&lt;script type="dojo/method" event="_mouseWheeled"&gt;&lt;/script&gt;&lt;/div&gt;&lt;/td&gt;&lt;td&gt;&lt;div class="weightVal"&gt;&lt;/div&gt;&lt;/td&gt;&lt;/tr&gt;</v>
      </c>
    </row>
    <row r="15" spans="1:13" ht="15.75" x14ac:dyDescent="0.25">
      <c r="A15" s="3">
        <v>20</v>
      </c>
      <c r="B15" s="2" t="s">
        <v>36</v>
      </c>
      <c r="C15" s="2">
        <v>10</v>
      </c>
      <c r="D15" s="2" t="str">
        <f t="shared" si="3"/>
        <v>true</v>
      </c>
      <c r="E15" s="2">
        <v>10</v>
      </c>
      <c r="F15" s="2">
        <v>10</v>
      </c>
      <c r="G15" s="2">
        <v>0</v>
      </c>
      <c r="H15" s="2">
        <v>0</v>
      </c>
      <c r="I15">
        <v>0</v>
      </c>
      <c r="J15">
        <v>0</v>
      </c>
      <c r="K15" s="3" t="s">
        <v>37</v>
      </c>
      <c r="L15" s="3" t="str">
        <f t="shared" si="2"/>
        <v>{"rasterId":20,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features.","hideable":true,"values":{"No Priority":0,"Priority Forests":0,"Priority Wetlands":0,"Priority Rangeland":0}}</v>
      </c>
      <c r="M15" s="3" t="str">
        <f t="shared" si="4"/>
        <v>&lt;tr class="varRow"&gt;&lt;td class="varName"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features."&gt;&lt;div&gt;Flow Length Per Acre &gt;1.0 CFS (NHD)&lt;/div&gt;&lt;/td&gt;&lt;td&gt;&lt;div data-dojo-type="dijit/form/HorizontalSlider" class="weightSlider" data-dojo-props="minimum:0, maximum:100, discreteValues:101, intermediateChanges:true, showButtons:false, rasterId:'20', desc:'Flow Length Per Acre &gt;1.0 CFS (NHD)'"&gt;&lt;script type="dojo/method" event="_mouseWheeled"&gt;&lt;/script&gt;&lt;/div&gt;&lt;/td&gt;&lt;td&gt;&lt;div class="weightVal"&gt;&lt;/div&gt;&lt;/td&gt;&lt;/tr&gt;</v>
      </c>
    </row>
    <row r="16" spans="1:13" ht="15.75" x14ac:dyDescent="0.25">
      <c r="A16" s="3">
        <v>5</v>
      </c>
      <c r="B16" s="2" t="s">
        <v>29</v>
      </c>
      <c r="C16" s="2">
        <v>0</v>
      </c>
      <c r="D16" s="2" t="str">
        <f t="shared" si="3"/>
        <v>true</v>
      </c>
      <c r="E16" s="2">
        <v>0</v>
      </c>
      <c r="F16" s="2">
        <v>0</v>
      </c>
      <c r="G16" s="2">
        <v>0</v>
      </c>
      <c r="H16" s="2">
        <v>0</v>
      </c>
      <c r="I16">
        <v>0</v>
      </c>
      <c r="J16">
        <v>0</v>
      </c>
      <c r="K16" s="2" t="s">
        <v>19</v>
      </c>
      <c r="L16" s="3" t="str">
        <f t="shared" si="2"/>
        <v>{"rasterId":5, "label":"Perennial Stream Length Per Acre", "help":"Perennial stream length in feet within a core / core area in acres. Perennial streams are from the National Hydrography Dataset.","hideable":true,"values":{"No Priority":0,"Priority Forests":0,"Priority Wetlands":0,"Priority Rangeland":0}}</v>
      </c>
      <c r="M16" s="3" t="str">
        <f t="shared" si="4"/>
        <v>&lt;tr class="varRow"&gt;&lt;td class="varName" help="Perennial stream length in feet within a core / core area in acres. Perennial streams are from the National Hydrography Dataset."&gt;&lt;div&gt;Perennial Stream Length Per Acre&lt;/div&gt;&lt;/td&gt;&lt;td&gt;&lt;div data-dojo-type="dijit/form/HorizontalSlider" class="weightSlider" data-dojo-props="minimum:0, maximum:100, discreteValues:101, intermediateChanges:true, showButtons:false, rasterId:'5', desc:'Perennial Stream Length Per Acre'"&gt;&lt;script type="dojo/method" event="_mouseWheeled"&gt;&lt;/script&gt;&lt;/div&gt;&lt;/td&gt;&lt;td&gt;&lt;div class="weightVal"&gt;&lt;/div&gt;&lt;/td&gt;&lt;/tr&gt;</v>
      </c>
    </row>
    <row r="17" spans="1:15" ht="15.75" x14ac:dyDescent="0.25">
      <c r="A17" s="3">
        <v>10</v>
      </c>
      <c r="B17" s="2" t="s">
        <v>22</v>
      </c>
      <c r="C17" s="2">
        <v>10</v>
      </c>
      <c r="D17" s="2" t="str">
        <f t="shared" si="3"/>
        <v>true</v>
      </c>
      <c r="E17" s="2">
        <v>10</v>
      </c>
      <c r="F17" s="2">
        <v>25</v>
      </c>
      <c r="G17" s="2">
        <v>0</v>
      </c>
      <c r="H17" s="2">
        <v>0</v>
      </c>
      <c r="I17">
        <v>0</v>
      </c>
      <c r="J17">
        <v>0</v>
      </c>
      <c r="K17" s="2" t="s">
        <v>51</v>
      </c>
      <c r="L17" s="3" t="str">
        <f t="shared" si="2"/>
        <v>{"rasterId":10,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them.","hideable":true,"values":{"No Priority":0,"Priority Forests":0,"Priority Wetlands":0,"Priority Rangeland":0}}</v>
      </c>
      <c r="M17" s="3" t="str">
        <f t="shared" si="4"/>
        <v>&lt;tr class="varRow"&gt;&lt;td class="varName"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them."&gt;&lt;div&gt;Biodiversity Priority Index&lt;/div&gt;&lt;/td&gt;&lt;td&gt;&lt;div data-dojo-type="dijit/form/HorizontalSlider" class="weightSlider" data-dojo-props="minimum:0, maximum:100, discreteValues:101, intermediateChanges:true, showButtons:false, rasterId:'10', desc:'Biodiversity Priority Index'"&gt;&lt;script type="dojo/method" event="_mouseWheeled"&gt;&lt;/script&gt;&lt;/div&gt;&lt;/td&gt;&lt;td&gt;&lt;div class="weightVal"&gt;&lt;/div&gt;&lt;/td&gt;&lt;/tr&gt;</v>
      </c>
    </row>
    <row r="18" spans="1:15" ht="15.75" x14ac:dyDescent="0.25">
      <c r="A18" s="3">
        <v>14</v>
      </c>
      <c r="B18" s="2" t="s">
        <v>35</v>
      </c>
      <c r="C18" s="2">
        <v>10</v>
      </c>
      <c r="D18" s="2" t="str">
        <f t="shared" si="3"/>
        <v>true</v>
      </c>
      <c r="E18" s="2">
        <v>10</v>
      </c>
      <c r="F18" s="2">
        <v>10</v>
      </c>
      <c r="G18" s="2">
        <v>0</v>
      </c>
      <c r="H18" s="2">
        <v>0</v>
      </c>
      <c r="I18">
        <v>0</v>
      </c>
      <c r="J18">
        <v>0</v>
      </c>
      <c r="K18" s="3" t="s">
        <v>9</v>
      </c>
      <c r="L18" s="3" t="str">
        <f t="shared" si="2"/>
        <v>{"rasterId":14, "label":"Endemic Species Max Count", "help":"The maximum count of endemic species (trees, freshwater fish, amphibians, reptiles, birds, mammals) per core when overlaid with an Endemic Species dataset (10 KM) resolution from BiodiversityMapping.org","hideable":true,"values":{"No Priority":0,"Priority Forests":0,"Priority Wetlands":0,"Priority Rangeland":0}}</v>
      </c>
      <c r="M18" s="3" t="str">
        <f>"&lt;tr class=""varRow""&gt;&lt;td class=""varName"" help=""" &amp;K18&amp;"""&gt;&lt;div&gt;"&amp;B18&amp;"&lt;/div&gt;&lt;/td&gt;&lt;td&gt;&lt;div data-dojo-type=""dijit/form/HorizontalSlider"" class=""weightSlider"" data-dojo-props=""minimum:0, maximum:100, discreteValues:101, intermediateChanges:true, showButtons:false, rasterId:'" &amp;A18&amp;"', desc:'" &amp;B18&amp;"'""&gt;&lt;script type=""dojo/method"" event=""_mouseWheeled""&gt;&lt;/script&gt;&lt;/div&gt;&lt;/td&gt;&lt;td&gt;&lt;div class=""weightVal""&gt;&lt;/div&gt;&lt;/td&gt;&lt;/tr&gt;"</f>
        <v>&lt;tr class="varRow"&gt;&lt;td class="varName" help="The maximum count of endemic species (trees, freshwater fish, amphibians, reptiles, birds, mammals) per core when overlaid with an Endemic Species dataset (10 KM) resolution from BiodiversityMapping.org"&gt;&lt;div&gt;Endemic Species Max Count&lt;/div&gt;&lt;/td&gt;&lt;td&gt;&lt;div data-dojo-type="dijit/form/HorizontalSlider" class="weightSlider" data-dojo-props="minimum:0, maximum:100, discreteValues:101, intermediateChanges:true, showButtons:false, rasterId:'14', desc:'Endemic Species Max Count'"&gt;&lt;script type="dojo/method" event="_mouseWheeled"&gt;&lt;/script&gt;&lt;/div&gt;&lt;/td&gt;&lt;td&gt;&lt;div class="weightVal"&gt;&lt;/div&gt;&lt;/td&gt;&lt;/tr&gt;</v>
      </c>
    </row>
    <row r="19" spans="1:15" ht="15.75" x14ac:dyDescent="0.25">
      <c r="A19" s="3">
        <v>18</v>
      </c>
      <c r="B19" s="2" t="s">
        <v>23</v>
      </c>
      <c r="C19" s="2">
        <v>0</v>
      </c>
      <c r="D19" s="2" t="str">
        <f t="shared" si="3"/>
        <v>true</v>
      </c>
      <c r="E19" s="2">
        <v>0</v>
      </c>
      <c r="F19" s="2">
        <v>0</v>
      </c>
      <c r="G19" s="2">
        <v>0</v>
      </c>
      <c r="H19" s="2">
        <v>0</v>
      </c>
      <c r="I19">
        <v>0</v>
      </c>
      <c r="J19">
        <v>0</v>
      </c>
      <c r="K19" s="2" t="s">
        <v>8</v>
      </c>
      <c r="L19" s="3" t="str">
        <f t="shared" si="2"/>
        <v>{"rasterId":18,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10.1007/s10980-013-9941-6","hideable":true,"values":{"No Priority":0,"Priority Forests":0,"Priority Wetlands":0,"Priority Rangeland":0}}</v>
      </c>
      <c r="M19" s="3" t="str">
        <f>"&lt;tr class=""varRow""&gt;&lt;td class=""varName"" help=""" &amp;K19&amp;"""&gt;&lt;div&gt;"&amp;B19&amp;"&lt;/div&gt;&lt;/td&gt;&lt;td&gt;&lt;div data-dojo-type=""dijit/form/HorizontalSlider"" class=""weightSlider"" data-dojo-props=""minimum:0, maximum:100, discreteValues:101, intermediateChanges:true, showButtons:false, rasterId:'" &amp;A19&amp;"', desc:'" &amp;B19&amp;"'""&gt;&lt;script type=""dojo/method"" event=""_mouseWheeled""&gt;&lt;/script&gt;&lt;/div&gt;&lt;/td&gt;&lt;td&gt;&lt;div class=""weightVal""&gt;&lt;/div&gt;&lt;/td&gt;&lt;/tr&gt;"</f>
        <v>&lt;tr class="varRow"&gt;&lt;td class="varName"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10.1007/s10980-013-9941-6"&gt;&lt;div&gt;Human Modified Mean&lt;/div&gt;&lt;/td&gt;&lt;td&gt;&lt;div data-dojo-type="dijit/form/HorizontalSlider" class="weightSlider" data-dojo-props="minimum:0, maximum:100, discreteValues:101, intermediateChanges:true, showButtons:false, rasterId:'18', desc:'Human Modified Mean'"&gt;&lt;script type="dojo/method" event="_mouseWheeled"&gt;&lt;/script&gt;&lt;/div&gt;&lt;/td&gt;&lt;td&gt;&lt;div class="weightVal"&gt;&lt;/div&gt;&lt;/td&gt;&lt;/tr&gt;</v>
      </c>
    </row>
    <row r="20" spans="1:15" ht="15.75" x14ac:dyDescent="0.25">
      <c r="A20" s="3">
        <v>22</v>
      </c>
      <c r="B20" s="2" t="s">
        <v>31</v>
      </c>
      <c r="C20" s="2">
        <v>0</v>
      </c>
      <c r="D20" s="2" t="str">
        <f t="shared" si="3"/>
        <v>true</v>
      </c>
      <c r="E20" s="2">
        <v>0</v>
      </c>
      <c r="F20" s="2">
        <v>0</v>
      </c>
      <c r="G20" s="2">
        <v>0</v>
      </c>
      <c r="H20" s="2">
        <v>0</v>
      </c>
      <c r="I20">
        <v>0</v>
      </c>
      <c r="J20">
        <v>0</v>
      </c>
      <c r="K20" s="2" t="s">
        <v>17</v>
      </c>
      <c r="L20" s="3" t="str">
        <f t="shared" si="2"/>
        <v>{"rasterId":22,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lands.","hideable":true,"values":{"No Priority":0,"Priority Forests":0,"Priority Wetlands":0,"Priority Rangeland":0}}</v>
      </c>
      <c r="M20" s="3" t="str">
        <f t="shared" si="4"/>
        <v>&lt;tr class="varRow"&gt;&lt;td class="varName"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lands."&gt;&lt;div&gt;Soils SWDI (SSURGO)&lt;/div&gt;&lt;/td&gt;&lt;td&gt;&lt;div data-dojo-type="dijit/form/HorizontalSlider" class="weightSlider" data-dojo-props="minimum:0, maximum:100, discreteValues:101, intermediateChanges:true, showButtons:false, rasterId:'22', desc:'Soils SWDI (SSURGO)'"&gt;&lt;script type="dojo/method" event="_mouseWheeled"&gt;&lt;/script&gt;&lt;/div&gt;&lt;/td&gt;&lt;td&gt;&lt;div class="weightVal"&gt;&lt;/div&gt;&lt;/td&gt;&lt;/tr&gt;</v>
      </c>
    </row>
    <row r="21" spans="1:15" ht="15.75" x14ac:dyDescent="0.25">
      <c r="A21" s="3">
        <v>13</v>
      </c>
      <c r="B21" s="2" t="s">
        <v>25</v>
      </c>
      <c r="C21" s="2">
        <v>0</v>
      </c>
      <c r="D21" s="2" t="str">
        <f t="shared" si="3"/>
        <v>true</v>
      </c>
      <c r="E21" s="2">
        <v>0</v>
      </c>
      <c r="F21" s="2">
        <v>0</v>
      </c>
      <c r="G21" s="2">
        <v>0</v>
      </c>
      <c r="H21" s="2">
        <v>0</v>
      </c>
      <c r="I21">
        <v>0</v>
      </c>
      <c r="J21">
        <v>0</v>
      </c>
      <c r="K21" s="2" t="s">
        <v>20</v>
      </c>
      <c r="L21" s="3" t="str">
        <f t="shared" si="2"/>
        <v>{"rasterId":13,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potential.","hideable":true,"values":{"No Priority":0,"Priority Forests":0,"Priority Wetlands":0,"Priority Rangeland":0}}</v>
      </c>
      <c r="M21" s="3" t="str">
        <f t="shared" si="4"/>
        <v>&lt;tr class="varRow"&gt;&lt;td class="varName"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potential."&gt;&lt;div&gt;Ecological Land Units SWDI&lt;/div&gt;&lt;/td&gt;&lt;td&gt;&lt;div data-dojo-type="dijit/form/HorizontalSlider" class="weightSlider" data-dojo-props="minimum:0, maximum:100, discreteValues:101, intermediateChanges:true, showButtons:false, rasterId:'13', desc:'Ecological Land Units SWDI'"&gt;&lt;script type="dojo/method" event="_mouseWheeled"&gt;&lt;/script&gt;&lt;/div&gt;&lt;/td&gt;&lt;td&gt;&lt;div class="weightVal"&gt;&lt;/div&gt;&lt;/td&gt;&lt;/tr&gt;</v>
      </c>
    </row>
    <row r="22" spans="1:15" ht="15.75" x14ac:dyDescent="0.25">
      <c r="A22" s="3">
        <v>15</v>
      </c>
      <c r="B22" s="2" t="s">
        <v>43</v>
      </c>
      <c r="C22" s="2">
        <v>0</v>
      </c>
      <c r="D22" s="2" t="str">
        <f t="shared" si="3"/>
        <v>true</v>
      </c>
      <c r="E22" s="2">
        <v>0</v>
      </c>
      <c r="F22" s="2">
        <v>0</v>
      </c>
      <c r="G22" s="2">
        <v>0</v>
      </c>
      <c r="H22" s="2">
        <v>0</v>
      </c>
      <c r="I22">
        <v>0</v>
      </c>
      <c r="J22">
        <v>0</v>
      </c>
      <c r="K22" s="4" t="s">
        <v>52</v>
      </c>
      <c r="L22" s="3" t="str">
        <f t="shared" si="2"/>
        <v>{"rasterId":15,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potential.","hideable":true,"values":{"No Priority":0,"Priority Forests":0,"Priority Wetlands":0,"Priority Rangeland":0}}</v>
      </c>
      <c r="M22" s="3" t="str">
        <f t="shared" si="4"/>
        <v>&lt;tr class="varRow"&gt;&lt;td class="varName"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potential."&gt;&lt;div&gt;Ecologically Relevant Landforms SWDI&lt;/div&gt;&lt;/td&gt;&lt;td&gt;&lt;div data-dojo-type="dijit/form/HorizontalSlider" class="weightSlider" data-dojo-props="minimum:0, maximum:100, discreteValues:101, intermediateChanges:true, showButtons:false, rasterId:'15', desc:'Ecologically Relevant Landforms SWDI'"&gt;&lt;script type="dojo/method" event="_mouseWheeled"&gt;&lt;/script&gt;&lt;/div&gt;&lt;/td&gt;&lt;td&gt;&lt;div class="weightVal"&gt;&lt;/div&gt;&lt;/td&gt;&lt;/tr&gt;</v>
      </c>
    </row>
    <row r="23" spans="1:15" ht="15.75" x14ac:dyDescent="0.25">
      <c r="A23" s="3">
        <v>19</v>
      </c>
      <c r="B23" s="2" t="s">
        <v>28</v>
      </c>
      <c r="C23" s="2">
        <v>0</v>
      </c>
      <c r="D23" s="2" t="str">
        <f t="shared" si="3"/>
        <v>true</v>
      </c>
      <c r="E23" s="2">
        <v>0</v>
      </c>
      <c r="F23" s="2">
        <v>0</v>
      </c>
      <c r="G23" s="2">
        <v>0</v>
      </c>
      <c r="H23" s="2">
        <v>0</v>
      </c>
      <c r="I23">
        <v>0</v>
      </c>
      <c r="J23">
        <v>0</v>
      </c>
      <c r="K23" s="2" t="s">
        <v>39</v>
      </c>
      <c r="L23" s="3" t="str">
        <f t="shared" si="2"/>
        <v>{"rasterId":19, "label":"Landform Variety", "help":"An indicator of the variety of landforms within a core from the Karagulle/Frye method. These are “local” representations of Hammond’s Landform Classification categories.","hideable":true,"values":{"No Priority":0,"Priority Forests":0,"Priority Wetlands":0,"Priority Rangeland":0}}</v>
      </c>
      <c r="M23" s="3" t="str">
        <f t="shared" si="4"/>
        <v>&lt;tr class="varRow"&gt;&lt;td class="varName" help="An indicator of the variety of landforms within a core from the Karagulle/Frye method. These are “local” representations of Hammond’s Landform Classification categories."&gt;&lt;div&gt;Landform Variety&lt;/div&gt;&lt;/td&gt;&lt;td&gt;&lt;div data-dojo-type="dijit/form/HorizontalSlider" class="weightSlider" data-dojo-props="minimum:0, maximum:100, discreteValues:101, intermediateChanges:true, showButtons:false, rasterId:'19', desc:'Landform Variety'"&gt;&lt;script type="dojo/method" event="_mouseWheeled"&gt;&lt;/script&gt;&lt;/div&gt;&lt;/td&gt;&lt;td&gt;&lt;div class="weightVal"&gt;&lt;/div&gt;&lt;/td&gt;&lt;/tr&gt;</v>
      </c>
    </row>
    <row r="24" spans="1:15" ht="15.75" x14ac:dyDescent="0.25">
      <c r="A24" s="3">
        <v>17</v>
      </c>
      <c r="B24" s="2" t="s">
        <v>27</v>
      </c>
      <c r="C24" s="2">
        <v>0</v>
      </c>
      <c r="D24" s="2" t="str">
        <f t="shared" si="3"/>
        <v>true</v>
      </c>
      <c r="E24" s="2">
        <v>0</v>
      </c>
      <c r="F24" s="2">
        <v>0</v>
      </c>
      <c r="G24" s="2">
        <v>0</v>
      </c>
      <c r="H24" s="2">
        <v>0</v>
      </c>
      <c r="I24">
        <v>0</v>
      </c>
      <c r="J24">
        <v>0</v>
      </c>
      <c r="K24" s="2" t="s">
        <v>11</v>
      </c>
      <c r="L24" s="3" t="str">
        <f t="shared" si="2"/>
        <v>{"rasterId":17, "label":"Grass/Herbaceous Percentage (NLCD)", "help":"The percent of Grass/Herbaceous land (From NLCD of grass/herb (71), sedge/herb (72), lichens (73), moss (74)) within a core. These are from the 2011 National Land Cover Database http://www.mrlc.gov/nlcd2011.php","hideable":true,"values":{"No Priority":0,"Priority Forests":0,"Priority Wetlands":0,"Priority Rangeland":0}}</v>
      </c>
      <c r="M24" s="3" t="str">
        <f t="shared" si="4"/>
        <v>&lt;tr class="varRow"&gt;&lt;td class="varName" help="The percent of Grass/Herbaceous land (From NLCD of grass/herb (71), sedge/herb (72), lichens (73), moss (74)) within a core. These are from the 2011 National Land Cover Database http://www.mrlc.gov/nlcd2011.php"&gt;&lt;div&gt;Grass/Herbaceous Percentage (NLCD)&lt;/div&gt;&lt;/td&gt;&lt;td&gt;&lt;div data-dojo-type="dijit/form/HorizontalSlider" class="weightSlider" data-dojo-props="minimum:0, maximum:100, discreteValues:101, intermediateChanges:true, showButtons:false, rasterId:'17', desc:'Grass/Herbaceous Percentage (NLCD)'"&gt;&lt;script type="dojo/method" event="_mouseWheeled"&gt;&lt;/script&gt;&lt;/div&gt;&lt;/td&gt;&lt;td&gt;&lt;div class="weightVal"&gt;&lt;/div&gt;&lt;/td&gt;&lt;/tr&gt;</v>
      </c>
    </row>
    <row r="25" spans="1:15" ht="15.75" x14ac:dyDescent="0.25">
      <c r="A25" s="3">
        <v>21</v>
      </c>
      <c r="B25" s="2" t="s">
        <v>30</v>
      </c>
      <c r="C25" s="2">
        <v>0</v>
      </c>
      <c r="D25" s="2" t="str">
        <f t="shared" si="3"/>
        <v>true</v>
      </c>
      <c r="E25" s="2">
        <v>0</v>
      </c>
      <c r="F25" s="2">
        <v>0</v>
      </c>
      <c r="G25" s="2">
        <v>0</v>
      </c>
      <c r="H25" s="2">
        <v>0</v>
      </c>
      <c r="I25">
        <v>0</v>
      </c>
      <c r="J25">
        <v>0</v>
      </c>
      <c r="K25" s="1" t="s">
        <v>10</v>
      </c>
      <c r="L25" s="3" t="str">
        <f t="shared" si="2"/>
        <v>{"rasterId":21, "label":"Shrub/Scrub Percentage (NLCD)", "help":"The percent of Shrub/Scrub land (From NLCD of dwarf scrub (51), shrub/scrub(52) ) within a core. These are from the 2011 National Land Cover Database http://www.mrlc.gov/nlcd2011.php","hideable":true,"values":{"No Priority":0,"Priority Forests":0,"Priority Wetlands":0,"Priority Rangeland":0}}</v>
      </c>
      <c r="M25" s="3" t="str">
        <f t="shared" si="4"/>
        <v>&lt;tr class="varRow"&gt;&lt;td class="varName" help="The percent of Shrub/Scrub land (From NLCD of dwarf scrub (51), shrub/scrub(52) ) within a core. These are from the 2011 National Land Cover Database http://www.mrlc.gov/nlcd2011.php"&gt;&lt;div&gt;Shrub/Scrub Percentage (NLCD)&lt;/div&gt;&lt;/td&gt;&lt;td&gt;&lt;div data-dojo-type="dijit/form/HorizontalSlider" class="weightSlider" data-dojo-props="minimum:0, maximum:100, discreteValues:101, intermediateChanges:true, showButtons:false, rasterId:'21', desc:'Shrub/Scrub Percentage (NLCD)'"&gt;&lt;script type="dojo/method" event="_mouseWheeled"&gt;&lt;/script&gt;&lt;/div&gt;&lt;/td&gt;&lt;td&gt;&lt;div class="weightVal"&gt;&lt;/div&gt;&lt;/td&gt;&lt;/tr&gt;</v>
      </c>
    </row>
    <row r="26" spans="1:15" ht="15.75" x14ac:dyDescent="0.25">
      <c r="B26" s="2"/>
      <c r="C26" s="2"/>
      <c r="D26" s="2"/>
      <c r="E26" s="2"/>
      <c r="F26" s="2"/>
      <c r="G26" s="2"/>
      <c r="H26" s="2"/>
      <c r="K26" s="2"/>
      <c r="L26" s="2"/>
    </row>
    <row r="27" spans="1:15" ht="15.75" x14ac:dyDescent="0.25">
      <c r="B27" s="2"/>
      <c r="C27" s="2"/>
      <c r="D27" s="2" t="s">
        <v>54</v>
      </c>
      <c r="G27" s="2" t="str">
        <f>"&lt;option value="""&amp;G$2&amp;"""&gt;"&amp;G$2&amp;"&lt;/option&gt;"</f>
        <v>&lt;option value="No Priority"&gt;No Priority&lt;/option&gt;</v>
      </c>
      <c r="K27" s="2" t="s">
        <v>53</v>
      </c>
      <c r="L27" s="2" t="str">
        <f>"{""parameters"": [" &amp; _xlfn.TEXTJOIN(",",TRUE,L3:L25) &amp; "]}"</f>
        <v>{"parameters": [{"rasterId":16, "label":"Forest Percentage (NLCD)", "help":"The percent of Forested land (From NLCD of deciduous (41), evergreen (42), mixed (43) ) within a core. These are from the 2011 National Land Cover Database http://www.mrlc.gov/nlcd2011.php","hideable":false,"values":{"No Priority":0,"Priority Forests":50,"Priority Wetlands":0,"Priority Rangeland":14}},{"rasterId":3, "label":"MoBI Imperiled Species Count", "help":"MoBI Imperiled Species Count","hideable":false,"values":{"No Priority":0,"Priority Forests":50,"Priority Wetlands":50,"Priority Rangeland":21}},{"rasterId":25, "label":"Wetlands Percentage (NLCD)", "help":"The percent of Wetlands (From NLCD of woody wetlands (90), emergent herbaceous (95) ) within a core. These are from the 2011 National Land Cover Database http://www.mrlc.gov/nlcd2011.php","hideable":false,"values":{"No Priority":0,"Priority Forests":0,"Priority Wetlands":50,"Priority Rangeland":0}},{"rasterId":8, "label":"Topographic Diversity", "help":"The standard deviation of the topographic diversity from NED 30 meter resolution, using zonal statistics within a core.  The presumption is that the larger the deviation, the better for habitat potential.","hideable":false,"values":{"No Priority":0,"Priority Forests":0,"Priority Wetlands":0,"Priority Rangeland":10}},{"rasterId":12,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units.","hideable":false,"values":{"No Priority":0,"Priority Forests":0,"Priority Wetlands":0,"Priority Rangeland":9}},{"rasterId":1, "label":"Betweenness Centrality Percentage", "help":"Betweenness Centrality Percentage","hideable":false,"values":{"No Priority":0,"Priority Forests":0,"Priority Wetlands":0,"Priority Rangeland":46}},{"rasterId":9, "label":"Core Size (acres)", "help":"Core area in acres","hideable":true,"values":{"No Priority":0,"Priority Forests":0,"Priority Wetlands":0,"Priority Rangeland":0}},{"rasterId":11, "label":"Core Compactness Ratio", "help":"The ratio between the area of the core and the area of a circle with the same perimeter as the core","hideable":true,"values":{"No Priority":0,"Priority Forests":0,"Priority Wetlands":0,"Priority Rangeland":0}},{"rasterId":23,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areas.","hideable":true,"values":{"No Priority":0,"Priority Forests":0,"Priority Wetlands":0,"Priority Rangeland":0}},{"rasterId":6,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lands.","hideable":true,"values":{"No Priority":0,"Priority Forests":0,"Priority Wetlands":0,"Priority Rangeland":0}},{"rasterId":7,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southwest.","hideable":true,"values":{"No Priority":0,"Priority Forests":0,"Priority Wetlands":0,"Priority Rangeland":0}},{"rasterId":24,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less.","hideable":true,"values":{"No Priority":0,"Priority Forests":0,"Priority Wetlands":0,"Priority Rangeland":0}},{"rasterId":20,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features.","hideable":true,"values":{"No Priority":0,"Priority Forests":0,"Priority Wetlands":0,"Priority Rangeland":0}},{"rasterId":5, "label":"Perennial Stream Length Per Acre", "help":"Perennial stream length in feet within a core / core area in acres. Perennial streams are from the National Hydrography Dataset.","hideable":true,"values":{"No Priority":0,"Priority Forests":0,"Priority Wetlands":0,"Priority Rangeland":0}},{"rasterId":10,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them.","hideable":true,"values":{"No Priority":0,"Priority Forests":0,"Priority Wetlands":0,"Priority Rangeland":0}},{"rasterId":14, "label":"Endemic Species Max Count", "help":"The maximum count of endemic species (trees, freshwater fish, amphibians, reptiles, birds, mammals) per core when overlaid with an Endemic Species dataset (10 KM) resolution from BiodiversityMapping.org","hideable":true,"values":{"No Priority":0,"Priority Forests":0,"Priority Wetlands":0,"Priority Rangeland":0}},{"rasterId":18,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10.1007/s10980-013-9941-6","hideable":true,"values":{"No Priority":0,"Priority Forests":0,"Priority Wetlands":0,"Priority Rangeland":0}},{"rasterId":22,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lands.","hideable":true,"values":{"No Priority":0,"Priority Forests":0,"Priority Wetlands":0,"Priority Rangeland":0}},{"rasterId":13,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potential.","hideable":true,"values":{"No Priority":0,"Priority Forests":0,"Priority Wetlands":0,"Priority Rangeland":0}},{"rasterId":15,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potential.","hideable":true,"values":{"No Priority":0,"Priority Forests":0,"Priority Wetlands":0,"Priority Rangeland":0}},{"rasterId":19, "label":"Landform Variety", "help":"An indicator of the variety of landforms within a core from the Karagulle/Frye method. These are “local” representations of Hammond’s Landform Classification categories.","hideable":true,"values":{"No Priority":0,"Priority Forests":0,"Priority Wetlands":0,"Priority Rangeland":0}},{"rasterId":17, "label":"Grass/Herbaceous Percentage (NLCD)", "help":"The percent of Grass/Herbaceous land (From NLCD of grass/herb (71), sedge/herb (72), lichens (73), moss (74)) within a core. These are from the 2011 National Land Cover Database http://www.mrlc.gov/nlcd2011.php","hideable":true,"values":{"No Priority":0,"Priority Forests":0,"Priority Wetlands":0,"Priority Rangeland":0}},{"rasterId":21, "label":"Shrub/Scrub Percentage (NLCD)", "help":"The percent of Shrub/Scrub land (From NLCD of dwarf scrub (51), shrub/scrub(52) ) within a core. These are from the 2011 National Land Cover Database http://www.mrlc.gov/nlcd2011.php","hideable":true,"values":{"No Priority":0,"Priority Forests":0,"Priority Wetlands":0,"Priority Rangeland":0}}]}</v>
      </c>
    </row>
    <row r="28" spans="1:15" ht="15.75" x14ac:dyDescent="0.25">
      <c r="B28" s="2"/>
      <c r="C28" s="2"/>
      <c r="D28" s="2"/>
      <c r="E28" s="2"/>
      <c r="F28" s="2"/>
      <c r="G28" s="2" t="str">
        <f>"&lt;option value="""&amp;H$2&amp;"""&gt;"&amp;H$2&amp;"&lt;/option&gt;"</f>
        <v>&lt;option value="Priority Forests"&gt;Priority Forests&lt;/option&gt;</v>
      </c>
      <c r="H28" s="2"/>
    </row>
    <row r="29" spans="1:15" ht="15.75" x14ac:dyDescent="0.25">
      <c r="B29" s="2"/>
      <c r="C29" s="2"/>
      <c r="D29" s="2"/>
      <c r="E29" s="2"/>
      <c r="F29" s="2"/>
      <c r="G29" s="2" t="str">
        <f>"&lt;option value="""&amp;I$2&amp;"""&gt;"&amp;I$2&amp;"&lt;/option&gt;"</f>
        <v>&lt;option value="Priority Wetlands"&gt;Priority Wetlands&lt;/option&gt;</v>
      </c>
      <c r="H29" s="2"/>
      <c r="M29" s="2"/>
      <c r="N29" s="2"/>
      <c r="O29" s="2"/>
    </row>
    <row r="30" spans="1:15" ht="15.75" x14ac:dyDescent="0.25">
      <c r="B30" s="2"/>
      <c r="C30" s="2"/>
      <c r="D30" s="2"/>
      <c r="E30" s="2"/>
      <c r="F30" s="2"/>
      <c r="G30" s="2" t="str">
        <f>"&lt;option value="""&amp;J$2&amp;"""&gt;"&amp;J$2&amp;"&lt;/option&gt;"</f>
        <v>&lt;option value="Priority Rangeland"&gt;Priority Rangeland&lt;/option&gt;</v>
      </c>
      <c r="H30" s="2"/>
      <c r="K30" s="2"/>
      <c r="L30" s="2"/>
    </row>
    <row r="31" spans="1:15" ht="15.75" x14ac:dyDescent="0.25">
      <c r="B31" s="2"/>
      <c r="C31" s="2"/>
      <c r="D31" s="2"/>
      <c r="E31" s="2"/>
      <c r="F31" s="2"/>
      <c r="G31" s="2"/>
      <c r="H31" s="2"/>
      <c r="K31" s="2"/>
      <c r="L31" s="2"/>
    </row>
    <row r="32" spans="1:15" ht="15.75" x14ac:dyDescent="0.25">
      <c r="B32" s="2"/>
      <c r="C32" s="2"/>
      <c r="D32" s="2"/>
      <c r="E32" s="2"/>
      <c r="F32" s="2"/>
      <c r="G32" s="2"/>
      <c r="H32" s="2"/>
      <c r="K32" s="2"/>
      <c r="L32" s="2"/>
    </row>
    <row r="33" spans="2:12" ht="15.75" x14ac:dyDescent="0.25">
      <c r="B33" s="2"/>
      <c r="C33" s="2"/>
      <c r="D33" s="2"/>
      <c r="E33" s="2"/>
      <c r="F33" s="2"/>
      <c r="G33" s="2"/>
      <c r="H33" s="2"/>
      <c r="K33" s="2"/>
      <c r="L33" s="2"/>
    </row>
    <row r="34" spans="2:12" ht="15.75" x14ac:dyDescent="0.25">
      <c r="B34" s="2"/>
      <c r="C34" s="2"/>
      <c r="D34" s="2"/>
      <c r="E34" s="2"/>
      <c r="F34" s="2"/>
      <c r="G34" s="2"/>
      <c r="H34" s="2"/>
      <c r="K34" s="2"/>
      <c r="L34" s="2"/>
    </row>
    <row r="35" spans="2:12" ht="15.75" x14ac:dyDescent="0.25">
      <c r="B35" s="2"/>
      <c r="C35" s="2"/>
      <c r="D35" s="2"/>
      <c r="E35" s="2"/>
      <c r="F35" s="2"/>
      <c r="G35" s="2"/>
      <c r="H35" s="2"/>
      <c r="K35" s="2"/>
      <c r="L35" s="2"/>
    </row>
    <row r="36" spans="2:12" ht="15.75" x14ac:dyDescent="0.25">
      <c r="B36" s="2"/>
      <c r="C36" s="2"/>
      <c r="D36" s="2"/>
      <c r="E36" s="2"/>
      <c r="F36" s="2"/>
      <c r="G36" s="2"/>
      <c r="H36" s="2"/>
      <c r="K36" s="2"/>
      <c r="L36" s="2"/>
    </row>
    <row r="37" spans="2:12" ht="15.75" x14ac:dyDescent="0.25">
      <c r="B37" s="2"/>
      <c r="C37" s="2"/>
      <c r="D37" s="2"/>
      <c r="E37" s="2"/>
      <c r="F37" s="2"/>
      <c r="G37" s="2"/>
      <c r="H37" s="2"/>
      <c r="K37" s="2"/>
      <c r="L37" s="2"/>
    </row>
  </sheetData>
  <mergeCells count="1">
    <mergeCell ref="E1:J1"/>
  </mergeCells>
  <hyperlinks>
    <hyperlink ref="K5" r:id="rId1" display="http://www.mrlc.gov/nlcd2011.php" xr:uid="{00000000-0004-0000-0000-000000000000}"/>
    <hyperlink ref="K25" r:id="rId2" display="http://www.mrlc.gov/nlcd2011.php" xr:uid="{00000000-0004-0000-0000-000001000000}"/>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Esri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Deaton</dc:creator>
  <cp:lastModifiedBy>Mark Deaton</cp:lastModifiedBy>
  <dcterms:created xsi:type="dcterms:W3CDTF">2016-04-20T22:14:10Z</dcterms:created>
  <dcterms:modified xsi:type="dcterms:W3CDTF">2021-02-11T15:26:00Z</dcterms:modified>
</cp:coreProperties>
</file>