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2986" documentId="8_{31FC697B-B4D9-4CAF-8895-351D1AD612F8}" xr6:coauthVersionLast="47" xr6:coauthVersionMax="47" xr10:uidLastSave="{1FBD504F-57BD-45AE-A596-47694ABF4942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Titles" localSheetId="0">Sheet1!$A:$A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L36" i="1"/>
  <c r="L34" i="1"/>
  <c r="J34" i="1"/>
  <c r="I36" i="1"/>
  <c r="C38" i="1"/>
  <c r="C36" i="1"/>
  <c r="C34" i="1"/>
  <c r="B38" i="1"/>
  <c r="B36" i="1"/>
  <c r="B34" i="1"/>
  <c r="H32" i="1"/>
  <c r="D32" i="1"/>
  <c r="H29" i="1"/>
  <c r="H16" i="1"/>
  <c r="H20" i="1" l="1"/>
  <c r="D7" i="1"/>
  <c r="D31" i="1"/>
  <c r="H31" i="1"/>
  <c r="D20" i="1"/>
  <c r="H19" i="1"/>
  <c r="D17" i="1"/>
  <c r="H3" i="1"/>
  <c r="D15" i="1"/>
  <c r="D16" i="1"/>
  <c r="D18" i="1"/>
  <c r="D19" i="1"/>
  <c r="D21" i="1"/>
  <c r="D22" i="1"/>
  <c r="D23" i="1"/>
  <c r="D24" i="1"/>
  <c r="D25" i="1"/>
  <c r="D26" i="1"/>
  <c r="D27" i="1"/>
  <c r="D28" i="1"/>
  <c r="D29" i="1"/>
  <c r="D30" i="1"/>
  <c r="H7" i="1"/>
  <c r="H17" i="1" l="1"/>
  <c r="H30" i="1"/>
  <c r="H15" i="1" l="1"/>
  <c r="H13" i="1" l="1"/>
  <c r="H14" i="1"/>
  <c r="H18" i="1"/>
  <c r="H21" i="1"/>
  <c r="H22" i="1"/>
  <c r="H23" i="1"/>
  <c r="H24" i="1"/>
  <c r="H25" i="1"/>
  <c r="H26" i="1"/>
  <c r="H27" i="1"/>
  <c r="H28" i="1"/>
  <c r="H4" i="1"/>
  <c r="H5" i="1"/>
  <c r="H6" i="1"/>
  <c r="H8" i="1"/>
  <c r="H10" i="1"/>
  <c r="H11" i="1"/>
  <c r="H12" i="1"/>
  <c r="H2" i="1"/>
  <c r="H34" i="1" l="1"/>
  <c r="D2" i="1"/>
  <c r="D3" i="1" l="1"/>
  <c r="D4" i="1"/>
  <c r="D5" i="1"/>
  <c r="D6" i="1"/>
  <c r="D8" i="1"/>
  <c r="D9" i="1"/>
  <c r="D10" i="1"/>
  <c r="D11" i="1"/>
  <c r="D12" i="1"/>
  <c r="D13" i="1"/>
  <c r="D14" i="1"/>
  <c r="D34" i="1" l="1"/>
</calcChain>
</file>

<file path=xl/sharedStrings.xml><?xml version="1.0" encoding="utf-8"?>
<sst xmlns="http://schemas.openxmlformats.org/spreadsheetml/2006/main" count="41" uniqueCount="41">
  <si>
    <t>Date</t>
  </si>
  <si>
    <t>Maximum Temperature (°C)</t>
  </si>
  <si>
    <t>Minimum Temperature (°C)</t>
  </si>
  <si>
    <t>Mean Temperature (°C)</t>
  </si>
  <si>
    <t>Mean Wind (km/h)</t>
  </si>
  <si>
    <t>Mean Gust (km/h)</t>
  </si>
  <si>
    <t>Mean Wind and Gust (km/h)</t>
  </si>
  <si>
    <t>Highest Gust (km/h)</t>
  </si>
  <si>
    <r>
      <t>Dominant Direction (</t>
    </r>
    <r>
      <rPr>
        <sz val="11"/>
        <color theme="1"/>
        <rFont val="Calibri"/>
        <family val="2"/>
      </rPr>
      <t>°)</t>
    </r>
  </si>
  <si>
    <t>Rainfall (mm)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</si>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</sst>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zoomScaleNormal="100" workbookViewId="0">
      <pane xSplit="1" topLeftCell="B1" activePane="topRight" state="frozen"/>
      <selection pane="topRight" activeCell="F1" sqref="F1:F1048576"/>
    </sheetView>
  </sheetViews>
  <sheetFormatPr defaultColWidth="9.109375" defaultRowHeight="14.4" x14ac:dyDescent="0.3"/>
  <cols>
    <col min="1" max="1" width="9.109375" style="2"/>
    <col min="2" max="4" width="27.44140625" style="1" customWidth="1"/>
    <col min="5" max="5" width="9.109375" style="2"/>
    <col min="6" max="7" width="18.33203125" style="1" customWidth="1"/>
    <col min="8" max="8" width="28.109375" style="1" customWidth="1"/>
    <col min="9" max="9" width="19.5546875" style="1" customWidth="1"/>
    <col min="10" max="10" width="27.44140625" style="2" customWidth="1"/>
    <col min="11" max="11" width="9.109375" style="2"/>
    <col min="12" max="12" width="18.109375" style="1" customWidth="1"/>
    <col min="13" max="16384" width="9.109375" style="2"/>
  </cols>
  <sheetData>
    <row r="1" spans="1:12" x14ac:dyDescent="0.3">
      <c r="A1" s="2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L1" s="1" t="s">
        <v>9</v>
      </c>
    </row>
    <row r="2" spans="1:12" x14ac:dyDescent="0.3">
      <c r="A2" s="2" t="s">
        <v>10</v>
      </c>
      <c r="B2" s="1">
        <v>29.6</v>
      </c>
      <c r="C2" s="1">
        <v>24.7</v>
      </c>
      <c r="D2" s="1">
        <f>AVERAGE(B2:C2)</f>
        <v>27.15</v>
      </c>
      <c r="F2" s="1">
        <v>9.8000000000000007</v>
      </c>
      <c r="G2" s="1">
        <v>20.2</v>
      </c>
      <c r="H2" s="1">
        <f>AVERAGE(F2:G2)</f>
        <v>15</v>
      </c>
      <c r="I2" s="1">
        <v>27.4</v>
      </c>
      <c r="J2" s="1">
        <v>315</v>
      </c>
    </row>
    <row r="3" spans="1:12" x14ac:dyDescent="0.3">
      <c r="A3" s="2" t="s">
        <v>11</v>
      </c>
      <c r="B3" s="1">
        <v>30.5</v>
      </c>
      <c r="C3" s="1">
        <v>24.7</v>
      </c>
      <c r="D3" s="1">
        <f t="shared" ref="D3:D31" si="0">AVERAGE(B3:C3)</f>
        <v>27.6</v>
      </c>
      <c r="F3" s="1">
        <v>10.1</v>
      </c>
      <c r="G3" s="1">
        <v>19.899999999999999</v>
      </c>
      <c r="H3" s="1">
        <f>AVERAGE(F3:G3)</f>
        <v>15</v>
      </c>
      <c r="I3" s="1">
        <v>32.200000000000003</v>
      </c>
      <c r="J3" s="1">
        <v>315</v>
      </c>
    </row>
    <row r="4" spans="1:12" x14ac:dyDescent="0.3">
      <c r="A4" s="2" t="s">
        <v>12</v>
      </c>
      <c r="B4" s="1">
        <v>31.2</v>
      </c>
      <c r="C4" s="1">
        <v>24.4</v>
      </c>
      <c r="D4" s="1">
        <f t="shared" si="0"/>
        <v>27.799999999999997</v>
      </c>
      <c r="F4" s="1">
        <v>3.4</v>
      </c>
      <c r="G4" s="1">
        <v>9</v>
      </c>
      <c r="H4" s="1">
        <f t="shared" ref="H4:H31" si="1">AVERAGE(F4:G4)</f>
        <v>6.2</v>
      </c>
      <c r="I4" s="1">
        <v>24.1</v>
      </c>
      <c r="J4" s="1">
        <v>225</v>
      </c>
    </row>
    <row r="5" spans="1:12" x14ac:dyDescent="0.3">
      <c r="A5" s="2" t="s">
        <v>13</v>
      </c>
      <c r="B5" s="1">
        <v>32.6</v>
      </c>
      <c r="C5" s="1">
        <v>24.9</v>
      </c>
      <c r="D5" s="1">
        <f t="shared" si="0"/>
        <v>28.75</v>
      </c>
      <c r="F5" s="1">
        <v>4.5</v>
      </c>
      <c r="G5" s="1">
        <v>11</v>
      </c>
      <c r="H5" s="1">
        <f t="shared" si="1"/>
        <v>7.75</v>
      </c>
      <c r="I5" s="1">
        <v>30.6</v>
      </c>
      <c r="J5" s="1">
        <v>180</v>
      </c>
    </row>
    <row r="6" spans="1:12" x14ac:dyDescent="0.3">
      <c r="A6" s="2" t="s">
        <v>14</v>
      </c>
      <c r="B6" s="1">
        <v>28.1</v>
      </c>
      <c r="C6" s="1">
        <v>23.1</v>
      </c>
      <c r="D6" s="1">
        <f t="shared" si="0"/>
        <v>25.6</v>
      </c>
      <c r="F6" s="1">
        <v>21.4</v>
      </c>
      <c r="G6" s="1">
        <v>38.5</v>
      </c>
      <c r="H6" s="1">
        <f t="shared" si="1"/>
        <v>29.95</v>
      </c>
      <c r="I6" s="1">
        <v>49.9</v>
      </c>
      <c r="J6" s="1">
        <v>315</v>
      </c>
    </row>
    <row r="7" spans="1:12" x14ac:dyDescent="0.3">
      <c r="A7" s="2" t="s">
        <v>15</v>
      </c>
      <c r="B7" s="1">
        <v>27.2</v>
      </c>
      <c r="C7" s="1">
        <v>22.7</v>
      </c>
      <c r="D7" s="1">
        <f t="shared" si="0"/>
        <v>24.95</v>
      </c>
      <c r="F7" s="1">
        <v>14.8</v>
      </c>
      <c r="G7" s="1">
        <v>30.1</v>
      </c>
      <c r="H7" s="1">
        <f t="shared" si="1"/>
        <v>22.450000000000003</v>
      </c>
      <c r="I7" s="1">
        <v>38.6</v>
      </c>
      <c r="J7" s="1">
        <v>315</v>
      </c>
    </row>
    <row r="8" spans="1:12" x14ac:dyDescent="0.3">
      <c r="A8" s="2" t="s">
        <v>16</v>
      </c>
      <c r="B8" s="1">
        <v>26.6</v>
      </c>
      <c r="C8" s="1">
        <v>22.1</v>
      </c>
      <c r="D8" s="1">
        <f t="shared" si="0"/>
        <v>24.35</v>
      </c>
      <c r="F8" s="1">
        <v>14.9</v>
      </c>
      <c r="G8" s="1">
        <v>30</v>
      </c>
      <c r="H8" s="1">
        <f t="shared" si="1"/>
        <v>22.45</v>
      </c>
      <c r="I8" s="1">
        <v>40.200000000000003</v>
      </c>
      <c r="J8" s="1">
        <v>315</v>
      </c>
    </row>
    <row r="9" spans="1:12" x14ac:dyDescent="0.3">
      <c r="A9" s="2" t="s">
        <v>17</v>
      </c>
      <c r="B9" s="1">
        <v>28.7</v>
      </c>
      <c r="C9" s="1">
        <v>21.9</v>
      </c>
      <c r="D9" s="1">
        <f t="shared" si="0"/>
        <v>25.299999999999997</v>
      </c>
      <c r="F9" s="1">
        <v>8.1</v>
      </c>
      <c r="G9" s="1">
        <v>15.9</v>
      </c>
      <c r="H9" s="1">
        <f t="shared" si="1"/>
        <v>12</v>
      </c>
      <c r="I9" s="1">
        <v>35.4</v>
      </c>
      <c r="J9" s="1">
        <v>315</v>
      </c>
    </row>
    <row r="10" spans="1:12" x14ac:dyDescent="0.3">
      <c r="A10" s="2" t="s">
        <v>18</v>
      </c>
      <c r="B10" s="1">
        <v>27.9</v>
      </c>
      <c r="C10" s="1">
        <v>19.2</v>
      </c>
      <c r="D10" s="1">
        <f t="shared" si="0"/>
        <v>23.549999999999997</v>
      </c>
      <c r="F10" s="1">
        <v>3.6</v>
      </c>
      <c r="G10" s="1">
        <v>9.5</v>
      </c>
      <c r="H10" s="1">
        <f t="shared" si="1"/>
        <v>6.55</v>
      </c>
      <c r="I10" s="1">
        <v>24.1</v>
      </c>
      <c r="J10" s="1">
        <v>225</v>
      </c>
    </row>
    <row r="11" spans="1:12" x14ac:dyDescent="0.3">
      <c r="A11" s="2" t="s">
        <v>19</v>
      </c>
      <c r="B11" s="1">
        <v>28.9</v>
      </c>
      <c r="C11" s="1">
        <v>21.2</v>
      </c>
      <c r="D11" s="1">
        <f t="shared" si="0"/>
        <v>25.049999999999997</v>
      </c>
      <c r="F11" s="1">
        <v>3.9</v>
      </c>
      <c r="G11" s="1">
        <v>9.8000000000000007</v>
      </c>
      <c r="H11" s="1">
        <f t="shared" si="1"/>
        <v>6.8500000000000005</v>
      </c>
      <c r="I11" s="1">
        <v>20.9</v>
      </c>
      <c r="J11" s="1">
        <v>292.5</v>
      </c>
    </row>
    <row r="12" spans="1:12" x14ac:dyDescent="0.3">
      <c r="A12" s="2" t="s">
        <v>20</v>
      </c>
      <c r="B12" s="1">
        <v>29.3</v>
      </c>
      <c r="C12" s="1">
        <v>19.3</v>
      </c>
      <c r="D12" s="1">
        <f t="shared" si="0"/>
        <v>24.3</v>
      </c>
      <c r="F12" s="1">
        <v>2.6</v>
      </c>
      <c r="G12" s="1">
        <v>6.1</v>
      </c>
      <c r="H12" s="1">
        <f t="shared" si="1"/>
        <v>4.3499999999999996</v>
      </c>
      <c r="I12" s="1">
        <v>19.3</v>
      </c>
      <c r="J12" s="1">
        <v>180</v>
      </c>
    </row>
    <row r="13" spans="1:12" x14ac:dyDescent="0.3">
      <c r="A13" s="2" t="s">
        <v>21</v>
      </c>
      <c r="B13" s="1">
        <v>30</v>
      </c>
      <c r="C13" s="1">
        <v>20.8</v>
      </c>
      <c r="D13" s="1">
        <f t="shared" si="0"/>
        <v>25.4</v>
      </c>
      <c r="F13" s="1">
        <v>3</v>
      </c>
      <c r="G13" s="1">
        <v>6.6</v>
      </c>
      <c r="H13" s="1">
        <f t="shared" si="1"/>
        <v>4.8</v>
      </c>
      <c r="I13" s="1">
        <v>20.9</v>
      </c>
      <c r="J13" s="1">
        <v>337.5</v>
      </c>
    </row>
    <row r="14" spans="1:12" x14ac:dyDescent="0.3">
      <c r="A14" s="2" t="s">
        <v>22</v>
      </c>
      <c r="B14" s="1">
        <v>29.9</v>
      </c>
      <c r="C14" s="1">
        <v>20.7</v>
      </c>
      <c r="D14" s="1">
        <f t="shared" si="0"/>
        <v>25.299999999999997</v>
      </c>
      <c r="F14" s="1">
        <v>3</v>
      </c>
      <c r="G14" s="1">
        <v>7.7</v>
      </c>
      <c r="H14" s="1">
        <f t="shared" si="1"/>
        <v>5.35</v>
      </c>
      <c r="I14" s="1">
        <v>22.5</v>
      </c>
      <c r="J14" s="1">
        <v>135</v>
      </c>
    </row>
    <row r="15" spans="1:12" x14ac:dyDescent="0.3">
      <c r="A15" s="2" t="s">
        <v>23</v>
      </c>
      <c r="B15" s="1">
        <v>29.6</v>
      </c>
      <c r="C15" s="1">
        <v>20.3</v>
      </c>
      <c r="D15" s="1">
        <f t="shared" si="0"/>
        <v>24.950000000000003</v>
      </c>
      <c r="F15" s="1">
        <v>2.7</v>
      </c>
      <c r="G15" s="1">
        <v>6.3</v>
      </c>
      <c r="H15" s="1">
        <f>AVERAGE(F15:G15)</f>
        <v>4.5</v>
      </c>
      <c r="I15" s="1">
        <v>17.7</v>
      </c>
      <c r="J15" s="1">
        <v>225</v>
      </c>
    </row>
    <row r="16" spans="1:12" x14ac:dyDescent="0.3">
      <c r="A16" s="2" t="s">
        <v>24</v>
      </c>
      <c r="B16" s="1">
        <v>29.6</v>
      </c>
      <c r="C16" s="1">
        <v>21.1</v>
      </c>
      <c r="D16" s="1">
        <f t="shared" si="0"/>
        <v>25.35</v>
      </c>
      <c r="F16" s="1">
        <v>2.6</v>
      </c>
      <c r="G16" s="1">
        <v>6.5</v>
      </c>
      <c r="H16" s="1">
        <f t="shared" si="1"/>
        <v>4.55</v>
      </c>
      <c r="I16" s="1">
        <v>20.9</v>
      </c>
      <c r="J16" s="1">
        <v>270</v>
      </c>
    </row>
    <row r="17" spans="1:12" x14ac:dyDescent="0.3">
      <c r="A17" s="2" t="s">
        <v>25</v>
      </c>
      <c r="B17" s="1">
        <v>29.6</v>
      </c>
      <c r="C17" s="1">
        <v>21.8</v>
      </c>
      <c r="D17" s="1">
        <f t="shared" si="0"/>
        <v>25.700000000000003</v>
      </c>
      <c r="F17" s="1">
        <v>3.6</v>
      </c>
      <c r="G17" s="1">
        <v>8.8000000000000007</v>
      </c>
      <c r="H17" s="1">
        <f t="shared" si="1"/>
        <v>6.2</v>
      </c>
      <c r="I17" s="1">
        <v>22.5</v>
      </c>
      <c r="J17" s="1">
        <v>292.5</v>
      </c>
    </row>
    <row r="18" spans="1:12" x14ac:dyDescent="0.3">
      <c r="A18" s="2" t="s">
        <v>26</v>
      </c>
      <c r="B18" s="1">
        <v>28.8</v>
      </c>
      <c r="C18" s="1">
        <v>23.4</v>
      </c>
      <c r="D18" s="1">
        <f t="shared" si="0"/>
        <v>26.1</v>
      </c>
      <c r="F18" s="1">
        <v>4.5</v>
      </c>
      <c r="G18" s="1">
        <v>11.7</v>
      </c>
      <c r="H18" s="1">
        <f t="shared" si="1"/>
        <v>8.1</v>
      </c>
      <c r="I18" s="1">
        <v>24.1</v>
      </c>
      <c r="J18" s="1">
        <v>270</v>
      </c>
    </row>
    <row r="19" spans="1:12" x14ac:dyDescent="0.3">
      <c r="A19" s="2" t="s">
        <v>27</v>
      </c>
      <c r="B19" s="1">
        <v>31.6</v>
      </c>
      <c r="C19" s="1">
        <v>24.1</v>
      </c>
      <c r="D19" s="1">
        <f t="shared" si="0"/>
        <v>27.85</v>
      </c>
      <c r="F19" s="1">
        <v>3.4</v>
      </c>
      <c r="G19" s="1">
        <v>8.6</v>
      </c>
      <c r="H19" s="1">
        <f t="shared" si="1"/>
        <v>6</v>
      </c>
      <c r="I19" s="1">
        <v>17.7</v>
      </c>
      <c r="J19" s="1">
        <v>225</v>
      </c>
    </row>
    <row r="20" spans="1:12" x14ac:dyDescent="0.3">
      <c r="A20" s="2" t="s">
        <v>28</v>
      </c>
      <c r="B20" s="1">
        <v>32</v>
      </c>
      <c r="C20" s="1">
        <v>22.4</v>
      </c>
      <c r="D20" s="1">
        <f t="shared" si="0"/>
        <v>27.2</v>
      </c>
      <c r="F20" s="1">
        <v>2.6</v>
      </c>
      <c r="G20" s="1">
        <v>6.9</v>
      </c>
      <c r="H20" s="1">
        <f t="shared" si="1"/>
        <v>4.75</v>
      </c>
      <c r="I20" s="1">
        <v>19.3</v>
      </c>
      <c r="J20" s="1">
        <v>225</v>
      </c>
    </row>
    <row r="21" spans="1:12" x14ac:dyDescent="0.3">
      <c r="A21" s="2" t="s">
        <v>29</v>
      </c>
      <c r="B21" s="1">
        <v>32.200000000000003</v>
      </c>
      <c r="C21" s="1">
        <v>24.1</v>
      </c>
      <c r="D21" s="1">
        <f t="shared" si="0"/>
        <v>28.150000000000002</v>
      </c>
      <c r="F21" s="1">
        <v>2.5</v>
      </c>
      <c r="G21" s="1">
        <v>6.4</v>
      </c>
      <c r="H21" s="1">
        <f t="shared" si="1"/>
        <v>4.45</v>
      </c>
      <c r="I21" s="1">
        <v>17.7</v>
      </c>
      <c r="J21" s="1">
        <v>247.5</v>
      </c>
    </row>
    <row r="22" spans="1:12" x14ac:dyDescent="0.3">
      <c r="A22" s="2" t="s">
        <v>30</v>
      </c>
      <c r="B22" s="1">
        <v>30</v>
      </c>
      <c r="C22" s="1">
        <v>22.3</v>
      </c>
      <c r="D22" s="1">
        <f t="shared" si="0"/>
        <v>26.15</v>
      </c>
      <c r="F22" s="1">
        <v>5.3</v>
      </c>
      <c r="G22" s="1">
        <v>11.6</v>
      </c>
      <c r="H22" s="1">
        <f t="shared" si="1"/>
        <v>8.4499999999999993</v>
      </c>
      <c r="I22" s="1">
        <v>27.4</v>
      </c>
      <c r="J22" s="1">
        <v>0</v>
      </c>
      <c r="L22" s="1">
        <v>9.1</v>
      </c>
    </row>
    <row r="23" spans="1:12" x14ac:dyDescent="0.3">
      <c r="A23" s="2" t="s">
        <v>31</v>
      </c>
      <c r="B23" s="1">
        <v>31.3</v>
      </c>
      <c r="C23" s="1">
        <v>24.9</v>
      </c>
      <c r="D23" s="1">
        <f t="shared" si="0"/>
        <v>28.1</v>
      </c>
      <c r="F23" s="1">
        <v>5.2</v>
      </c>
      <c r="G23" s="1">
        <v>12.5</v>
      </c>
      <c r="H23" s="1">
        <f t="shared" si="1"/>
        <v>8.85</v>
      </c>
      <c r="I23" s="1">
        <v>30.6</v>
      </c>
      <c r="J23" s="1">
        <v>0</v>
      </c>
    </row>
    <row r="24" spans="1:12" x14ac:dyDescent="0.3">
      <c r="A24" s="2" t="s">
        <v>32</v>
      </c>
      <c r="B24" s="1">
        <v>32.9</v>
      </c>
      <c r="C24" s="1">
        <v>24.3</v>
      </c>
      <c r="D24" s="1">
        <f t="shared" si="0"/>
        <v>28.6</v>
      </c>
      <c r="F24" s="1">
        <v>3.8</v>
      </c>
      <c r="G24" s="1">
        <v>9</v>
      </c>
      <c r="H24" s="1">
        <f t="shared" si="1"/>
        <v>6.4</v>
      </c>
      <c r="I24" s="1">
        <v>19.3</v>
      </c>
      <c r="J24" s="1">
        <v>0</v>
      </c>
    </row>
    <row r="25" spans="1:12" x14ac:dyDescent="0.3">
      <c r="A25" s="2" t="s">
        <v>33</v>
      </c>
      <c r="B25" s="1">
        <v>32.299999999999997</v>
      </c>
      <c r="C25" s="1">
        <v>22.9</v>
      </c>
      <c r="D25" s="1">
        <f t="shared" si="0"/>
        <v>27.599999999999998</v>
      </c>
      <c r="F25" s="1">
        <v>2.9</v>
      </c>
      <c r="G25" s="1">
        <v>7.5</v>
      </c>
      <c r="H25" s="1">
        <f t="shared" si="1"/>
        <v>5.2</v>
      </c>
      <c r="I25" s="1">
        <v>16.100000000000001</v>
      </c>
      <c r="J25" s="1">
        <v>0</v>
      </c>
    </row>
    <row r="26" spans="1:12" x14ac:dyDescent="0.3">
      <c r="A26" s="2" t="s">
        <v>34</v>
      </c>
      <c r="B26" s="1">
        <v>31.9</v>
      </c>
      <c r="C26" s="1">
        <v>23.1</v>
      </c>
      <c r="D26" s="1">
        <f t="shared" si="0"/>
        <v>27.5</v>
      </c>
      <c r="F26" s="1">
        <v>2.2999999999999998</v>
      </c>
      <c r="G26" s="1">
        <v>6.6</v>
      </c>
      <c r="H26" s="1">
        <f t="shared" si="1"/>
        <v>4.4499999999999993</v>
      </c>
      <c r="I26" s="1">
        <v>17.7</v>
      </c>
      <c r="J26" s="1">
        <v>270</v>
      </c>
    </row>
    <row r="27" spans="1:12" x14ac:dyDescent="0.3">
      <c r="A27" s="2" t="s">
        <v>35</v>
      </c>
      <c r="B27" s="1">
        <v>31.6</v>
      </c>
      <c r="C27" s="1">
        <v>25.3</v>
      </c>
      <c r="D27" s="1">
        <f t="shared" si="0"/>
        <v>28.450000000000003</v>
      </c>
      <c r="F27" s="1">
        <v>3.7</v>
      </c>
      <c r="G27" s="1">
        <v>9.6999999999999993</v>
      </c>
      <c r="H27" s="1">
        <f t="shared" si="1"/>
        <v>6.6999999999999993</v>
      </c>
      <c r="I27" s="1">
        <v>20.9</v>
      </c>
      <c r="J27" s="1">
        <v>247.5</v>
      </c>
    </row>
    <row r="28" spans="1:12" x14ac:dyDescent="0.3">
      <c r="A28" s="2" t="s">
        <v>36</v>
      </c>
      <c r="B28" s="1">
        <v>31.8</v>
      </c>
      <c r="C28" s="1">
        <v>24.8</v>
      </c>
      <c r="D28" s="1">
        <f t="shared" si="0"/>
        <v>28.3</v>
      </c>
      <c r="F28" s="1">
        <v>5.8</v>
      </c>
      <c r="G28" s="1">
        <v>13.1</v>
      </c>
      <c r="H28" s="1">
        <f t="shared" si="1"/>
        <v>9.4499999999999993</v>
      </c>
      <c r="I28" s="1">
        <v>27.4</v>
      </c>
      <c r="J28" s="1">
        <v>180</v>
      </c>
    </row>
    <row r="29" spans="1:12" x14ac:dyDescent="0.3">
      <c r="A29" s="2" t="s">
        <v>37</v>
      </c>
      <c r="B29" s="1">
        <v>28.9</v>
      </c>
      <c r="C29" s="1">
        <v>23.8</v>
      </c>
      <c r="D29" s="1">
        <f t="shared" si="0"/>
        <v>26.35</v>
      </c>
      <c r="F29" s="1">
        <v>17.3</v>
      </c>
      <c r="G29" s="1">
        <v>32.4</v>
      </c>
      <c r="H29" s="1">
        <f t="shared" si="1"/>
        <v>24.85</v>
      </c>
      <c r="I29" s="1">
        <v>48.3</v>
      </c>
      <c r="J29" s="1">
        <v>292.5</v>
      </c>
    </row>
    <row r="30" spans="1:12" x14ac:dyDescent="0.3">
      <c r="A30" s="2" t="s">
        <v>38</v>
      </c>
      <c r="B30" s="1">
        <v>28.3</v>
      </c>
      <c r="C30" s="1">
        <v>22.9</v>
      </c>
      <c r="D30" s="1">
        <f t="shared" si="0"/>
        <v>25.6</v>
      </c>
      <c r="F30" s="1">
        <v>9.4</v>
      </c>
      <c r="G30" s="1">
        <v>20.2</v>
      </c>
      <c r="H30" s="1">
        <f t="shared" si="1"/>
        <v>14.8</v>
      </c>
      <c r="I30" s="1">
        <v>38.6</v>
      </c>
      <c r="J30" s="1">
        <v>315</v>
      </c>
    </row>
    <row r="31" spans="1:12" x14ac:dyDescent="0.3">
      <c r="A31" s="2" t="s">
        <v>39</v>
      </c>
      <c r="B31" s="1">
        <v>28.6</v>
      </c>
      <c r="C31" s="1">
        <v>23.2</v>
      </c>
      <c r="D31" s="1">
        <f t="shared" si="0"/>
        <v>25.9</v>
      </c>
      <c r="F31" s="1">
        <v>3.6</v>
      </c>
      <c r="G31" s="1">
        <v>10.5</v>
      </c>
      <c r="H31" s="1">
        <f t="shared" si="1"/>
        <v>7.05</v>
      </c>
      <c r="I31" s="1">
        <v>19.3</v>
      </c>
      <c r="J31" s="1">
        <v>270</v>
      </c>
    </row>
    <row r="32" spans="1:12" x14ac:dyDescent="0.3">
      <c r="A32" s="2" t="s">
        <v>40</v>
      </c>
      <c r="B32" s="1">
        <v>27.3</v>
      </c>
      <c r="C32" s="1">
        <v>23.1</v>
      </c>
      <c r="D32" s="1">
        <f t="shared" ref="D32" si="2">AVERAGE(B32:C32)</f>
        <v>25.200000000000003</v>
      </c>
      <c r="F32" s="1">
        <v>3.4</v>
      </c>
      <c r="G32" s="1">
        <v>9.6</v>
      </c>
      <c r="H32" s="1">
        <f t="shared" ref="H32" si="3">AVERAGE(F32:G32)</f>
        <v>6.5</v>
      </c>
      <c r="I32" s="1">
        <v>20.9</v>
      </c>
      <c r="J32" s="1">
        <v>22.5</v>
      </c>
    </row>
    <row r="33" spans="2:12" s="1" customFormat="1" x14ac:dyDescent="0.3"/>
    <row r="34" spans="2:12" s="1" customFormat="1" x14ac:dyDescent="0.3">
      <c r="B34" s="1">
        <f>AVERAGE(B2:B32)</f>
        <v>29.961290322580641</v>
      </c>
      <c r="C34" s="1">
        <f>AVERAGE(C2:C32)</f>
        <v>22.822580645161288</v>
      </c>
      <c r="D34" s="1">
        <f>AVERAGE(D2:D32)</f>
        <v>26.391935483870974</v>
      </c>
      <c r="H34" s="1">
        <f>AVERAGE(H2:H32)</f>
        <v>9.6758064516129032</v>
      </c>
      <c r="J34" s="1">
        <f>_xlfn.MODE.SNGL(J2:J32)</f>
        <v>315</v>
      </c>
      <c r="L34" s="1">
        <f>SUM(L2:L32)</f>
        <v>9.1</v>
      </c>
    </row>
    <row r="35" spans="2:12" s="1" customFormat="1" x14ac:dyDescent="0.3"/>
    <row r="36" spans="2:12" s="1" customFormat="1" x14ac:dyDescent="0.3">
      <c r="B36" s="1">
        <f>MAX(B2:B32)</f>
        <v>32.9</v>
      </c>
      <c r="C36" s="1">
        <f>MAX(C2:C32)</f>
        <v>25.3</v>
      </c>
      <c r="I36" s="1">
        <f>MAX(I2:I32)</f>
        <v>49.9</v>
      </c>
      <c r="L36" s="1">
        <f>MAX(L2:L32)</f>
        <v>9.1</v>
      </c>
    </row>
    <row r="38" spans="2:12" x14ac:dyDescent="0.3">
      <c r="B38" s="1">
        <f>MIN(B2:B32)</f>
        <v>26.6</v>
      </c>
      <c r="C38" s="1">
        <f>MIN(C2:C32)</f>
        <v>19.2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2023-09-22T16:02:02Z</dcterms:modified>
  <cp:category/>
  <cp:contentStatus/>
</cp:coreProperties>
</file>