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18"/>
  <workbookPr hidePivotFieldList="1" defaultThemeVersion="166925"/>
  <mc:AlternateContent xmlns:mc="http://schemas.openxmlformats.org/markup-compatibility/2006">
    <mc:Choice Requires="x15">
      <x15ac:absPath xmlns:x15ac="http://schemas.microsoft.com/office/spreadsheetml/2010/11/ac" url="https://d.docs.live.net/42a20100d8a4191c/Documents/Excel/"/>
    </mc:Choice>
  </mc:AlternateContent>
  <xr:revisionPtr revIDLastSave="1318" documentId="8_{ABC04089-7769-4E43-9915-B025B1F01043}" xr6:coauthVersionLast="47" xr6:coauthVersionMax="47" xr10:uidLastSave="{D367F4DA-3DCA-49C1-91FD-1DBB2887678F}"/>
  <bookViews>
    <workbookView xWindow="-120" yWindow="-120" windowWidth="24240" windowHeight="13020"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<sst xmlns="http://schemas.openxmlformats.org/spreadsheetml/2006/main" count="16289" uniqueCount="51">
  <si>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</si>
  <si>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</si>
  <si>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</si>
  <si>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</si>
  <si>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</si>
  <si>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</si>
  <si>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</si>
  <si>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</si>
  <si>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</si>
  <si>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</si>
  <si>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</si>
  <si>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</si>
  <si>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</si>
  <si>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</si>
  <si>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</si>
  <si>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</si>
  <si>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</si>
  <si>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</si>
  <si>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</si>
  <si>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</si>
  <si>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</si>
  <si>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</si>
  <si>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</si>
  <si>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</si>
  <si>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</si>
  <si>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</si>
  <si>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</si>
  <si>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</si>
  <si>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</si>
  <si>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</si>
  <si>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</si>
  <si>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</si>
  <si>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</si>
  <si>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</si>
  <si>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</si>
  <si>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</si>
  <si>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</si>
  <si>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</si>
  <si>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</si>
  <si>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</si>
  <si>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</si>
  <si>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10 + Miles</t>
  </si>
  <si>
    <t>Average of Income</t>
  </si>
  <si>
    <t>Column Labels</t>
  </si>
  <si>
    <t>Row Labels</t>
  </si>
  <si>
    <t>Grand Total</t>
  </si>
  <si>
    <t>Count of Purchased Bike</t>
  </si>
  <si>
    <t>Adolescent</t>
  </si>
  <si>
    <t>Middle Age</t>
  </si>
  <si>
    <t>Old</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</si>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</sst>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382-4EFD-B4DC-6D9E2AC33F5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382-4EFD-B4DC-6D9E2AC33F51}"/>
            </c:ext>
          </c:extLst>
        </c:ser>
        <c:dLbls>
          <c:showLegendKey val="0"/>
          <c:showVal val="0"/>
          <c:showCatName val="0"/>
          <c:showSerName val="0"/>
          <c:showPercent val="0"/>
          <c:showBubbleSize val="0"/>
        </c:dLbls>
        <c:gapWidth val="100"/>
        <c:overlap val="-24"/>
        <c:axId val="303488320"/>
        <c:axId val="303482912"/>
      </c:barChart>
      <c:catAx>
        <c:axId val="3034883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2912"/>
        <c:crosses val="autoZero"/>
        <c:auto val="1"/>
        <c:lblAlgn val="ctr"/>
        <c:lblOffset val="100"/>
        <c:noMultiLvlLbl val="0"/>
      </c:catAx>
      <c:valAx>
        <c:axId val="30348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Table!PivotTable8</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Occupation Bike Purchases</a:t>
            </a:r>
          </a:p>
        </c:rich>
      </c:tx>
      <c:layout>
        <c:manualLayout>
          <c:xMode val="edge"/>
          <c:yMode val="edge"/>
          <c:x val="0.16722057586578759"/>
          <c:y val="0.11934966462525518"/>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Table'!$A$79:$A$84</c:f>
              <c:strCache>
                <c:ptCount val="5"/>
                <c:pt idx="0">
                  <c:v>Clerical</c:v>
                </c:pt>
                <c:pt idx="1">
                  <c:v>Management</c:v>
                </c:pt>
                <c:pt idx="2">
                  <c:v>Manual</c:v>
                </c:pt>
                <c:pt idx="3">
                  <c:v>Professional</c:v>
                </c:pt>
                <c:pt idx="4">
                  <c:v>Skilled Manual</c:v>
                </c:pt>
              </c:strCache>
            </c:strRef>
          </c:cat>
          <c:val>
            <c:numRef>
              <c:f>'Pivot Table'!$B$79:$B$84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2BCF-4ABB-B324-565B4940D068}"/>
            </c:ext>
          </c:extLst>
        </c:ser>
        <c:ser>
          <c:idx val="1"/>
          <c:order val="1"/>
          <c:tx>
            <c:strRef>
              <c:f>'Pivot Table'!$C$77:$C$78</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Table'!$A$79:$A$84</c:f>
              <c:strCache>
                <c:ptCount val="5"/>
                <c:pt idx="0">
                  <c:v>Clerical</c:v>
                </c:pt>
                <c:pt idx="1">
                  <c:v>Management</c:v>
                </c:pt>
                <c:pt idx="2">
                  <c:v>Manual</c:v>
                </c:pt>
                <c:pt idx="3">
                  <c:v>Professional</c:v>
                </c:pt>
                <c:pt idx="4">
                  <c:v>Skilled Manual</c:v>
                </c:pt>
              </c:strCache>
            </c:strRef>
          </c:cat>
          <c:val>
            <c:numRef>
              <c:f>'Pivot Table'!$C$79:$C$84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2BCF-4ABB-B324-565B4940D068}"/>
            </c:ext>
          </c:extLst>
        </c:ser>
        <c:dLbls>
          <c:showLegendKey val="0"/>
          <c:showVal val="1"/>
          <c:showCatName val="0"/>
          <c:showSerName val="0"/>
          <c:showPercent val="0"/>
          <c:showBubbleSize val="0"/>
        </c:dLbls>
        <c:gapWidth val="164"/>
        <c:axId val="253988224"/>
        <c:axId val="253974496"/>
      </c:barChart>
      <c:catAx>
        <c:axId val="253988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74496"/>
        <c:crosses val="autoZero"/>
        <c:auto val="1"/>
        <c:lblAlgn val="ctr"/>
        <c:lblOffset val="100"/>
        <c:noMultiLvlLbl val="0"/>
      </c:catAx>
      <c:valAx>
        <c:axId val="2539744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Bikes Purchased</a:t>
                </a:r>
              </a:p>
            </c:rich>
          </c:tx>
          <c:layout>
            <c:manualLayout>
              <c:xMode val="edge"/>
              <c:yMode val="edge"/>
              <c:x val="2.606712016613992E-2"/>
              <c:y val="0.2953940653251677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of Customers</a:t>
            </a:r>
          </a:p>
        </c:rich>
      </c:tx>
      <c:layout>
        <c:manualLayout>
          <c:xMode val="edge"/>
          <c:yMode val="edge"/>
          <c:x val="0.3300650991168581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BA-482D-9F65-C938B9EB8A59}"/>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BA-482D-9F65-C938B9EB8A59}"/>
            </c:ext>
          </c:extLst>
        </c:ser>
        <c:dLbls>
          <c:showLegendKey val="0"/>
          <c:showVal val="0"/>
          <c:showCatName val="0"/>
          <c:showSerName val="0"/>
          <c:showPercent val="0"/>
          <c:showBubbleSize val="0"/>
        </c:dLbls>
        <c:marker val="1"/>
        <c:smooth val="0"/>
        <c:axId val="303492896"/>
        <c:axId val="303480000"/>
      </c:lineChart>
      <c:catAx>
        <c:axId val="30349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16073854760439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0000"/>
        <c:crosses val="autoZero"/>
        <c:auto val="1"/>
        <c:lblAlgn val="ctr"/>
        <c:lblOffset val="100"/>
        <c:noMultiLvlLbl val="0"/>
      </c:catAx>
      <c:valAx>
        <c:axId val="30348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57-4153-9D57-6C770330526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57-4153-9D57-6C7703305265}"/>
            </c:ext>
          </c:extLst>
        </c:ser>
        <c:dLbls>
          <c:showLegendKey val="0"/>
          <c:showVal val="0"/>
          <c:showCatName val="0"/>
          <c:showSerName val="0"/>
          <c:showPercent val="0"/>
          <c:showBubbleSize val="0"/>
        </c:dLbls>
        <c:marker val="1"/>
        <c:smooth val="0"/>
        <c:axId val="253838880"/>
        <c:axId val="253858016"/>
      </c:lineChart>
      <c:catAx>
        <c:axId val="25383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544596087551407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016"/>
        <c:crosses val="autoZero"/>
        <c:auto val="1"/>
        <c:lblAlgn val="ctr"/>
        <c:lblOffset val="100"/>
        <c:noMultiLvlLbl val="0"/>
      </c:catAx>
      <c:valAx>
        <c:axId val="2538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3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Bikes Purchased/Not Purchased per Region</a:t>
            </a:r>
          </a:p>
        </c:rich>
      </c:tx>
      <c:layout>
        <c:manualLayout>
          <c:xMode val="edge"/>
          <c:yMode val="edge"/>
          <c:x val="0.12326697534901161"/>
          <c:y val="0.116626460295404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15:layout>
                <c:manualLayout>
                  <c:w val="8.4129358156980832E-2"/>
                  <c:h val="7.6360126148917296E-2"/>
                </c:manualLayout>
              </c15:layout>
            </c:ext>
          </c:extLst>
        </c:dLbl>
      </c:pivotFmt>
      <c:pivotFmt>
        <c:idx val="3"/>
        <c:spPr>
          <a:solidFill>
            <a:schemeClr val="accent6"/>
          </a:solidFill>
          <a:ln>
            <a:noFill/>
          </a:ln>
          <a:effectLst/>
        </c:spPr>
        <c:dLbl>
          <c:idx val="0"/>
          <c:layout>
            <c:manualLayout>
              <c:x val="-1.1968880909634948E-2"/>
              <c:y val="-3.1234239102465207E-2"/>
            </c:manualLayout>
          </c:layout>
          <c:spPr>
            <a:noFill/>
            <a:ln>
              <a:noFill/>
            </a:ln>
            <a:effectLst/>
          </c:spPr>
          <c:txPr>
            <a:bodyPr rot="30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0"/>
              <c:y val="4.0849673202614381E-3"/>
            </c:manualLayout>
          </c:layout>
          <c:spPr>
            <a:noFill/>
            <a:ln>
              <a:noFill/>
            </a:ln>
            <a:effectLst/>
          </c:spPr>
          <c:txPr>
            <a:bodyPr rot="30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5"/>
        <c:spPr>
          <a:solidFill>
            <a:schemeClr val="accent5"/>
          </a:solidFill>
          <a:ln>
            <a:noFill/>
          </a:ln>
          <a:effectLst/>
        </c:spPr>
        <c:dLbl>
          <c:idx val="0"/>
          <c:layout>
            <c:manualLayout>
              <c:x val="5.0269299820466788E-2"/>
              <c:y val="1.5585597756162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6"/>
        <c:spPr>
          <a:solidFill>
            <a:schemeClr val="accent5"/>
          </a:solidFill>
          <a:ln>
            <a:noFill/>
          </a:ln>
          <a:effectLst/>
        </c:spPr>
        <c:dLbl>
          <c:idx val="0"/>
          <c:layout>
            <c:manualLayout>
              <c:x val="5.1442250149611013E-2"/>
              <c:y val="8.501556790695131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0341113105924596"/>
                  <c:h val="5.7918542864725621E-2"/>
                </c:manualLayout>
              </c15:layout>
            </c:ext>
          </c:extLst>
        </c:dLbl>
      </c:pivotFmt>
      <c:pivotFmt>
        <c:idx val="7"/>
        <c:spPr>
          <a:solidFill>
            <a:schemeClr val="accent4"/>
          </a:solidFill>
          <a:ln>
            <a:noFill/>
          </a:ln>
          <a:effectLst/>
        </c:spPr>
      </c:pivotFmt>
    </c:pivotFmts>
    <c:plotArea>
      <c:layout>
        <c:manualLayout>
          <c:layoutTarget val="inner"/>
          <c:xMode val="edge"/>
          <c:yMode val="edge"/>
          <c:x val="0.27807140803988373"/>
          <c:y val="0.2472144436583186"/>
          <c:w val="0.39120579406927813"/>
          <c:h val="0.6573200385870257"/>
        </c:manualLayout>
      </c:layout>
      <c:doughnutChart>
        <c:varyColors val="1"/>
        <c:ser>
          <c:idx val="0"/>
          <c:order val="0"/>
          <c:tx>
            <c:strRef>
              <c:f>'Pivot Table'!$B$57:$B$58</c:f>
              <c:strCache>
                <c:ptCount val="1"/>
                <c:pt idx="0">
                  <c:v>No</c:v>
                </c:pt>
              </c:strCache>
            </c:strRef>
          </c:tx>
          <c:dPt>
            <c:idx val="0"/>
            <c:bubble3D val="0"/>
            <c:spPr>
              <a:solidFill>
                <a:schemeClr val="accent6"/>
              </a:solidFill>
              <a:ln>
                <a:noFill/>
              </a:ln>
              <a:effectLst/>
            </c:spPr>
            <c:extLst>
              <c:ext xmlns:c16="http://schemas.microsoft.com/office/drawing/2014/chart" uri="{C3380CC4-5D6E-409C-BE32-E72D297353CC}">
                <c16:uniqueId val="{00000005-376B-4539-A7B6-B07C25073211}"/>
              </c:ext>
            </c:extLst>
          </c:dPt>
          <c:dPt>
            <c:idx val="1"/>
            <c:bubble3D val="0"/>
            <c:spPr>
              <a:solidFill>
                <a:schemeClr val="accent5"/>
              </a:solidFill>
              <a:ln>
                <a:noFill/>
              </a:ln>
              <a:effectLst/>
            </c:spPr>
            <c:extLst>
              <c:ext xmlns:c16="http://schemas.microsoft.com/office/drawing/2014/chart" uri="{C3380CC4-5D6E-409C-BE32-E72D297353CC}">
                <c16:uniqueId val="{00000006-376B-4539-A7B6-B07C25073211}"/>
              </c:ext>
            </c:extLst>
          </c:dPt>
          <c:dPt>
            <c:idx val="2"/>
            <c:bubble3D val="0"/>
            <c:spPr>
              <a:solidFill>
                <a:schemeClr val="accent4"/>
              </a:solidFill>
              <a:ln>
                <a:noFill/>
              </a:ln>
              <a:effectLst/>
            </c:spPr>
            <c:extLst>
              <c:ext xmlns:c16="http://schemas.microsoft.com/office/drawing/2014/chart" uri="{C3380CC4-5D6E-409C-BE32-E72D297353CC}">
                <c16:uniqueId val="{00000003-376B-4539-A7B6-B07C25073211}"/>
              </c:ext>
            </c:extLst>
          </c:dPt>
          <c:dLbls>
            <c:dLbl>
              <c:idx val="0"/>
              <c:layout>
                <c:manualLayout>
                  <c:x val="0"/>
                  <c:y val="4.0849673202614381E-3"/>
                </c:manualLayout>
              </c:layout>
              <c:spPr>
                <a:noFill/>
                <a:ln>
                  <a:noFill/>
                </a:ln>
                <a:effectLst/>
              </c:spPr>
              <c:txPr>
                <a:bodyPr rot="30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376B-4539-A7B6-B07C25073211}"/>
                </c:ext>
              </c:extLst>
            </c:dLbl>
            <c:dLbl>
              <c:idx val="1"/>
              <c:layout>
                <c:manualLayout>
                  <c:x val="5.0269299820466788E-2"/>
                  <c:y val="1.5585597756162682E-2"/>
                </c:manualLayout>
              </c:layout>
              <c:showLegendKey val="0"/>
              <c:showVal val="0"/>
              <c:showCatName val="0"/>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376B-4539-A7B6-B07C25073211}"/>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15:layout>
                    <c:manualLayout>
                      <c:w val="8.4129358156980832E-2"/>
                      <c:h val="7.6360126148917296E-2"/>
                    </c:manualLayout>
                  </c15:layout>
                </c:ext>
                <c:ext xmlns:c16="http://schemas.microsoft.com/office/drawing/2014/chart" uri="{C3380CC4-5D6E-409C-BE32-E72D297353CC}">
                  <c16:uniqueId val="{00000003-376B-4539-A7B6-B07C250732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Europe</c:v>
                </c:pt>
                <c:pt idx="1">
                  <c:v>North America</c:v>
                </c:pt>
                <c:pt idx="2">
                  <c:v>Pacific</c:v>
                </c:pt>
              </c:strCache>
            </c:strRef>
          </c:cat>
          <c:val>
            <c:numRef>
              <c:f>'Pivot Table'!$B$59:$B$62</c:f>
              <c:numCache>
                <c:formatCode>General</c:formatCode>
                <c:ptCount val="3"/>
                <c:pt idx="0">
                  <c:v>152</c:v>
                </c:pt>
                <c:pt idx="1">
                  <c:v>288</c:v>
                </c:pt>
                <c:pt idx="2">
                  <c:v>79</c:v>
                </c:pt>
              </c:numCache>
            </c:numRef>
          </c:val>
          <c:extLst>
            <c:ext xmlns:c16="http://schemas.microsoft.com/office/drawing/2014/chart" uri="{C3380CC4-5D6E-409C-BE32-E72D297353CC}">
              <c16:uniqueId val="{00000000-376B-4539-A7B6-B07C25073211}"/>
            </c:ext>
          </c:extLst>
        </c:ser>
        <c:ser>
          <c:idx val="1"/>
          <c:order val="1"/>
          <c:tx>
            <c:strRef>
              <c:f>'Pivot Table'!$C$57:$C$58</c:f>
              <c:strCache>
                <c:ptCount val="1"/>
                <c:pt idx="0">
                  <c:v>Yes</c:v>
                </c:pt>
              </c:strCache>
            </c:strRef>
          </c:tx>
          <c:dPt>
            <c:idx val="0"/>
            <c:bubble3D val="0"/>
            <c:spPr>
              <a:solidFill>
                <a:schemeClr val="accent6"/>
              </a:solidFill>
              <a:ln>
                <a:noFill/>
              </a:ln>
              <a:effectLst/>
            </c:spPr>
            <c:extLst>
              <c:ext xmlns:c16="http://schemas.microsoft.com/office/drawing/2014/chart" uri="{C3380CC4-5D6E-409C-BE32-E72D297353CC}">
                <c16:uniqueId val="{00000004-376B-4539-A7B6-B07C25073211}"/>
              </c:ext>
            </c:extLst>
          </c:dPt>
          <c:dPt>
            <c:idx val="1"/>
            <c:bubble3D val="0"/>
            <c:spPr>
              <a:solidFill>
                <a:schemeClr val="accent5"/>
              </a:solidFill>
              <a:ln>
                <a:noFill/>
              </a:ln>
              <a:effectLst/>
            </c:spPr>
            <c:extLst>
              <c:ext xmlns:c16="http://schemas.microsoft.com/office/drawing/2014/chart" uri="{C3380CC4-5D6E-409C-BE32-E72D297353CC}">
                <c16:uniqueId val="{00000007-376B-4539-A7B6-B07C25073211}"/>
              </c:ext>
            </c:extLst>
          </c:dPt>
          <c:dPt>
            <c:idx val="2"/>
            <c:bubble3D val="0"/>
            <c:spPr>
              <a:solidFill>
                <a:schemeClr val="accent4"/>
              </a:solidFill>
              <a:ln>
                <a:noFill/>
              </a:ln>
              <a:effectLst/>
            </c:spPr>
            <c:extLst>
              <c:ext xmlns:c16="http://schemas.microsoft.com/office/drawing/2014/chart" uri="{C3380CC4-5D6E-409C-BE32-E72D297353CC}">
                <c16:uniqueId val="{0000000B-69BC-4DD6-8514-F97C6E0DE69E}"/>
              </c:ext>
            </c:extLst>
          </c:dPt>
          <c:dLbls>
            <c:dLbl>
              <c:idx val="0"/>
              <c:layout>
                <c:manualLayout>
                  <c:x val="-1.1968880909634948E-2"/>
                  <c:y val="-3.1234239102465207E-2"/>
                </c:manualLayout>
              </c:layout>
              <c:spPr>
                <a:noFill/>
                <a:ln>
                  <a:noFill/>
                </a:ln>
                <a:effectLst/>
              </c:spPr>
              <c:txPr>
                <a:bodyPr rot="30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4-376B-4539-A7B6-B07C25073211}"/>
                </c:ext>
              </c:extLst>
            </c:dLbl>
            <c:dLbl>
              <c:idx val="1"/>
              <c:layout>
                <c:manualLayout>
                  <c:x val="5.1442250149611013E-2"/>
                  <c:y val="8.501556790695131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0341113105924596"/>
                      <c:h val="5.7918542864725621E-2"/>
                    </c:manualLayout>
                  </c15:layout>
                </c:ext>
                <c:ext xmlns:c16="http://schemas.microsoft.com/office/drawing/2014/chart" uri="{C3380CC4-5D6E-409C-BE32-E72D297353CC}">
                  <c16:uniqueId val="{00000007-376B-4539-A7B6-B07C250732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Europe</c:v>
                </c:pt>
                <c:pt idx="1">
                  <c:v>North America</c:v>
                </c:pt>
                <c:pt idx="2">
                  <c:v>Pacific</c:v>
                </c:pt>
              </c:strCache>
            </c:strRef>
          </c:cat>
          <c:val>
            <c:numRef>
              <c:f>'Pivot Table'!$C$59:$C$62</c:f>
              <c:numCache>
                <c:formatCode>General</c:formatCode>
                <c:ptCount val="3"/>
                <c:pt idx="0">
                  <c:v>148</c:v>
                </c:pt>
                <c:pt idx="1">
                  <c:v>220</c:v>
                </c:pt>
                <c:pt idx="2">
                  <c:v>113</c:v>
                </c:pt>
              </c:numCache>
            </c:numRef>
          </c:val>
          <c:extLst>
            <c:ext xmlns:c16="http://schemas.microsoft.com/office/drawing/2014/chart" uri="{C3380CC4-5D6E-409C-BE32-E72D297353CC}">
              <c16:uniqueId val="{00000001-376B-4539-A7B6-B07C25073211}"/>
            </c:ext>
          </c:extLst>
        </c:ser>
        <c:dLbls>
          <c:showLegendKey val="0"/>
          <c:showVal val="1"/>
          <c:showCatName val="0"/>
          <c:showSerName val="0"/>
          <c:showPercent val="0"/>
          <c:showBubbleSize val="0"/>
          <c:showLeaderLines val="1"/>
        </c:dLbls>
        <c:firstSliceAng val="0"/>
        <c:holeSize val="38"/>
      </c:doughnutChart>
      <c:spPr>
        <a:noFill/>
        <a:ln w="0">
          <a:noFill/>
        </a:ln>
        <a:effectLst>
          <a:softEdge rad="0"/>
        </a:effectLst>
      </c:spPr>
    </c:plotArea>
    <c:legend>
      <c:legendPos val="r"/>
      <c:layout>
        <c:manualLayout>
          <c:xMode val="edge"/>
          <c:yMode val="edge"/>
          <c:x val="0.77483726562904964"/>
          <c:y val="0.64079885234933864"/>
          <c:w val="0.15739032620922386"/>
          <c:h val="0.26615556327517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Occupation Bike Purchases</a:t>
            </a:r>
          </a:p>
        </c:rich>
      </c:tx>
      <c:layout>
        <c:manualLayout>
          <c:xMode val="edge"/>
          <c:yMode val="edge"/>
          <c:x val="0.16722057586578759"/>
          <c:y val="0.11934966462525518"/>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Table'!$A$79:$A$84</c:f>
              <c:strCache>
                <c:ptCount val="5"/>
                <c:pt idx="0">
                  <c:v>Clerical</c:v>
                </c:pt>
                <c:pt idx="1">
                  <c:v>Management</c:v>
                </c:pt>
                <c:pt idx="2">
                  <c:v>Manual</c:v>
                </c:pt>
                <c:pt idx="3">
                  <c:v>Professional</c:v>
                </c:pt>
                <c:pt idx="4">
                  <c:v>Skilled Manual</c:v>
                </c:pt>
              </c:strCache>
            </c:strRef>
          </c:cat>
          <c:val>
            <c:numRef>
              <c:f>'Pivot Table'!$B$79:$B$84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E06-436D-A68A-37E97ED40738}"/>
            </c:ext>
          </c:extLst>
        </c:ser>
        <c:ser>
          <c:idx val="1"/>
          <c:order val="1"/>
          <c:tx>
            <c:strRef>
              <c:f>'Pivot Table'!$C$77:$C$78</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Table'!$A$79:$A$84</c:f>
              <c:strCache>
                <c:ptCount val="5"/>
                <c:pt idx="0">
                  <c:v>Clerical</c:v>
                </c:pt>
                <c:pt idx="1">
                  <c:v>Management</c:v>
                </c:pt>
                <c:pt idx="2">
                  <c:v>Manual</c:v>
                </c:pt>
                <c:pt idx="3">
                  <c:v>Professional</c:v>
                </c:pt>
                <c:pt idx="4">
                  <c:v>Skilled Manual</c:v>
                </c:pt>
              </c:strCache>
            </c:strRef>
          </c:cat>
          <c:val>
            <c:numRef>
              <c:f>'Pivot Table'!$C$79:$C$84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2-8E06-436D-A68A-37E97ED40738}"/>
            </c:ext>
          </c:extLst>
        </c:ser>
        <c:dLbls>
          <c:showLegendKey val="0"/>
          <c:showVal val="1"/>
          <c:showCatName val="0"/>
          <c:showSerName val="0"/>
          <c:showPercent val="0"/>
          <c:showBubbleSize val="0"/>
        </c:dLbls>
        <c:gapWidth val="164"/>
        <c:axId val="253988224"/>
        <c:axId val="253974496"/>
      </c:barChart>
      <c:catAx>
        <c:axId val="253988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74496"/>
        <c:crosses val="autoZero"/>
        <c:auto val="1"/>
        <c:lblAlgn val="ctr"/>
        <c:lblOffset val="100"/>
        <c:noMultiLvlLbl val="0"/>
      </c:catAx>
      <c:valAx>
        <c:axId val="2539744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Bikes Purchased</a:t>
                </a:r>
              </a:p>
            </c:rich>
          </c:tx>
          <c:layout>
            <c:manualLayout>
              <c:xMode val="edge"/>
              <c:yMode val="edge"/>
              <c:x val="2.606712016613992E-2"/>
              <c:y val="0.2953940653251677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673-4A5C-A37D-8001B6BDE7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673-4A5C-A37D-8001B6BDE756}"/>
            </c:ext>
          </c:extLst>
        </c:ser>
        <c:dLbls>
          <c:showLegendKey val="0"/>
          <c:showVal val="0"/>
          <c:showCatName val="0"/>
          <c:showSerName val="0"/>
          <c:showPercent val="0"/>
          <c:showBubbleSize val="0"/>
        </c:dLbls>
        <c:gapWidth val="219"/>
        <c:overlap val="-27"/>
        <c:axId val="303488320"/>
        <c:axId val="303482912"/>
      </c:barChart>
      <c:catAx>
        <c:axId val="30348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2912"/>
        <c:crosses val="autoZero"/>
        <c:auto val="1"/>
        <c:lblAlgn val="ctr"/>
        <c:lblOffset val="100"/>
        <c:noMultiLvlLbl val="0"/>
      </c:catAx>
      <c:valAx>
        <c:axId val="303482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of Customers</a:t>
            </a:r>
          </a:p>
        </c:rich>
      </c:tx>
      <c:layout>
        <c:manualLayout>
          <c:xMode val="edge"/>
          <c:yMode val="edge"/>
          <c:x val="0.3300650991168581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F6-42F7-9EA3-43FEDD2AB888}"/>
            </c:ext>
          </c:extLst>
        </c:ser>
        <c:ser>
          <c:idx val="1"/>
          <c:order val="1"/>
          <c:tx>
            <c:strRef>
              <c:f>'Pivot Table'!$C$22:$C$23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F6-42F7-9EA3-43FEDD2AB888}"/>
            </c:ext>
          </c:extLst>
        </c:ser>
        <c:dLbls>
          <c:showLegendKey val="0"/>
          <c:showVal val="0"/>
          <c:showCatName val="0"/>
          <c:showSerName val="0"/>
          <c:showPercent val="0"/>
          <c:showBubbleSize val="0"/>
        </c:dLbls>
        <c:marker val="1"/>
        <c:smooth val="0"/>
        <c:axId val="303492896"/>
        <c:axId val="303480000"/>
      </c:lineChart>
      <c:catAx>
        <c:axId val="30349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16073854760439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0000"/>
        <c:crosses val="autoZero"/>
        <c:auto val="1"/>
        <c:lblAlgn val="ctr"/>
        <c:lblOffset val="100"/>
        <c:noMultiLvlLbl val="0"/>
      </c:catAx>
      <c:valAx>
        <c:axId val="30348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09-4D3B-A137-F446D2EB1E2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09-4D3B-A137-F446D2EB1E23}"/>
            </c:ext>
          </c:extLst>
        </c:ser>
        <c:dLbls>
          <c:showLegendKey val="0"/>
          <c:showVal val="0"/>
          <c:showCatName val="0"/>
          <c:showSerName val="0"/>
          <c:showPercent val="0"/>
          <c:showBubbleSize val="0"/>
        </c:dLbls>
        <c:marker val="1"/>
        <c:smooth val="0"/>
        <c:axId val="253838880"/>
        <c:axId val="253858016"/>
      </c:lineChart>
      <c:catAx>
        <c:axId val="25383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23160696462238"/>
              <c:y val="0.810256780402449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016"/>
        <c:crosses val="autoZero"/>
        <c:auto val="1"/>
        <c:lblAlgn val="ctr"/>
        <c:lblOffset val="100"/>
        <c:noMultiLvlLbl val="0"/>
      </c:catAx>
      <c:valAx>
        <c:axId val="2538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3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Excel Project Dataset.xlsx]Pivot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Bikes Purchased/Not Purchased per Region</a:t>
            </a:r>
          </a:p>
        </c:rich>
      </c:tx>
      <c:layout>
        <c:manualLayout>
          <c:xMode val="edge"/>
          <c:yMode val="edge"/>
          <c:x val="0.15261274158911953"/>
          <c:y val="8.97681397870807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15:layout>
                <c:manualLayout>
                  <c:w val="8.4129358156980832E-2"/>
                  <c:h val="7.6360126148917296E-2"/>
                </c:manualLayout>
              </c15:layout>
            </c:ext>
          </c:extLst>
        </c:dLbl>
      </c:pivotFmt>
      <c:pivotFmt>
        <c:idx val="3"/>
        <c:spPr>
          <a:solidFill>
            <a:schemeClr val="accent6"/>
          </a:solidFill>
          <a:ln>
            <a:noFill/>
          </a:ln>
          <a:effectLst/>
        </c:spPr>
        <c:dLbl>
          <c:idx val="0"/>
          <c:layout>
            <c:manualLayout>
              <c:x val="-1.1968880909634948E-2"/>
              <c:y val="-3.1234239102465207E-2"/>
            </c:manualLayout>
          </c:layout>
          <c:spPr>
            <a:noFill/>
            <a:ln>
              <a:noFill/>
            </a:ln>
            <a:effectLst/>
          </c:spPr>
          <c:txPr>
            <a:bodyPr rot="30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0"/>
              <c:y val="4.0849673202614381E-3"/>
            </c:manualLayout>
          </c:layout>
          <c:spPr>
            <a:noFill/>
            <a:ln>
              <a:noFill/>
            </a:ln>
            <a:effectLst/>
          </c:spPr>
          <c:txPr>
            <a:bodyPr rot="30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5"/>
        <c:spPr>
          <a:solidFill>
            <a:schemeClr val="accent5"/>
          </a:solidFill>
          <a:ln>
            <a:noFill/>
          </a:ln>
          <a:effectLst/>
        </c:spPr>
        <c:dLbl>
          <c:idx val="0"/>
          <c:layout>
            <c:manualLayout>
              <c:x val="5.0269299820466788E-2"/>
              <c:y val="1.5585597756162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6"/>
        <c:spPr>
          <a:solidFill>
            <a:schemeClr val="accent5"/>
          </a:solidFill>
          <a:ln>
            <a:noFill/>
          </a:ln>
          <a:effectLst/>
        </c:spPr>
        <c:dLbl>
          <c:idx val="0"/>
          <c:layout>
            <c:manualLayout>
              <c:x val="5.1442250149611013E-2"/>
              <c:y val="8.501556790695131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0341113105924596"/>
                  <c:h val="5.7918542864725621E-2"/>
                </c:manualLayout>
              </c15:layout>
            </c:ext>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8"/>
        <c:spPr>
          <a:solidFill>
            <a:schemeClr val="accent6"/>
          </a:solidFill>
          <a:ln>
            <a:noFill/>
          </a:ln>
          <a:effectLst/>
        </c:spPr>
        <c:dLbl>
          <c:idx val="0"/>
          <c:layout>
            <c:manualLayout>
              <c:x val="0"/>
              <c:y val="4.0849673202614381E-3"/>
            </c:manualLayout>
          </c:layout>
          <c:spPr>
            <a:noFill/>
            <a:ln>
              <a:noFill/>
            </a:ln>
            <a:effectLst/>
          </c:spPr>
          <c:txPr>
            <a:bodyPr rot="30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9"/>
        <c:spPr>
          <a:solidFill>
            <a:schemeClr val="accent6"/>
          </a:solidFill>
          <a:ln>
            <a:noFill/>
          </a:ln>
          <a:effectLst/>
        </c:spPr>
        <c:dLbl>
          <c:idx val="0"/>
          <c:layout>
            <c:manualLayout>
              <c:x val="5.0269299820466788E-2"/>
              <c:y val="1.5585597756162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15:layout>
                <c:manualLayout>
                  <c:w val="8.4129358156980832E-2"/>
                  <c:h val="7.6360126148917296E-2"/>
                </c:manualLayout>
              </c15:layout>
            </c:ext>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1.1968880909634948E-2"/>
              <c:y val="-3.1234239102465207E-2"/>
            </c:manualLayout>
          </c:layout>
          <c:spPr>
            <a:noFill/>
            <a:ln>
              <a:noFill/>
            </a:ln>
            <a:effectLst/>
          </c:spPr>
          <c:txPr>
            <a:bodyPr rot="30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3"/>
        <c:spPr>
          <a:solidFill>
            <a:schemeClr val="accent6"/>
          </a:solidFill>
          <a:ln>
            <a:noFill/>
          </a:ln>
          <a:effectLst/>
        </c:spPr>
        <c:dLbl>
          <c:idx val="0"/>
          <c:layout>
            <c:manualLayout>
              <c:x val="5.1442250149611013E-2"/>
              <c:y val="8.501556790695131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0341113105924596"/>
                  <c:h val="5.7918542864725621E-2"/>
                </c:manualLayout>
              </c15:layout>
            </c:ext>
          </c:extLst>
        </c:dLbl>
      </c:pivotFmt>
      <c:pivotFmt>
        <c:idx val="14"/>
        <c:spPr>
          <a:solidFill>
            <a:schemeClr val="accent6"/>
          </a:solidFill>
          <a:ln>
            <a:noFill/>
          </a:ln>
          <a:effectLst/>
        </c:spPr>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16"/>
        <c:spPr>
          <a:solidFill>
            <a:schemeClr val="accent6"/>
          </a:solidFill>
          <a:ln>
            <a:noFill/>
          </a:ln>
          <a:effectLst/>
        </c:spPr>
        <c:dLbl>
          <c:idx val="0"/>
          <c:layout>
            <c:manualLayout>
              <c:x val="0"/>
              <c:y val="4.08496732026143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17"/>
        <c:spPr>
          <a:solidFill>
            <a:schemeClr val="accent5"/>
          </a:solidFill>
          <a:ln>
            <a:noFill/>
          </a:ln>
          <a:effectLst/>
        </c:spPr>
        <c:dLbl>
          <c:idx val="0"/>
          <c:layout>
            <c:manualLayout>
              <c:x val="2.7485894492182882E-2"/>
              <c:y val="1.55856187303890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extLst>
        </c:dLbl>
      </c:pivotFmt>
      <c:pivotFmt>
        <c:idx val="18"/>
        <c:spPr>
          <a:solidFill>
            <a:schemeClr val="accent4"/>
          </a:solidFill>
          <a:ln>
            <a:noFill/>
          </a:ln>
          <a:effectLst/>
        </c:spPr>
        <c:dLbl>
          <c:idx val="0"/>
          <c:spPr>
            <a:noFill/>
            <a:ln>
              <a:noFill/>
            </a:ln>
            <a:effectLst/>
          </c:spPr>
          <c:txPr>
            <a:bodyPr rot="-240000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15:layout>
                <c:manualLayout>
                  <c:w val="8.4129358156980832E-2"/>
                  <c:h val="7.6360126148917296E-2"/>
                </c:manualLayout>
              </c15:layout>
            </c:ext>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20"/>
        <c:spPr>
          <a:solidFill>
            <a:schemeClr val="accent6"/>
          </a:solidFill>
          <a:ln>
            <a:noFill/>
          </a:ln>
          <a:effectLst/>
        </c:spPr>
        <c:dLbl>
          <c:idx val="0"/>
          <c:layout>
            <c:manualLayout>
              <c:x val="-1.1968880909634948E-2"/>
              <c:y val="-3.1234239102465207E-2"/>
            </c:manualLayout>
          </c:layout>
          <c:spPr>
            <a:noFill/>
            <a:ln>
              <a:noFill/>
            </a:ln>
            <a:effectLst/>
          </c:spPr>
          <c:txPr>
            <a:bodyPr rot="30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21"/>
        <c:spPr>
          <a:solidFill>
            <a:schemeClr val="accent5"/>
          </a:solidFill>
          <a:ln>
            <a:noFill/>
          </a:ln>
          <a:effectLst/>
        </c:spPr>
        <c:dLbl>
          <c:idx val="0"/>
          <c:layout>
            <c:manualLayout>
              <c:x val="2.8658879298544861E-2"/>
              <c:y val="8.501578309523720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0341113105924596"/>
                  <c:h val="5.7918542864725621E-2"/>
                </c:manualLayout>
              </c15:layout>
            </c:ext>
          </c:extLst>
        </c:dLbl>
      </c:pivotFmt>
      <c:pivotFmt>
        <c:idx val="22"/>
        <c:spPr>
          <a:solidFill>
            <a:schemeClr val="accent4"/>
          </a:solidFill>
          <a:ln>
            <a:noFill/>
          </a:ln>
          <a:effectLst/>
        </c:spPr>
        <c:dLbl>
          <c:idx val="0"/>
          <c:spPr>
            <a:noFill/>
            <a:ln>
              <a:noFill/>
            </a:ln>
            <a:effectLst/>
          </c:spPr>
          <c:txPr>
            <a:bodyPr rot="-27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7.1267460448875442E-2"/>
                  <c:h val="0.19228115846588226"/>
                </c:manualLayout>
              </c15:layout>
            </c:ext>
          </c:extLst>
        </c:dLbl>
      </c:pivotFmt>
    </c:pivotFmts>
    <c:plotArea>
      <c:layout>
        <c:manualLayout>
          <c:layoutTarget val="inner"/>
          <c:xMode val="edge"/>
          <c:yMode val="edge"/>
          <c:x val="0.31149147738213523"/>
          <c:y val="0.29376626306900122"/>
          <c:w val="0.39120579406927813"/>
          <c:h val="0.6573200385870257"/>
        </c:manualLayout>
      </c:layout>
      <c:doughnutChart>
        <c:varyColors val="1"/>
        <c:ser>
          <c:idx val="0"/>
          <c:order val="0"/>
          <c:tx>
            <c:strRef>
              <c:f>'Pivot Table'!$B$57:$B$58</c:f>
              <c:strCache>
                <c:ptCount val="1"/>
                <c:pt idx="0">
                  <c:v>No</c:v>
                </c:pt>
              </c:strCache>
            </c:strRef>
          </c:tx>
          <c:dPt>
            <c:idx val="0"/>
            <c:bubble3D val="0"/>
            <c:spPr>
              <a:solidFill>
                <a:schemeClr val="accent6"/>
              </a:solidFill>
              <a:ln>
                <a:noFill/>
              </a:ln>
              <a:effectLst/>
            </c:spPr>
            <c:extLst>
              <c:ext xmlns:c16="http://schemas.microsoft.com/office/drawing/2014/chart" uri="{C3380CC4-5D6E-409C-BE32-E72D297353CC}">
                <c16:uniqueId val="{00000001-0AC5-4E0F-814F-552985F89FFD}"/>
              </c:ext>
            </c:extLst>
          </c:dPt>
          <c:dPt>
            <c:idx val="1"/>
            <c:bubble3D val="0"/>
            <c:spPr>
              <a:solidFill>
                <a:schemeClr val="accent5"/>
              </a:solidFill>
              <a:ln>
                <a:noFill/>
              </a:ln>
              <a:effectLst/>
            </c:spPr>
            <c:extLst>
              <c:ext xmlns:c16="http://schemas.microsoft.com/office/drawing/2014/chart" uri="{C3380CC4-5D6E-409C-BE32-E72D297353CC}">
                <c16:uniqueId val="{00000003-0AC5-4E0F-814F-552985F89FFD}"/>
              </c:ext>
            </c:extLst>
          </c:dPt>
          <c:dPt>
            <c:idx val="2"/>
            <c:bubble3D val="0"/>
            <c:spPr>
              <a:solidFill>
                <a:schemeClr val="accent4"/>
              </a:solidFill>
              <a:ln>
                <a:noFill/>
              </a:ln>
              <a:effectLst/>
            </c:spPr>
            <c:extLst>
              <c:ext xmlns:c16="http://schemas.microsoft.com/office/drawing/2014/chart" uri="{C3380CC4-5D6E-409C-BE32-E72D297353CC}">
                <c16:uniqueId val="{00000005-0AC5-4E0F-814F-552985F89FFD}"/>
              </c:ext>
            </c:extLst>
          </c:dPt>
          <c:dLbls>
            <c:dLbl>
              <c:idx val="0"/>
              <c:layout>
                <c:manualLayout>
                  <c:x val="0"/>
                  <c:y val="4.0849673202614381E-3"/>
                </c:manualLayout>
              </c:layout>
              <c:showLegendKey val="0"/>
              <c:showVal val="0"/>
              <c:showCatName val="0"/>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AC5-4E0F-814F-552985F89FFD}"/>
                </c:ext>
              </c:extLst>
            </c:dLbl>
            <c:dLbl>
              <c:idx val="1"/>
              <c:layout>
                <c:manualLayout>
                  <c:x val="2.7485894492182882E-2"/>
                  <c:y val="1.5585618730389087E-2"/>
                </c:manualLayout>
              </c:layout>
              <c:showLegendKey val="0"/>
              <c:showVal val="0"/>
              <c:showCatName val="0"/>
              <c:showSerName val="1"/>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AC5-4E0F-814F-552985F89FFD}"/>
                </c:ext>
              </c:extLst>
            </c:dLbl>
            <c:dLbl>
              <c:idx val="2"/>
              <c:spPr>
                <a:noFill/>
                <a:ln>
                  <a:noFill/>
                </a:ln>
                <a:effectLst/>
              </c:spPr>
              <c:txPr>
                <a:bodyPr rot="-240000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extLst>
                <c:ext xmlns:c15="http://schemas.microsoft.com/office/drawing/2012/chart" uri="{CE6537A1-D6FC-4f65-9D91-7224C49458BB}">
                  <c15:layout>
                    <c:manualLayout>
                      <c:w val="8.4129358156980832E-2"/>
                      <c:h val="7.6360126148917296E-2"/>
                    </c:manualLayout>
                  </c15:layout>
                </c:ext>
                <c:ext xmlns:c16="http://schemas.microsoft.com/office/drawing/2014/chart" uri="{C3380CC4-5D6E-409C-BE32-E72D297353CC}">
                  <c16:uniqueId val="{00000005-0AC5-4E0F-814F-552985F89F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Europe</c:v>
                </c:pt>
                <c:pt idx="1">
                  <c:v>North America</c:v>
                </c:pt>
                <c:pt idx="2">
                  <c:v>Pacific</c:v>
                </c:pt>
              </c:strCache>
            </c:strRef>
          </c:cat>
          <c:val>
            <c:numRef>
              <c:f>'Pivot Table'!$B$59:$B$62</c:f>
              <c:numCache>
                <c:formatCode>General</c:formatCode>
                <c:ptCount val="3"/>
                <c:pt idx="0">
                  <c:v>152</c:v>
                </c:pt>
                <c:pt idx="1">
                  <c:v>288</c:v>
                </c:pt>
                <c:pt idx="2">
                  <c:v>79</c:v>
                </c:pt>
              </c:numCache>
            </c:numRef>
          </c:val>
          <c:extLst>
            <c:ext xmlns:c16="http://schemas.microsoft.com/office/drawing/2014/chart" uri="{C3380CC4-5D6E-409C-BE32-E72D297353CC}">
              <c16:uniqueId val="{00000006-0AC5-4E0F-814F-552985F89FFD}"/>
            </c:ext>
          </c:extLst>
        </c:ser>
        <c:ser>
          <c:idx val="1"/>
          <c:order val="1"/>
          <c:tx>
            <c:strRef>
              <c:f>'Pivot Table'!$C$57:$C$58</c:f>
              <c:strCache>
                <c:ptCount val="1"/>
                <c:pt idx="0">
                  <c:v>Yes</c:v>
                </c:pt>
              </c:strCache>
            </c:strRef>
          </c:tx>
          <c:dPt>
            <c:idx val="0"/>
            <c:bubble3D val="0"/>
            <c:spPr>
              <a:solidFill>
                <a:schemeClr val="accent6"/>
              </a:solidFill>
              <a:ln>
                <a:noFill/>
              </a:ln>
              <a:effectLst/>
            </c:spPr>
            <c:extLst>
              <c:ext xmlns:c16="http://schemas.microsoft.com/office/drawing/2014/chart" uri="{C3380CC4-5D6E-409C-BE32-E72D297353CC}">
                <c16:uniqueId val="{00000008-0AC5-4E0F-814F-552985F89FFD}"/>
              </c:ext>
            </c:extLst>
          </c:dPt>
          <c:dPt>
            <c:idx val="1"/>
            <c:bubble3D val="0"/>
            <c:spPr>
              <a:solidFill>
                <a:schemeClr val="accent5"/>
              </a:solidFill>
              <a:ln>
                <a:noFill/>
              </a:ln>
              <a:effectLst/>
            </c:spPr>
            <c:extLst>
              <c:ext xmlns:c16="http://schemas.microsoft.com/office/drawing/2014/chart" uri="{C3380CC4-5D6E-409C-BE32-E72D297353CC}">
                <c16:uniqueId val="{0000000A-0AC5-4E0F-814F-552985F89FFD}"/>
              </c:ext>
            </c:extLst>
          </c:dPt>
          <c:dPt>
            <c:idx val="2"/>
            <c:bubble3D val="0"/>
            <c:spPr>
              <a:solidFill>
                <a:schemeClr val="accent4"/>
              </a:solidFill>
              <a:ln>
                <a:noFill/>
              </a:ln>
              <a:effectLst/>
            </c:spPr>
            <c:extLst>
              <c:ext xmlns:c16="http://schemas.microsoft.com/office/drawing/2014/chart" uri="{C3380CC4-5D6E-409C-BE32-E72D297353CC}">
                <c16:uniqueId val="{0000000C-0AC5-4E0F-814F-552985F89FFD}"/>
              </c:ext>
            </c:extLst>
          </c:dPt>
          <c:dLbls>
            <c:dLbl>
              <c:idx val="0"/>
              <c:layout>
                <c:manualLayout>
                  <c:x val="-1.1968880909634948E-2"/>
                  <c:y val="-3.1234239102465207E-2"/>
                </c:manualLayout>
              </c:layout>
              <c:spPr>
                <a:noFill/>
                <a:ln>
                  <a:noFill/>
                </a:ln>
                <a:effectLst/>
              </c:spPr>
              <c:txPr>
                <a:bodyPr rot="30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8-0AC5-4E0F-814F-552985F89FFD}"/>
                </c:ext>
              </c:extLst>
            </c:dLbl>
            <c:dLbl>
              <c:idx val="1"/>
              <c:layout>
                <c:manualLayout>
                  <c:x val="2.8658879298544861E-2"/>
                  <c:y val="8.501578309523720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0341113105924596"/>
                      <c:h val="5.7918542864725621E-2"/>
                    </c:manualLayout>
                  </c15:layout>
                </c:ext>
                <c:ext xmlns:c16="http://schemas.microsoft.com/office/drawing/2014/chart" uri="{C3380CC4-5D6E-409C-BE32-E72D297353CC}">
                  <c16:uniqueId val="{0000000A-0AC5-4E0F-814F-552985F89FFD}"/>
                </c:ext>
              </c:extLst>
            </c:dLbl>
            <c:dLbl>
              <c:idx val="2"/>
              <c:spPr>
                <a:noFill/>
                <a:ln>
                  <a:noFill/>
                </a:ln>
                <a:effectLst/>
              </c:spPr>
              <c:txPr>
                <a:bodyPr rot="-27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7.1267460448875442E-2"/>
                      <c:h val="0.19228115846588226"/>
                    </c:manualLayout>
                  </c15:layout>
                </c:ext>
                <c:ext xmlns:c16="http://schemas.microsoft.com/office/drawing/2014/chart" uri="{C3380CC4-5D6E-409C-BE32-E72D297353CC}">
                  <c16:uniqueId val="{0000000C-0AC5-4E0F-814F-552985F89F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Table'!$A$59:$A$62</c:f>
              <c:strCache>
                <c:ptCount val="3"/>
                <c:pt idx="0">
                  <c:v>Europe</c:v>
                </c:pt>
                <c:pt idx="1">
                  <c:v>North America</c:v>
                </c:pt>
                <c:pt idx="2">
                  <c:v>Pacific</c:v>
                </c:pt>
              </c:strCache>
            </c:strRef>
          </c:cat>
          <c:val>
            <c:numRef>
              <c:f>'Pivot Table'!$C$59:$C$62</c:f>
              <c:numCache>
                <c:formatCode>General</c:formatCode>
                <c:ptCount val="3"/>
                <c:pt idx="0">
                  <c:v>148</c:v>
                </c:pt>
                <c:pt idx="1">
                  <c:v>220</c:v>
                </c:pt>
                <c:pt idx="2">
                  <c:v>113</c:v>
                </c:pt>
              </c:numCache>
            </c:numRef>
          </c:val>
          <c:extLst>
            <c:ext xmlns:c16="http://schemas.microsoft.com/office/drawing/2014/chart" uri="{C3380CC4-5D6E-409C-BE32-E72D297353CC}">
              <c16:uniqueId val="{0000000D-0AC5-4E0F-814F-552985F89FFD}"/>
            </c:ext>
          </c:extLst>
        </c:ser>
        <c:dLbls>
          <c:showLegendKey val="0"/>
          <c:showVal val="1"/>
          <c:showCatName val="0"/>
          <c:showSerName val="0"/>
          <c:showPercent val="0"/>
          <c:showBubbleSize val="0"/>
          <c:showLeaderLines val="1"/>
        </c:dLbls>
        <c:firstSliceAng val="0"/>
        <c:holeSize val="38"/>
      </c:doughnutChart>
      <c:spPr>
        <a:noFill/>
        <a:ln w="0">
          <a:noFill/>
        </a:ln>
        <a:effectLst>
          <a:softEdge rad="0"/>
        </a:effectLst>
      </c:spPr>
    </c:plotArea>
    <c:legend>
      <c:legendPos val="r"/>
      <c:layout>
        <c:manualLayout>
          <c:xMode val="edge"/>
          <c:yMode val="edge"/>
          <c:x val="0.77483726562904964"/>
          <c:y val="0.42061516163119606"/>
          <c:w val="0.15739032620922386"/>
          <c:h val="0.4863390844005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285750</xdr:colOff>
      <xdr:row>0</xdr:row>
      <xdr:rowOff>61912</xdr:rowOff>
    </xdr:from>
    <xdr:to>
      <xdr:col>13</xdr:col>
      <xdr:colOff>280987</xdr:colOff>
      <xdr:row>14</xdr:row>
      <xdr:rowOff>161925</xdr:rowOff>
    </xdr:to>
    <xdr:graphicFrame macro="">
      <xdr:nvGraphicFramePr>
        <xdr:cNvPr id="2" name="Chart 1">
          <a:extLst>
            <a:ext uri="{FF2B5EF4-FFF2-40B4-BE49-F238E27FC236}">
              <a16:creationId xmlns:a16="http://schemas.microsoft.com/office/drawing/2014/main" id="{87ABA5B3-559C-001C-3D11-680831CEF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319087</xdr:colOff>
      <xdr:row>19</xdr:row>
      <xdr:rowOff>61912</xdr:rowOff>
    </xdr:from>
    <xdr:to>
      <xdr:col>13</xdr:col>
      <xdr:colOff>228600</xdr:colOff>
      <xdr:row>33</xdr:row>
      <xdr:rowOff>138112</xdr:rowOff>
    </xdr:to>
    <xdr:graphicFrame macro="">
      <xdr:nvGraphicFramePr>
        <xdr:cNvPr id="3" name="Chart 2">
          <a:extLst>
            <a:ext uri="{FF2B5EF4-FFF2-40B4-BE49-F238E27FC236}">
              <a16:creationId xmlns:a16="http://schemas.microsoft.com/office/drawing/2014/main" id="{422A9BEE-25DB-73D0-8A4F-0FDEE6916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290511</xdr:colOff>
      <xdr:row>35</xdr:row>
      <xdr:rowOff>157162</xdr:rowOff>
    </xdr:from>
    <xdr:to>
      <xdr:col>13</xdr:col>
      <xdr:colOff>257174</xdr:colOff>
      <xdr:row>50</xdr:row>
      <xdr:rowOff>42862</xdr:rowOff>
    </xdr:to>
    <xdr:graphicFrame macro="">
      <xdr:nvGraphicFramePr>
        <xdr:cNvPr id="4" name="Chart 3">
          <a:extLst>
            <a:ext uri="{FF2B5EF4-FFF2-40B4-BE49-F238E27FC236}">
              <a16:creationId xmlns:a16="http://schemas.microsoft.com/office/drawing/2014/main" id="{12ECAB13-7C95-027A-670C-4B01D2ABA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54</xdr:row>
      <xdr:rowOff>42862</xdr:rowOff>
    </xdr:from>
    <xdr:to>
      <xdr:col>13</xdr:col>
      <xdr:colOff>266700</xdr:colOff>
      <xdr:row>70</xdr:row>
      <xdr:rowOff>103822</xdr:rowOff>
    </xdr:to>
    <xdr:graphicFrame macro="">
      <xdr:nvGraphicFramePr>
        <xdr:cNvPr id="9" name="Chart 8">
          <a:extLst>
            <a:ext uri="{FF2B5EF4-FFF2-40B4-BE49-F238E27FC236}">
              <a16:creationId xmlns:a16="http://schemas.microsoft.com/office/drawing/2014/main" id="{DE424ACB-A40D-C766-B818-B10AB42D3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147636</xdr:colOff>
      <xdr:row>74</xdr:row>
      <xdr:rowOff>138112</xdr:rowOff>
    </xdr:from>
    <xdr:to>
      <xdr:col>12</xdr:col>
      <xdr:colOff>1133474</xdr:colOff>
      <xdr:row>89</xdr:row>
      <xdr:rowOff>23812</xdr:rowOff>
    </xdr:to>
    <xdr:graphicFrame macro="">
      <xdr:nvGraphicFramePr>
        <xdr:cNvPr id="10" name="Chart 9">
          <a:extLst>
            <a:ext uri="{FF2B5EF4-FFF2-40B4-BE49-F238E27FC236}">
              <a16:creationId xmlns:a16="http://schemas.microsoft.com/office/drawing/2014/main" id="{3806A557-2466-9F55-3D1D-B25758F65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467783</xdr:colOff>
      <xdr:row>6</xdr:row>
      <xdr:rowOff>9525</xdr:rowOff>
    </xdr:from>
    <xdr:to>
      <xdr:col>8</xdr:col>
      <xdr:colOff>267758</xdr:colOff>
      <xdr:row>18</xdr:row>
      <xdr:rowOff>9526</xdr:rowOff>
    </xdr:to>
    <xdr:graphicFrame macro="">
      <xdr:nvGraphicFramePr>
        <xdr:cNvPr id="2" name="Chart 1">
          <a:extLst>
            <a:ext uri="{FF2B5EF4-FFF2-40B4-BE49-F238E27FC236}">
              <a16:creationId xmlns:a16="http://schemas.microsoft.com/office/drawing/2014/main" id="{D0438728-214D-429E-8AE5-B3F953F62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451908</xdr:colOff>
      <xdr:row>18</xdr:row>
      <xdr:rowOff>25400</xdr:rowOff>
    </xdr:from>
    <xdr:to>
      <xdr:col>14</xdr:col>
      <xdr:colOff>264583</xdr:colOff>
      <xdr:row>30</xdr:row>
      <xdr:rowOff>34925</xdr:rowOff>
    </xdr:to>
    <xdr:graphicFrame macro="">
      <xdr:nvGraphicFramePr>
        <xdr:cNvPr id="3" name="Chart 2">
          <a:extLst>
            <a:ext uri="{FF2B5EF4-FFF2-40B4-BE49-F238E27FC236}">
              <a16:creationId xmlns:a16="http://schemas.microsoft.com/office/drawing/2014/main" id="{2B074BA5-DE8C-4DC2-9B2C-68728D131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276226</xdr:colOff>
      <xdr:row>6</xdr:row>
      <xdr:rowOff>9525</xdr:rowOff>
    </xdr:from>
    <xdr:to>
      <xdr:col>14</xdr:col>
      <xdr:colOff>275166</xdr:colOff>
      <xdr:row>18</xdr:row>
      <xdr:rowOff>10583</xdr:rowOff>
    </xdr:to>
    <xdr:graphicFrame macro="">
      <xdr:nvGraphicFramePr>
        <xdr:cNvPr id="4" name="Chart 3">
          <a:extLst>
            <a:ext uri="{FF2B5EF4-FFF2-40B4-BE49-F238E27FC236}">
              <a16:creationId xmlns:a16="http://schemas.microsoft.com/office/drawing/2014/main" id="{784FC820-A07B-4F45-9875-9B4C44582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275168</xdr:colOff>
      <xdr:row>18</xdr:row>
      <xdr:rowOff>10583</xdr:rowOff>
    </xdr:from>
    <xdr:to>
      <xdr:col>22</xdr:col>
      <xdr:colOff>603252</xdr:colOff>
      <xdr:row>30</xdr:row>
      <xdr:rowOff>31749</xdr:rowOff>
    </xdr:to>
    <xdr:graphicFrame macro="">
      <xdr:nvGraphicFramePr>
        <xdr:cNvPr id="6" name="Chart 5">
          <a:extLst>
            <a:ext uri="{FF2B5EF4-FFF2-40B4-BE49-F238E27FC236}">
              <a16:creationId xmlns:a16="http://schemas.microsoft.com/office/drawing/2014/main" id="{C7F1FB1F-86C0-4646-9460-5E5A3D3FC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275166</xdr:colOff>
      <xdr:row>6</xdr:row>
      <xdr:rowOff>21168</xdr:rowOff>
    </xdr:from>
    <xdr:to>
      <xdr:col>23</xdr:col>
      <xdr:colOff>0</xdr:colOff>
      <xdr:row>18</xdr:row>
      <xdr:rowOff>0</xdr:rowOff>
    </xdr:to>
    <xdr:graphicFrame macro="">
      <xdr:nvGraphicFramePr>
        <xdr:cNvPr id="7" name="Chart 6">
          <a:extLst>
            <a:ext uri="{FF2B5EF4-FFF2-40B4-BE49-F238E27FC236}">
              <a16:creationId xmlns:a16="http://schemas.microsoft.com/office/drawing/2014/main" id="{9CA691C1-2BC0-477A-A32C-B09F2F8D4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6</xdr:row>
      <xdr:rowOff>14818</xdr:rowOff>
    </xdr:from>
    <xdr:to>
      <xdr:col>2</xdr:col>
      <xdr:colOff>455083</xdr:colOff>
      <xdr:row>10</xdr:row>
      <xdr:rowOff>179918</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60FE33F-BCC1-8898-4472-A0F5B675B9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7818"/>
              <a:ext cx="168275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83609</xdr:rowOff>
    </xdr:from>
    <xdr:to>
      <xdr:col>2</xdr:col>
      <xdr:colOff>455083</xdr:colOff>
      <xdr:row>26</xdr:row>
      <xdr:rowOff>95250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B219D5B-FD2C-C79E-9562-414479E84C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2109"/>
              <a:ext cx="1682750" cy="1726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21166</xdr:rowOff>
    </xdr:from>
    <xdr:to>
      <xdr:col>2</xdr:col>
      <xdr:colOff>444500</xdr:colOff>
      <xdr:row>17</xdr:row>
      <xdr:rowOff>52917</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2E2B772-DC64-7AB8-551D-E26826F0DB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16666"/>
              <a:ext cx="1672167" cy="1174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mika Peterson" refreshedDate="44761.962138194445" createdVersion="8" refreshedVersion="8" minRefreshableVersion="3" recordCount="1000" xr:uid="{CC9C221F-9AC7-4BFE-B995-C328881DED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8695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8A7E1B-6791-4A23-8F45-54255738ECBB}"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E4BAA2-B4DB-402A-8B48-38C0567E38B0}"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D8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3">
          <reference field="4294967294" count="1" selected="0">
            <x v="0"/>
          </reference>
          <reference field="6" count="1" selected="0">
            <x v="2"/>
          </reference>
          <reference field="13" count="1" selected="0">
            <x v="1"/>
          </reference>
        </references>
      </pivotArea>
    </chartFormat>
    <chartFormat chart="0" format="6" series="1">
      <pivotArea type="data" outline="0" fieldPosition="0">
        <references count="3">
          <reference field="4294967294" count="1" selected="0">
            <x v="0"/>
          </reference>
          <reference field="6" count="1" selected="0">
            <x v="3"/>
          </reference>
          <reference field="13" count="1" selected="0">
            <x v="0"/>
          </reference>
        </references>
      </pivotArea>
    </chartFormat>
    <chartFormat chart="0" format="7" series="1">
      <pivotArea type="data" outline="0" fieldPosition="0">
        <references count="3">
          <reference field="4294967294" count="1" selected="0">
            <x v="0"/>
          </reference>
          <reference field="6" count="1" selected="0">
            <x v="3"/>
          </reference>
          <reference field="13" count="1" selected="0">
            <x v="1"/>
          </reference>
        </references>
      </pivotArea>
    </chartFormat>
    <chartFormat chart="0" format="8" series="1">
      <pivotArea type="data" outline="0" fieldPosition="0">
        <references count="3">
          <reference field="4294967294" count="1" selected="0">
            <x v="0"/>
          </reference>
          <reference field="6" count="1" selected="0">
            <x v="4"/>
          </reference>
          <reference field="13" count="1" selected="0">
            <x v="0"/>
          </reference>
        </references>
      </pivotArea>
    </chartFormat>
    <chartFormat chart="0" format="9" series="1">
      <pivotArea type="data" outline="0" fieldPosition="0">
        <references count="3">
          <reference field="4294967294" count="1" selected="0">
            <x v="0"/>
          </reference>
          <reference field="6" count="1" selected="0">
            <x v="4"/>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C0E4E-3213-4AFD-A3A5-378BE91B9522}"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0" count="1" selected="0">
            <x v="2"/>
          </reference>
          <reference field="13" count="1" selected="0">
            <x v="0"/>
          </reference>
        </references>
      </pivotArea>
    </chartFormat>
    <chartFormat chart="1" format="3">
      <pivotArea type="data" outline="0" fieldPosition="0">
        <references count="3">
          <reference field="4294967294" count="1" selected="0">
            <x v="0"/>
          </reference>
          <reference field="10" count="1" selected="0">
            <x v="0"/>
          </reference>
          <reference field="13" count="1" selected="0">
            <x v="1"/>
          </reference>
        </references>
      </pivotArea>
    </chartFormat>
    <chartFormat chart="1" format="4">
      <pivotArea type="data" outline="0" fieldPosition="0">
        <references count="3">
          <reference field="4294967294" count="1" selected="0">
            <x v="0"/>
          </reference>
          <reference field="10" count="1" selected="0">
            <x v="0"/>
          </reference>
          <reference field="13" count="1" selected="0">
            <x v="0"/>
          </reference>
        </references>
      </pivotArea>
    </chartFormat>
    <chartFormat chart="1" format="5">
      <pivotArea type="data" outline="0" fieldPosition="0">
        <references count="3">
          <reference field="4294967294" count="1" selected="0">
            <x v="0"/>
          </reference>
          <reference field="10" count="1" selected="0">
            <x v="1"/>
          </reference>
          <reference field="13" count="1" selected="0">
            <x v="0"/>
          </reference>
        </references>
      </pivotArea>
    </chartFormat>
    <chartFormat chart="1" format="6">
      <pivotArea type="data" outline="0" fieldPosition="0">
        <references count="3">
          <reference field="4294967294" count="1" selected="0">
            <x v="0"/>
          </reference>
          <reference field="10" count="1" selected="0">
            <x v="1"/>
          </reference>
          <reference field="13" count="1" selected="0">
            <x v="1"/>
          </reference>
        </references>
      </pivotArea>
    </chartFormat>
    <chartFormat chart="5" format="15" series="1">
      <pivotArea type="data" outline="0" fieldPosition="0">
        <references count="2">
          <reference field="4294967294" count="1" selected="0">
            <x v="0"/>
          </reference>
          <reference field="13" count="1" selected="0">
            <x v="0"/>
          </reference>
        </references>
      </pivotArea>
    </chartFormat>
    <chartFormat chart="5" format="16">
      <pivotArea type="data" outline="0" fieldPosition="0">
        <references count="3">
          <reference field="4294967294" count="1" selected="0">
            <x v="0"/>
          </reference>
          <reference field="10" count="1" selected="0">
            <x v="0"/>
          </reference>
          <reference field="13" count="1" selected="0">
            <x v="0"/>
          </reference>
        </references>
      </pivotArea>
    </chartFormat>
    <chartFormat chart="5" format="17">
      <pivotArea type="data" outline="0" fieldPosition="0">
        <references count="3">
          <reference field="4294967294" count="1" selected="0">
            <x v="0"/>
          </reference>
          <reference field="10" count="1" selected="0">
            <x v="1"/>
          </reference>
          <reference field="13" count="1" selected="0">
            <x v="0"/>
          </reference>
        </references>
      </pivotArea>
    </chartFormat>
    <chartFormat chart="5" format="18">
      <pivotArea type="data" outline="0" fieldPosition="0">
        <references count="3">
          <reference field="4294967294" count="1" selected="0">
            <x v="0"/>
          </reference>
          <reference field="10" count="1" selected="0">
            <x v="2"/>
          </reference>
          <reference field="13" count="1" selected="0">
            <x v="0"/>
          </reference>
        </references>
      </pivotArea>
    </chartFormat>
    <chartFormat chart="5" format="19" series="1">
      <pivotArea type="data" outline="0" fieldPosition="0">
        <references count="2">
          <reference field="4294967294" count="1" selected="0">
            <x v="0"/>
          </reference>
          <reference field="13" count="1" selected="0">
            <x v="1"/>
          </reference>
        </references>
      </pivotArea>
    </chartFormat>
    <chartFormat chart="5" format="20">
      <pivotArea type="data" outline="0" fieldPosition="0">
        <references count="3">
          <reference field="4294967294" count="1" selected="0">
            <x v="0"/>
          </reference>
          <reference field="10" count="1" selected="0">
            <x v="0"/>
          </reference>
          <reference field="13" count="1" selected="0">
            <x v="1"/>
          </reference>
        </references>
      </pivotArea>
    </chartFormat>
    <chartFormat chart="5" format="21">
      <pivotArea type="data" outline="0" fieldPosition="0">
        <references count="3">
          <reference field="4294967294" count="1" selected="0">
            <x v="0"/>
          </reference>
          <reference field="10" count="1" selected="0">
            <x v="1"/>
          </reference>
          <reference field="13" count="1" selected="0">
            <x v="1"/>
          </reference>
        </references>
      </pivotArea>
    </chartFormat>
    <chartFormat chart="5" format="22">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BAF921-9D8F-4021-BCF1-43024F32F542}"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3213E6-E218-4F8F-92EE-FEB6FC207B32}"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018ED5-3DA7-49FD-B666-50AC9969B496}" sourceName="Marital Status">
  <pivotTables>
    <pivotTable tabId="3" name="PivotTable1"/>
    <pivotTable tabId="3" name="PivotTable2"/>
    <pivotTable tabId="3" name="PivotTable4"/>
    <pivotTable tabId="3" name="PivotTable7"/>
    <pivotTable tabId="3" name="PivotTable8"/>
  </pivotTables>
  <data>
    <tabular pivotCacheId="10986959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382EAA-8729-455F-A3F1-F056D5226CD4}" sourceName="Education">
  <pivotTables>
    <pivotTable tabId="3" name="PivotTable1"/>
    <pivotTable tabId="3" name="PivotTable2"/>
    <pivotTable tabId="3" name="PivotTable4"/>
    <pivotTable tabId="3" name="PivotTable7"/>
    <pivotTable tabId="3" name="PivotTable8"/>
  </pivotTables>
  <data>
    <tabular pivotCacheId="10986959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7A22CD-CF8B-4579-BF32-BC3C71BCA873}" sourceName="Region">
  <pivotTables>
    <pivotTable tabId="3" name="PivotTable1"/>
    <pivotTable tabId="3" name="PivotTable2"/>
    <pivotTable tabId="3" name="PivotTable4"/>
    <pivotTable tabId="3" name="PivotTable7"/>
    <pivotTable tabId="3" name="PivotTable8"/>
  </pivotTables>
  <data>
    <tabular pivotCacheId="10986959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20D290-0E49-48A3-94C3-008A89F3C773}" cache="Slicer_Marital_Status" caption="Marital Status" rowHeight="241300"/>
  <slicer name="Education" xr10:uid="{8E4D5B34-B136-44F9-BACE-3662EED6E374}" cache="Slicer_Education" caption="Education" rowHeight="241300"/>
  <slicer name="Region" xr10:uid="{863877C3-6AC2-45FD-8625-7CBD20A7722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cols>
    <col min="2" max="2" width="13.28515625" bestFit="1" customWidth="1"/>
    <col min="4" max="4" width="14" customWidth="1"/>
    <col min="6" max="6" width="17.7109375" bestFit="1" customWidth="1"/>
    <col min="7" max="7" width="14.140625" bestFit="1" customWidth="1"/>
    <col min="8" max="8" width="12.7109375" bestFit="1" customWidth="1"/>
    <col min="9" max="9" width="7.140625" customWidth="1"/>
    <col min="10" max="10" width="18" bestFit="1"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135BC-0C97-4302-BD62-DBD209830170}">
  <dimension ref="A1:N1001"/>
  <sheetViews>
    <sheetView topLeftCell="B974" workbookViewId="0"/>
  </sheetViews>
  <sheetFormatPr defaultColWidth="16" defaultRowHeight="15"/>
  <cols>
    <col min="4" max="4" width="16" style="4"/>
    <col min="14" max="14" width="16.7109375" customWidth="1"/>
  </cols>
  <sheetData>
    <row r="1" spans="1:14">
      <c r="A1" t="s">
        <v>0</v>
      </c>
      <c r="B1" t="s">
        <v>1</v>
      </c>
      <c r="C1" t="s">
        <v>2</v>
      </c>
      <c r="D1" s="4" t="s">
        <v>3</v>
      </c>
      <c r="E1" t="s">
        <v>4</v>
      </c>
      <c r="F1" t="s">
        <v>5</v>
      </c>
      <c r="G1" t="s">
        <v>6</v>
      </c>
      <c r="H1" t="s">
        <v>7</v>
      </c>
      <c r="I1" t="s">
        <v>8</v>
      </c>
      <c r="J1" t="s">
        <v>9</v>
      </c>
      <c r="K1" t="s">
        <v>10</v>
      </c>
      <c r="L1" t="s">
        <v>11</v>
      </c>
      <c r="M1" t="s">
        <v>36</v>
      </c>
      <c r="N1" t="s">
        <v>12</v>
      </c>
    </row>
    <row r="2" spans="1:14">
      <c r="A2">
        <v>12496</v>
      </c>
      <c r="B2" t="s">
        <v>37</v>
      </c>
      <c r="C2" t="s">
        <v>38</v>
      </c>
      <c r="D2" s="4">
        <v>40000</v>
      </c>
      <c r="E2">
        <v>1</v>
      </c>
      <c r="F2" t="s">
        <v>15</v>
      </c>
      <c r="G2" t="s">
        <v>16</v>
      </c>
      <c r="H2" t="s">
        <v>17</v>
      </c>
      <c r="I2">
        <v>0</v>
      </c>
      <c r="J2" t="s">
        <v>18</v>
      </c>
      <c r="K2" t="s">
        <v>19</v>
      </c>
      <c r="L2">
        <v>42</v>
      </c>
      <c r="M2" t="str">
        <f>IF(L2&gt;54, "Old", IF(L2&gt;=31,"Middle Age", IF(L2&lt;31,"Adolescent","Invalid")))</f>
        <v>Middle Age</v>
      </c>
      <c r="N2" t="s">
        <v>20</v>
      </c>
    </row>
    <row r="3" spans="1:14">
      <c r="A3">
        <v>24107</v>
      </c>
      <c r="B3" t="s">
        <v>37</v>
      </c>
      <c r="C3" t="s">
        <v>39</v>
      </c>
      <c r="D3" s="4">
        <v>30000</v>
      </c>
      <c r="E3">
        <v>3</v>
      </c>
      <c r="F3" t="s">
        <v>21</v>
      </c>
      <c r="G3" t="s">
        <v>22</v>
      </c>
      <c r="H3" t="s">
        <v>17</v>
      </c>
      <c r="I3">
        <v>1</v>
      </c>
      <c r="J3" t="s">
        <v>18</v>
      </c>
      <c r="K3" t="s">
        <v>19</v>
      </c>
      <c r="L3">
        <v>43</v>
      </c>
      <c r="M3" t="str">
        <f t="shared" ref="M3:M66" si="0">IF(L3&gt;54, "Old", IF(L3&gt;=31,"Middle Age", IF(L3&lt;31,"Adolescent","Invalid")))</f>
        <v>Middle Age</v>
      </c>
      <c r="N3" t="s">
        <v>20</v>
      </c>
    </row>
    <row r="4" spans="1:14">
      <c r="A4">
        <v>14177</v>
      </c>
      <c r="B4" t="s">
        <v>37</v>
      </c>
      <c r="C4" t="s">
        <v>39</v>
      </c>
      <c r="D4" s="4">
        <v>80000</v>
      </c>
      <c r="E4">
        <v>5</v>
      </c>
      <c r="F4" t="s">
        <v>21</v>
      </c>
      <c r="G4" t="s">
        <v>23</v>
      </c>
      <c r="H4" t="s">
        <v>20</v>
      </c>
      <c r="I4">
        <v>2</v>
      </c>
      <c r="J4" t="s">
        <v>24</v>
      </c>
      <c r="K4" t="s">
        <v>19</v>
      </c>
      <c r="L4">
        <v>60</v>
      </c>
      <c r="M4" t="str">
        <f t="shared" si="0"/>
        <v>Old</v>
      </c>
      <c r="N4" t="s">
        <v>20</v>
      </c>
    </row>
    <row r="5" spans="1:14">
      <c r="A5">
        <v>24381</v>
      </c>
      <c r="B5" t="s">
        <v>40</v>
      </c>
      <c r="C5" t="s">
        <v>39</v>
      </c>
      <c r="D5" s="4">
        <v>70000</v>
      </c>
      <c r="E5">
        <v>0</v>
      </c>
      <c r="F5" t="s">
        <v>15</v>
      </c>
      <c r="G5" t="s">
        <v>23</v>
      </c>
      <c r="H5" t="s">
        <v>17</v>
      </c>
      <c r="I5">
        <v>1</v>
      </c>
      <c r="J5" t="s">
        <v>26</v>
      </c>
      <c r="K5" t="s">
        <v>27</v>
      </c>
      <c r="L5">
        <v>41</v>
      </c>
      <c r="M5" t="str">
        <f t="shared" si="0"/>
        <v>Middle Age</v>
      </c>
      <c r="N5" t="s">
        <v>17</v>
      </c>
    </row>
    <row r="6" spans="1:14">
      <c r="A6">
        <v>25597</v>
      </c>
      <c r="B6" t="s">
        <v>40</v>
      </c>
      <c r="C6" t="s">
        <v>39</v>
      </c>
      <c r="D6" s="4">
        <v>30000</v>
      </c>
      <c r="E6">
        <v>0</v>
      </c>
      <c r="F6" t="s">
        <v>15</v>
      </c>
      <c r="G6" t="s">
        <v>22</v>
      </c>
      <c r="H6" t="s">
        <v>20</v>
      </c>
      <c r="I6">
        <v>0</v>
      </c>
      <c r="J6" t="s">
        <v>18</v>
      </c>
      <c r="K6" t="s">
        <v>19</v>
      </c>
      <c r="L6">
        <v>36</v>
      </c>
      <c r="M6" t="str">
        <f t="shared" si="0"/>
        <v>Middle Age</v>
      </c>
      <c r="N6" t="s">
        <v>17</v>
      </c>
    </row>
    <row r="7" spans="1:14">
      <c r="A7">
        <v>13507</v>
      </c>
      <c r="B7" t="s">
        <v>37</v>
      </c>
      <c r="C7" t="s">
        <v>38</v>
      </c>
      <c r="D7" s="4">
        <v>10000</v>
      </c>
      <c r="E7">
        <v>2</v>
      </c>
      <c r="F7" t="s">
        <v>21</v>
      </c>
      <c r="G7" t="s">
        <v>28</v>
      </c>
      <c r="H7" t="s">
        <v>17</v>
      </c>
      <c r="I7">
        <v>0</v>
      </c>
      <c r="J7" t="s">
        <v>29</v>
      </c>
      <c r="K7" t="s">
        <v>19</v>
      </c>
      <c r="L7">
        <v>50</v>
      </c>
      <c r="M7" t="str">
        <f t="shared" si="0"/>
        <v>Middle Age</v>
      </c>
      <c r="N7" t="s">
        <v>20</v>
      </c>
    </row>
    <row r="8" spans="1:14">
      <c r="A8">
        <v>27974</v>
      </c>
      <c r="B8" t="s">
        <v>40</v>
      </c>
      <c r="C8" t="s">
        <v>39</v>
      </c>
      <c r="D8" s="4">
        <v>160000</v>
      </c>
      <c r="E8">
        <v>2</v>
      </c>
      <c r="F8" t="s">
        <v>30</v>
      </c>
      <c r="G8" t="s">
        <v>31</v>
      </c>
      <c r="H8" t="s">
        <v>17</v>
      </c>
      <c r="I8">
        <v>4</v>
      </c>
      <c r="J8" t="s">
        <v>18</v>
      </c>
      <c r="K8" t="s">
        <v>27</v>
      </c>
      <c r="L8">
        <v>33</v>
      </c>
      <c r="M8" t="str">
        <f t="shared" si="0"/>
        <v>Middle Age</v>
      </c>
      <c r="N8" t="s">
        <v>17</v>
      </c>
    </row>
    <row r="9" spans="1:14">
      <c r="A9">
        <v>19364</v>
      </c>
      <c r="B9" t="s">
        <v>37</v>
      </c>
      <c r="C9" t="s">
        <v>39</v>
      </c>
      <c r="D9" s="4">
        <v>40000</v>
      </c>
      <c r="E9">
        <v>1</v>
      </c>
      <c r="F9" t="s">
        <v>15</v>
      </c>
      <c r="G9" t="s">
        <v>16</v>
      </c>
      <c r="H9" t="s">
        <v>17</v>
      </c>
      <c r="I9">
        <v>0</v>
      </c>
      <c r="J9" t="s">
        <v>18</v>
      </c>
      <c r="K9" t="s">
        <v>19</v>
      </c>
      <c r="L9">
        <v>43</v>
      </c>
      <c r="M9" t="str">
        <f t="shared" si="0"/>
        <v>Middle Age</v>
      </c>
      <c r="N9" t="s">
        <v>17</v>
      </c>
    </row>
    <row r="10" spans="1:14">
      <c r="A10">
        <v>22155</v>
      </c>
      <c r="B10" t="s">
        <v>37</v>
      </c>
      <c r="C10" t="s">
        <v>39</v>
      </c>
      <c r="D10" s="4">
        <v>20000</v>
      </c>
      <c r="E10">
        <v>2</v>
      </c>
      <c r="F10" t="s">
        <v>32</v>
      </c>
      <c r="G10" t="s">
        <v>22</v>
      </c>
      <c r="H10" t="s">
        <v>17</v>
      </c>
      <c r="I10">
        <v>2</v>
      </c>
      <c r="J10" t="s">
        <v>26</v>
      </c>
      <c r="K10" t="s">
        <v>27</v>
      </c>
      <c r="L10">
        <v>58</v>
      </c>
      <c r="M10" t="str">
        <f t="shared" si="0"/>
        <v>Old</v>
      </c>
      <c r="N10" t="s">
        <v>20</v>
      </c>
    </row>
    <row r="11" spans="1:14">
      <c r="A11">
        <v>19280</v>
      </c>
      <c r="B11" t="s">
        <v>37</v>
      </c>
      <c r="C11" t="s">
        <v>39</v>
      </c>
      <c r="D11" s="4">
        <v>120000</v>
      </c>
      <c r="E11">
        <v>2</v>
      </c>
      <c r="F11" t="s">
        <v>21</v>
      </c>
      <c r="G11" t="s">
        <v>28</v>
      </c>
      <c r="H11" t="s">
        <v>17</v>
      </c>
      <c r="I11">
        <v>1</v>
      </c>
      <c r="J11" t="s">
        <v>18</v>
      </c>
      <c r="K11" t="s">
        <v>19</v>
      </c>
      <c r="L11">
        <v>40</v>
      </c>
      <c r="M11" t="str">
        <f t="shared" si="0"/>
        <v>Middle Age</v>
      </c>
      <c r="N11" t="s">
        <v>17</v>
      </c>
    </row>
    <row r="12" spans="1:14">
      <c r="A12">
        <v>22173</v>
      </c>
      <c r="B12" t="s">
        <v>37</v>
      </c>
      <c r="C12" t="s">
        <v>38</v>
      </c>
      <c r="D12" s="4">
        <v>30000</v>
      </c>
      <c r="E12">
        <v>3</v>
      </c>
      <c r="F12" t="s">
        <v>30</v>
      </c>
      <c r="G12" t="s">
        <v>16</v>
      </c>
      <c r="H12" t="s">
        <v>20</v>
      </c>
      <c r="I12">
        <v>2</v>
      </c>
      <c r="J12" t="s">
        <v>29</v>
      </c>
      <c r="K12" t="s">
        <v>27</v>
      </c>
      <c r="L12">
        <v>54</v>
      </c>
      <c r="M12" t="str">
        <f t="shared" si="0"/>
        <v>Middle Age</v>
      </c>
      <c r="N12" t="s">
        <v>17</v>
      </c>
    </row>
    <row r="13" spans="1:14">
      <c r="A13">
        <v>12697</v>
      </c>
      <c r="B13" t="s">
        <v>40</v>
      </c>
      <c r="C13" t="s">
        <v>38</v>
      </c>
      <c r="D13" s="4">
        <v>90000</v>
      </c>
      <c r="E13">
        <v>0</v>
      </c>
      <c r="F13" t="s">
        <v>15</v>
      </c>
      <c r="G13" t="s">
        <v>23</v>
      </c>
      <c r="H13" t="s">
        <v>20</v>
      </c>
      <c r="I13">
        <v>4</v>
      </c>
      <c r="J13" t="s">
        <v>41</v>
      </c>
      <c r="K13" t="s">
        <v>27</v>
      </c>
      <c r="L13">
        <v>36</v>
      </c>
      <c r="M13" t="str">
        <f t="shared" si="0"/>
        <v>Middle Age</v>
      </c>
      <c r="N13" t="s">
        <v>20</v>
      </c>
    </row>
    <row r="14" spans="1:14">
      <c r="A14">
        <v>11434</v>
      </c>
      <c r="B14" t="s">
        <v>37</v>
      </c>
      <c r="C14" t="s">
        <v>39</v>
      </c>
      <c r="D14" s="4">
        <v>170000</v>
      </c>
      <c r="E14">
        <v>5</v>
      </c>
      <c r="F14" t="s">
        <v>21</v>
      </c>
      <c r="G14" t="s">
        <v>23</v>
      </c>
      <c r="H14" t="s">
        <v>17</v>
      </c>
      <c r="I14">
        <v>0</v>
      </c>
      <c r="J14" t="s">
        <v>18</v>
      </c>
      <c r="K14" t="s">
        <v>19</v>
      </c>
      <c r="L14">
        <v>55</v>
      </c>
      <c r="M14" t="str">
        <f t="shared" si="0"/>
        <v>Old</v>
      </c>
      <c r="N14" t="s">
        <v>20</v>
      </c>
    </row>
    <row r="15" spans="1:14">
      <c r="A15">
        <v>25323</v>
      </c>
      <c r="B15" t="s">
        <v>37</v>
      </c>
      <c r="C15" t="s">
        <v>39</v>
      </c>
      <c r="D15" s="4">
        <v>40000</v>
      </c>
      <c r="E15">
        <v>2</v>
      </c>
      <c r="F15" t="s">
        <v>21</v>
      </c>
      <c r="G15" t="s">
        <v>22</v>
      </c>
      <c r="H15" t="s">
        <v>17</v>
      </c>
      <c r="I15">
        <v>1</v>
      </c>
      <c r="J15" t="s">
        <v>29</v>
      </c>
      <c r="K15" t="s">
        <v>19</v>
      </c>
      <c r="L15">
        <v>35</v>
      </c>
      <c r="M15" t="str">
        <f t="shared" si="0"/>
        <v>Middle Age</v>
      </c>
      <c r="N15" t="s">
        <v>17</v>
      </c>
    </row>
    <row r="16" spans="1:14">
      <c r="A16">
        <v>23542</v>
      </c>
      <c r="B16" t="s">
        <v>40</v>
      </c>
      <c r="C16" t="s">
        <v>39</v>
      </c>
      <c r="D16" s="4">
        <v>60000</v>
      </c>
      <c r="E16">
        <v>1</v>
      </c>
      <c r="F16" t="s">
        <v>21</v>
      </c>
      <c r="G16" t="s">
        <v>16</v>
      </c>
      <c r="H16" t="s">
        <v>20</v>
      </c>
      <c r="I16">
        <v>1</v>
      </c>
      <c r="J16" t="s">
        <v>18</v>
      </c>
      <c r="K16" t="s">
        <v>27</v>
      </c>
      <c r="L16">
        <v>45</v>
      </c>
      <c r="M16" t="str">
        <f t="shared" si="0"/>
        <v>Middle Age</v>
      </c>
      <c r="N16" t="s">
        <v>17</v>
      </c>
    </row>
    <row r="17" spans="1:14">
      <c r="A17">
        <v>20870</v>
      </c>
      <c r="B17" t="s">
        <v>40</v>
      </c>
      <c r="C17" t="s">
        <v>38</v>
      </c>
      <c r="D17" s="4">
        <v>10000</v>
      </c>
      <c r="E17">
        <v>2</v>
      </c>
      <c r="F17" t="s">
        <v>30</v>
      </c>
      <c r="G17" t="s">
        <v>28</v>
      </c>
      <c r="H17" t="s">
        <v>17</v>
      </c>
      <c r="I17">
        <v>1</v>
      </c>
      <c r="J17" t="s">
        <v>18</v>
      </c>
      <c r="K17" t="s">
        <v>19</v>
      </c>
      <c r="L17">
        <v>38</v>
      </c>
      <c r="M17" t="str">
        <f t="shared" si="0"/>
        <v>Middle Age</v>
      </c>
      <c r="N17" t="s">
        <v>17</v>
      </c>
    </row>
    <row r="18" spans="1:14">
      <c r="A18">
        <v>23316</v>
      </c>
      <c r="B18" t="s">
        <v>40</v>
      </c>
      <c r="C18" t="s">
        <v>39</v>
      </c>
      <c r="D18" s="4">
        <v>30000</v>
      </c>
      <c r="E18">
        <v>3</v>
      </c>
      <c r="F18" t="s">
        <v>21</v>
      </c>
      <c r="G18" t="s">
        <v>22</v>
      </c>
      <c r="H18" t="s">
        <v>20</v>
      </c>
      <c r="I18">
        <v>2</v>
      </c>
      <c r="J18" t="s">
        <v>29</v>
      </c>
      <c r="K18" t="s">
        <v>27</v>
      </c>
      <c r="L18">
        <v>59</v>
      </c>
      <c r="M18" t="str">
        <f t="shared" si="0"/>
        <v>Old</v>
      </c>
      <c r="N18" t="s">
        <v>17</v>
      </c>
    </row>
    <row r="19" spans="1:14">
      <c r="A19">
        <v>12610</v>
      </c>
      <c r="B19" t="s">
        <v>37</v>
      </c>
      <c r="C19" t="s">
        <v>38</v>
      </c>
      <c r="D19" s="4">
        <v>30000</v>
      </c>
      <c r="E19">
        <v>1</v>
      </c>
      <c r="F19" t="s">
        <v>15</v>
      </c>
      <c r="G19" t="s">
        <v>22</v>
      </c>
      <c r="H19" t="s">
        <v>17</v>
      </c>
      <c r="I19">
        <v>0</v>
      </c>
      <c r="J19" t="s">
        <v>18</v>
      </c>
      <c r="K19" t="s">
        <v>19</v>
      </c>
      <c r="L19">
        <v>47</v>
      </c>
      <c r="M19" t="str">
        <f t="shared" si="0"/>
        <v>Middle Age</v>
      </c>
      <c r="N19" t="s">
        <v>20</v>
      </c>
    </row>
    <row r="20" spans="1:14">
      <c r="A20">
        <v>27183</v>
      </c>
      <c r="B20" t="s">
        <v>40</v>
      </c>
      <c r="C20" t="s">
        <v>39</v>
      </c>
      <c r="D20" s="4">
        <v>40000</v>
      </c>
      <c r="E20">
        <v>2</v>
      </c>
      <c r="F20" t="s">
        <v>21</v>
      </c>
      <c r="G20" t="s">
        <v>22</v>
      </c>
      <c r="H20" t="s">
        <v>17</v>
      </c>
      <c r="I20">
        <v>1</v>
      </c>
      <c r="J20" t="s">
        <v>29</v>
      </c>
      <c r="K20" t="s">
        <v>19</v>
      </c>
      <c r="L20">
        <v>35</v>
      </c>
      <c r="M20" t="str">
        <f t="shared" si="0"/>
        <v>Middle Age</v>
      </c>
      <c r="N20" t="s">
        <v>17</v>
      </c>
    </row>
    <row r="21" spans="1:14">
      <c r="A21">
        <v>25940</v>
      </c>
      <c r="B21" t="s">
        <v>40</v>
      </c>
      <c r="C21" t="s">
        <v>39</v>
      </c>
      <c r="D21" s="4">
        <v>20000</v>
      </c>
      <c r="E21">
        <v>2</v>
      </c>
      <c r="F21" t="s">
        <v>32</v>
      </c>
      <c r="G21" t="s">
        <v>22</v>
      </c>
      <c r="H21" t="s">
        <v>17</v>
      </c>
      <c r="I21">
        <v>2</v>
      </c>
      <c r="J21" t="s">
        <v>26</v>
      </c>
      <c r="K21" t="s">
        <v>27</v>
      </c>
      <c r="L21">
        <v>55</v>
      </c>
      <c r="M21" t="str">
        <f t="shared" si="0"/>
        <v>Old</v>
      </c>
      <c r="N21" t="s">
        <v>17</v>
      </c>
    </row>
    <row r="22" spans="1:14">
      <c r="A22">
        <v>25598</v>
      </c>
      <c r="B22" t="s">
        <v>37</v>
      </c>
      <c r="C22" t="s">
        <v>38</v>
      </c>
      <c r="D22" s="4">
        <v>40000</v>
      </c>
      <c r="E22">
        <v>0</v>
      </c>
      <c r="F22" t="s">
        <v>34</v>
      </c>
      <c r="G22" t="s">
        <v>22</v>
      </c>
      <c r="H22" t="s">
        <v>17</v>
      </c>
      <c r="I22">
        <v>0</v>
      </c>
      <c r="J22" t="s">
        <v>18</v>
      </c>
      <c r="K22" t="s">
        <v>19</v>
      </c>
      <c r="L22">
        <v>36</v>
      </c>
      <c r="M22" t="str">
        <f t="shared" si="0"/>
        <v>Middle Age</v>
      </c>
      <c r="N22" t="s">
        <v>17</v>
      </c>
    </row>
    <row r="23" spans="1:14">
      <c r="A23">
        <v>21564</v>
      </c>
      <c r="B23" t="s">
        <v>40</v>
      </c>
      <c r="C23" t="s">
        <v>38</v>
      </c>
      <c r="D23" s="4">
        <v>80000</v>
      </c>
      <c r="E23">
        <v>0</v>
      </c>
      <c r="F23" t="s">
        <v>15</v>
      </c>
      <c r="G23" t="s">
        <v>23</v>
      </c>
      <c r="H23" t="s">
        <v>17</v>
      </c>
      <c r="I23">
        <v>4</v>
      </c>
      <c r="J23" t="s">
        <v>41</v>
      </c>
      <c r="K23" t="s">
        <v>27</v>
      </c>
      <c r="L23">
        <v>35</v>
      </c>
      <c r="M23" t="str">
        <f t="shared" si="0"/>
        <v>Middle Age</v>
      </c>
      <c r="N23" t="s">
        <v>20</v>
      </c>
    </row>
    <row r="24" spans="1:14">
      <c r="A24">
        <v>19193</v>
      </c>
      <c r="B24" t="s">
        <v>40</v>
      </c>
      <c r="C24" t="s">
        <v>39</v>
      </c>
      <c r="D24" s="4">
        <v>40000</v>
      </c>
      <c r="E24">
        <v>2</v>
      </c>
      <c r="F24" t="s">
        <v>21</v>
      </c>
      <c r="G24" t="s">
        <v>22</v>
      </c>
      <c r="H24" t="s">
        <v>17</v>
      </c>
      <c r="I24">
        <v>0</v>
      </c>
      <c r="J24" t="s">
        <v>29</v>
      </c>
      <c r="K24" t="s">
        <v>19</v>
      </c>
      <c r="L24">
        <v>35</v>
      </c>
      <c r="M24" t="str">
        <f t="shared" si="0"/>
        <v>Middle Age</v>
      </c>
      <c r="N24" t="s">
        <v>17</v>
      </c>
    </row>
    <row r="25" spans="1:14">
      <c r="A25">
        <v>26412</v>
      </c>
      <c r="B25" t="s">
        <v>37</v>
      </c>
      <c r="C25" t="s">
        <v>38</v>
      </c>
      <c r="D25" s="4">
        <v>80000</v>
      </c>
      <c r="E25">
        <v>5</v>
      </c>
      <c r="F25" t="s">
        <v>30</v>
      </c>
      <c r="G25" t="s">
        <v>31</v>
      </c>
      <c r="H25" t="s">
        <v>20</v>
      </c>
      <c r="I25">
        <v>3</v>
      </c>
      <c r="J25" t="s">
        <v>26</v>
      </c>
      <c r="K25" t="s">
        <v>19</v>
      </c>
      <c r="L25">
        <v>56</v>
      </c>
      <c r="M25" t="str">
        <f t="shared" si="0"/>
        <v>Old</v>
      </c>
      <c r="N25" t="s">
        <v>20</v>
      </c>
    </row>
    <row r="26" spans="1:14">
      <c r="A26">
        <v>27184</v>
      </c>
      <c r="B26" t="s">
        <v>40</v>
      </c>
      <c r="C26" t="s">
        <v>39</v>
      </c>
      <c r="D26" s="4">
        <v>40000</v>
      </c>
      <c r="E26">
        <v>2</v>
      </c>
      <c r="F26" t="s">
        <v>21</v>
      </c>
      <c r="G26" t="s">
        <v>22</v>
      </c>
      <c r="H26" t="s">
        <v>20</v>
      </c>
      <c r="I26">
        <v>1</v>
      </c>
      <c r="J26" t="s">
        <v>18</v>
      </c>
      <c r="K26" t="s">
        <v>19</v>
      </c>
      <c r="L26">
        <v>34</v>
      </c>
      <c r="M26" t="str">
        <f t="shared" si="0"/>
        <v>Middle Age</v>
      </c>
      <c r="N26" t="s">
        <v>20</v>
      </c>
    </row>
    <row r="27" spans="1:14">
      <c r="A27">
        <v>12590</v>
      </c>
      <c r="B27" t="s">
        <v>40</v>
      </c>
      <c r="C27" t="s">
        <v>39</v>
      </c>
      <c r="D27" s="4">
        <v>30000</v>
      </c>
      <c r="E27">
        <v>1</v>
      </c>
      <c r="F27" t="s">
        <v>15</v>
      </c>
      <c r="G27" t="s">
        <v>22</v>
      </c>
      <c r="H27" t="s">
        <v>17</v>
      </c>
      <c r="I27">
        <v>0</v>
      </c>
      <c r="J27" t="s">
        <v>18</v>
      </c>
      <c r="K27" t="s">
        <v>19</v>
      </c>
      <c r="L27">
        <v>63</v>
      </c>
      <c r="M27" t="str">
        <f t="shared" si="0"/>
        <v>Old</v>
      </c>
      <c r="N27" t="s">
        <v>20</v>
      </c>
    </row>
    <row r="28" spans="1:14">
      <c r="A28">
        <v>17841</v>
      </c>
      <c r="B28" t="s">
        <v>40</v>
      </c>
      <c r="C28" t="s">
        <v>39</v>
      </c>
      <c r="D28" s="4">
        <v>30000</v>
      </c>
      <c r="E28">
        <v>0</v>
      </c>
      <c r="F28" t="s">
        <v>21</v>
      </c>
      <c r="G28" t="s">
        <v>22</v>
      </c>
      <c r="H28" t="s">
        <v>20</v>
      </c>
      <c r="I28">
        <v>1</v>
      </c>
      <c r="J28" t="s">
        <v>18</v>
      </c>
      <c r="K28" t="s">
        <v>19</v>
      </c>
      <c r="L28">
        <v>29</v>
      </c>
      <c r="M28" t="str">
        <f t="shared" si="0"/>
        <v>Adolescent</v>
      </c>
      <c r="N28" t="s">
        <v>17</v>
      </c>
    </row>
    <row r="29" spans="1:14">
      <c r="A29">
        <v>18283</v>
      </c>
      <c r="B29" t="s">
        <v>40</v>
      </c>
      <c r="C29" t="s">
        <v>38</v>
      </c>
      <c r="D29" s="4">
        <v>100000</v>
      </c>
      <c r="E29">
        <v>0</v>
      </c>
      <c r="F29" t="s">
        <v>15</v>
      </c>
      <c r="G29" t="s">
        <v>23</v>
      </c>
      <c r="H29" t="s">
        <v>20</v>
      </c>
      <c r="I29">
        <v>1</v>
      </c>
      <c r="J29" t="s">
        <v>26</v>
      </c>
      <c r="K29" t="s">
        <v>27</v>
      </c>
      <c r="L29">
        <v>40</v>
      </c>
      <c r="M29" t="str">
        <f t="shared" si="0"/>
        <v>Middle Age</v>
      </c>
      <c r="N29" t="s">
        <v>20</v>
      </c>
    </row>
    <row r="30" spans="1:14">
      <c r="A30">
        <v>18299</v>
      </c>
      <c r="B30" t="s">
        <v>37</v>
      </c>
      <c r="C30" t="s">
        <v>39</v>
      </c>
      <c r="D30" s="4">
        <v>70000</v>
      </c>
      <c r="E30">
        <v>5</v>
      </c>
      <c r="F30" t="s">
        <v>21</v>
      </c>
      <c r="G30" t="s">
        <v>16</v>
      </c>
      <c r="H30" t="s">
        <v>17</v>
      </c>
      <c r="I30">
        <v>2</v>
      </c>
      <c r="J30" t="s">
        <v>26</v>
      </c>
      <c r="K30" t="s">
        <v>27</v>
      </c>
      <c r="L30">
        <v>44</v>
      </c>
      <c r="M30" t="str">
        <f t="shared" si="0"/>
        <v>Middle Age</v>
      </c>
      <c r="N30" t="s">
        <v>20</v>
      </c>
    </row>
    <row r="31" spans="1:14">
      <c r="A31">
        <v>16466</v>
      </c>
      <c r="B31" t="s">
        <v>40</v>
      </c>
      <c r="C31" t="s">
        <v>38</v>
      </c>
      <c r="D31" s="4">
        <v>20000</v>
      </c>
      <c r="E31">
        <v>0</v>
      </c>
      <c r="F31" t="s">
        <v>32</v>
      </c>
      <c r="G31" t="s">
        <v>28</v>
      </c>
      <c r="H31" t="s">
        <v>20</v>
      </c>
      <c r="I31">
        <v>2</v>
      </c>
      <c r="J31" t="s">
        <v>18</v>
      </c>
      <c r="K31" t="s">
        <v>19</v>
      </c>
      <c r="L31">
        <v>32</v>
      </c>
      <c r="M31" t="str">
        <f t="shared" si="0"/>
        <v>Middle Age</v>
      </c>
      <c r="N31" t="s">
        <v>17</v>
      </c>
    </row>
    <row r="32" spans="1:14">
      <c r="A32">
        <v>19273</v>
      </c>
      <c r="B32" t="s">
        <v>37</v>
      </c>
      <c r="C32" t="s">
        <v>38</v>
      </c>
      <c r="D32" s="4">
        <v>20000</v>
      </c>
      <c r="E32">
        <v>2</v>
      </c>
      <c r="F32" t="s">
        <v>21</v>
      </c>
      <c r="G32" t="s">
        <v>28</v>
      </c>
      <c r="H32" t="s">
        <v>17</v>
      </c>
      <c r="I32">
        <v>0</v>
      </c>
      <c r="J32" t="s">
        <v>18</v>
      </c>
      <c r="K32" t="s">
        <v>19</v>
      </c>
      <c r="L32">
        <v>63</v>
      </c>
      <c r="M32" t="str">
        <f t="shared" si="0"/>
        <v>Old</v>
      </c>
      <c r="N32" t="s">
        <v>20</v>
      </c>
    </row>
    <row r="33" spans="1:14">
      <c r="A33">
        <v>22400</v>
      </c>
      <c r="B33" t="s">
        <v>37</v>
      </c>
      <c r="C33" t="s">
        <v>39</v>
      </c>
      <c r="D33" s="4">
        <v>10000</v>
      </c>
      <c r="E33">
        <v>0</v>
      </c>
      <c r="F33" t="s">
        <v>21</v>
      </c>
      <c r="G33" t="s">
        <v>28</v>
      </c>
      <c r="H33" t="s">
        <v>20</v>
      </c>
      <c r="I33">
        <v>1</v>
      </c>
      <c r="J33" t="s">
        <v>18</v>
      </c>
      <c r="K33" t="s">
        <v>27</v>
      </c>
      <c r="L33">
        <v>26</v>
      </c>
      <c r="M33" t="str">
        <f t="shared" si="0"/>
        <v>Adolescent</v>
      </c>
      <c r="N33" t="s">
        <v>17</v>
      </c>
    </row>
    <row r="34" spans="1:14">
      <c r="A34">
        <v>20942</v>
      </c>
      <c r="B34" t="s">
        <v>40</v>
      </c>
      <c r="C34" t="s">
        <v>38</v>
      </c>
      <c r="D34" s="4">
        <v>20000</v>
      </c>
      <c r="E34">
        <v>0</v>
      </c>
      <c r="F34" t="s">
        <v>30</v>
      </c>
      <c r="G34" t="s">
        <v>28</v>
      </c>
      <c r="H34" t="s">
        <v>20</v>
      </c>
      <c r="I34">
        <v>1</v>
      </c>
      <c r="J34" t="s">
        <v>26</v>
      </c>
      <c r="K34" t="s">
        <v>19</v>
      </c>
      <c r="L34">
        <v>31</v>
      </c>
      <c r="M34" t="str">
        <f t="shared" si="0"/>
        <v>Middle Age</v>
      </c>
      <c r="N34" t="s">
        <v>20</v>
      </c>
    </row>
    <row r="35" spans="1:14">
      <c r="A35">
        <v>18484</v>
      </c>
      <c r="B35" t="s">
        <v>40</v>
      </c>
      <c r="C35" t="s">
        <v>39</v>
      </c>
      <c r="D35" s="4">
        <v>80000</v>
      </c>
      <c r="E35">
        <v>2</v>
      </c>
      <c r="F35" t="s">
        <v>30</v>
      </c>
      <c r="G35" t="s">
        <v>16</v>
      </c>
      <c r="H35" t="s">
        <v>20</v>
      </c>
      <c r="I35">
        <v>2</v>
      </c>
      <c r="J35" t="s">
        <v>29</v>
      </c>
      <c r="K35" t="s">
        <v>27</v>
      </c>
      <c r="L35">
        <v>50</v>
      </c>
      <c r="M35" t="str">
        <f t="shared" si="0"/>
        <v>Middle Age</v>
      </c>
      <c r="N35" t="s">
        <v>17</v>
      </c>
    </row>
    <row r="36" spans="1:14">
      <c r="A36">
        <v>12291</v>
      </c>
      <c r="B36" t="s">
        <v>40</v>
      </c>
      <c r="C36" t="s">
        <v>39</v>
      </c>
      <c r="D36" s="4">
        <v>90000</v>
      </c>
      <c r="E36">
        <v>5</v>
      </c>
      <c r="F36" t="s">
        <v>21</v>
      </c>
      <c r="G36" t="s">
        <v>23</v>
      </c>
      <c r="H36" t="s">
        <v>20</v>
      </c>
      <c r="I36">
        <v>2</v>
      </c>
      <c r="J36" t="s">
        <v>24</v>
      </c>
      <c r="K36" t="s">
        <v>19</v>
      </c>
      <c r="L36">
        <v>62</v>
      </c>
      <c r="M36" t="str">
        <f t="shared" si="0"/>
        <v>Old</v>
      </c>
      <c r="N36" t="s">
        <v>17</v>
      </c>
    </row>
    <row r="37" spans="1:14">
      <c r="A37">
        <v>28380</v>
      </c>
      <c r="B37" t="s">
        <v>40</v>
      </c>
      <c r="C37" t="s">
        <v>38</v>
      </c>
      <c r="D37" s="4">
        <v>10000</v>
      </c>
      <c r="E37">
        <v>5</v>
      </c>
      <c r="F37" t="s">
        <v>32</v>
      </c>
      <c r="G37" t="s">
        <v>28</v>
      </c>
      <c r="H37" t="s">
        <v>20</v>
      </c>
      <c r="I37">
        <v>2</v>
      </c>
      <c r="J37" t="s">
        <v>18</v>
      </c>
      <c r="K37" t="s">
        <v>19</v>
      </c>
      <c r="L37">
        <v>41</v>
      </c>
      <c r="M37" t="str">
        <f t="shared" si="0"/>
        <v>Middle Age</v>
      </c>
      <c r="N37" t="s">
        <v>20</v>
      </c>
    </row>
    <row r="38" spans="1:14">
      <c r="A38">
        <v>17891</v>
      </c>
      <c r="B38" t="s">
        <v>37</v>
      </c>
      <c r="C38" t="s">
        <v>38</v>
      </c>
      <c r="D38" s="4">
        <v>10000</v>
      </c>
      <c r="E38">
        <v>2</v>
      </c>
      <c r="F38" t="s">
        <v>21</v>
      </c>
      <c r="G38" t="s">
        <v>28</v>
      </c>
      <c r="H38" t="s">
        <v>17</v>
      </c>
      <c r="I38">
        <v>1</v>
      </c>
      <c r="J38" t="s">
        <v>18</v>
      </c>
      <c r="K38" t="s">
        <v>19</v>
      </c>
      <c r="L38">
        <v>50</v>
      </c>
      <c r="M38" t="str">
        <f t="shared" si="0"/>
        <v>Middle Age</v>
      </c>
      <c r="N38" t="s">
        <v>17</v>
      </c>
    </row>
    <row r="39" spans="1:14">
      <c r="A39">
        <v>27832</v>
      </c>
      <c r="B39" t="s">
        <v>40</v>
      </c>
      <c r="C39" t="s">
        <v>38</v>
      </c>
      <c r="D39" s="4">
        <v>30000</v>
      </c>
      <c r="E39">
        <v>0</v>
      </c>
      <c r="F39" t="s">
        <v>21</v>
      </c>
      <c r="G39" t="s">
        <v>22</v>
      </c>
      <c r="H39" t="s">
        <v>20</v>
      </c>
      <c r="I39">
        <v>1</v>
      </c>
      <c r="J39" t="s">
        <v>24</v>
      </c>
      <c r="K39" t="s">
        <v>19</v>
      </c>
      <c r="L39">
        <v>30</v>
      </c>
      <c r="M39" t="str">
        <f t="shared" si="0"/>
        <v>Adolescent</v>
      </c>
      <c r="N39" t="s">
        <v>20</v>
      </c>
    </row>
    <row r="40" spans="1:14">
      <c r="A40">
        <v>26863</v>
      </c>
      <c r="B40" t="s">
        <v>40</v>
      </c>
      <c r="C40" t="s">
        <v>39</v>
      </c>
      <c r="D40" s="4">
        <v>20000</v>
      </c>
      <c r="E40">
        <v>0</v>
      </c>
      <c r="F40" t="s">
        <v>30</v>
      </c>
      <c r="G40" t="s">
        <v>28</v>
      </c>
      <c r="H40" t="s">
        <v>20</v>
      </c>
      <c r="I40">
        <v>1</v>
      </c>
      <c r="J40" t="s">
        <v>24</v>
      </c>
      <c r="K40" t="s">
        <v>19</v>
      </c>
      <c r="L40">
        <v>28</v>
      </c>
      <c r="M40" t="str">
        <f t="shared" si="0"/>
        <v>Adolescent</v>
      </c>
      <c r="N40" t="s">
        <v>20</v>
      </c>
    </row>
    <row r="41" spans="1:14">
      <c r="A41">
        <v>16259</v>
      </c>
      <c r="B41" t="s">
        <v>40</v>
      </c>
      <c r="C41" t="s">
        <v>38</v>
      </c>
      <c r="D41" s="4">
        <v>10000</v>
      </c>
      <c r="E41">
        <v>4</v>
      </c>
      <c r="F41" t="s">
        <v>32</v>
      </c>
      <c r="G41" t="s">
        <v>28</v>
      </c>
      <c r="H41" t="s">
        <v>17</v>
      </c>
      <c r="I41">
        <v>2</v>
      </c>
      <c r="J41" t="s">
        <v>18</v>
      </c>
      <c r="K41" t="s">
        <v>19</v>
      </c>
      <c r="L41">
        <v>40</v>
      </c>
      <c r="M41" t="str">
        <f t="shared" si="0"/>
        <v>Middle Age</v>
      </c>
      <c r="N41" t="s">
        <v>17</v>
      </c>
    </row>
    <row r="42" spans="1:14">
      <c r="A42">
        <v>27803</v>
      </c>
      <c r="B42" t="s">
        <v>40</v>
      </c>
      <c r="C42" t="s">
        <v>38</v>
      </c>
      <c r="D42" s="4">
        <v>30000</v>
      </c>
      <c r="E42">
        <v>2</v>
      </c>
      <c r="F42" t="s">
        <v>21</v>
      </c>
      <c r="G42" t="s">
        <v>22</v>
      </c>
      <c r="H42" t="s">
        <v>20</v>
      </c>
      <c r="I42">
        <v>0</v>
      </c>
      <c r="J42" t="s">
        <v>18</v>
      </c>
      <c r="K42" t="s">
        <v>19</v>
      </c>
      <c r="L42">
        <v>43</v>
      </c>
      <c r="M42" t="str">
        <f t="shared" si="0"/>
        <v>Middle Age</v>
      </c>
      <c r="N42" t="s">
        <v>20</v>
      </c>
    </row>
    <row r="43" spans="1:14">
      <c r="A43">
        <v>14347</v>
      </c>
      <c r="B43" t="s">
        <v>40</v>
      </c>
      <c r="C43" t="s">
        <v>38</v>
      </c>
      <c r="D43" s="4">
        <v>40000</v>
      </c>
      <c r="E43">
        <v>2</v>
      </c>
      <c r="F43" t="s">
        <v>15</v>
      </c>
      <c r="G43" t="s">
        <v>31</v>
      </c>
      <c r="H43" t="s">
        <v>17</v>
      </c>
      <c r="I43">
        <v>2</v>
      </c>
      <c r="J43" t="s">
        <v>26</v>
      </c>
      <c r="K43" t="s">
        <v>27</v>
      </c>
      <c r="L43">
        <v>65</v>
      </c>
      <c r="M43" t="str">
        <f t="shared" si="0"/>
        <v>Old</v>
      </c>
      <c r="N43" t="s">
        <v>17</v>
      </c>
    </row>
    <row r="44" spans="1:14">
      <c r="A44">
        <v>17703</v>
      </c>
      <c r="B44" t="s">
        <v>37</v>
      </c>
      <c r="C44" t="s">
        <v>38</v>
      </c>
      <c r="D44" s="4">
        <v>10000</v>
      </c>
      <c r="E44">
        <v>1</v>
      </c>
      <c r="F44" t="s">
        <v>34</v>
      </c>
      <c r="G44" t="s">
        <v>28</v>
      </c>
      <c r="H44" t="s">
        <v>17</v>
      </c>
      <c r="I44">
        <v>0</v>
      </c>
      <c r="J44" t="s">
        <v>18</v>
      </c>
      <c r="K44" t="s">
        <v>19</v>
      </c>
      <c r="L44">
        <v>40</v>
      </c>
      <c r="M44" t="str">
        <f t="shared" si="0"/>
        <v>Middle Age</v>
      </c>
      <c r="N44" t="s">
        <v>20</v>
      </c>
    </row>
    <row r="45" spans="1:14">
      <c r="A45">
        <v>17185</v>
      </c>
      <c r="B45" t="s">
        <v>37</v>
      </c>
      <c r="C45" t="s">
        <v>38</v>
      </c>
      <c r="D45" s="4">
        <v>170000</v>
      </c>
      <c r="E45">
        <v>4</v>
      </c>
      <c r="F45" t="s">
        <v>21</v>
      </c>
      <c r="G45" t="s">
        <v>23</v>
      </c>
      <c r="H45" t="s">
        <v>20</v>
      </c>
      <c r="I45">
        <v>3</v>
      </c>
      <c r="J45" t="s">
        <v>26</v>
      </c>
      <c r="K45" t="s">
        <v>19</v>
      </c>
      <c r="L45">
        <v>48</v>
      </c>
      <c r="M45" t="str">
        <f t="shared" si="0"/>
        <v>Middle Age</v>
      </c>
      <c r="N45" t="s">
        <v>17</v>
      </c>
    </row>
    <row r="46" spans="1:14">
      <c r="A46">
        <v>29380</v>
      </c>
      <c r="B46" t="s">
        <v>37</v>
      </c>
      <c r="C46" t="s">
        <v>38</v>
      </c>
      <c r="D46" s="4">
        <v>20000</v>
      </c>
      <c r="E46">
        <v>3</v>
      </c>
      <c r="F46" t="s">
        <v>30</v>
      </c>
      <c r="G46" t="s">
        <v>28</v>
      </c>
      <c r="H46" t="s">
        <v>17</v>
      </c>
      <c r="I46">
        <v>0</v>
      </c>
      <c r="J46" t="s">
        <v>18</v>
      </c>
      <c r="K46" t="s">
        <v>19</v>
      </c>
      <c r="L46">
        <v>41</v>
      </c>
      <c r="M46" t="str">
        <f t="shared" si="0"/>
        <v>Middle Age</v>
      </c>
      <c r="N46" t="s">
        <v>17</v>
      </c>
    </row>
    <row r="47" spans="1:14">
      <c r="A47">
        <v>23986</v>
      </c>
      <c r="B47" t="s">
        <v>37</v>
      </c>
      <c r="C47" t="s">
        <v>38</v>
      </c>
      <c r="D47" s="4">
        <v>20000</v>
      </c>
      <c r="E47">
        <v>1</v>
      </c>
      <c r="F47" t="s">
        <v>15</v>
      </c>
      <c r="G47" t="s">
        <v>22</v>
      </c>
      <c r="H47" t="s">
        <v>17</v>
      </c>
      <c r="I47">
        <v>0</v>
      </c>
      <c r="J47" t="s">
        <v>18</v>
      </c>
      <c r="K47" t="s">
        <v>19</v>
      </c>
      <c r="L47">
        <v>66</v>
      </c>
      <c r="M47" t="str">
        <f t="shared" si="0"/>
        <v>Old</v>
      </c>
      <c r="N47" t="s">
        <v>17</v>
      </c>
    </row>
    <row r="48" spans="1:14">
      <c r="A48">
        <v>24466</v>
      </c>
      <c r="B48" t="s">
        <v>37</v>
      </c>
      <c r="C48" t="s">
        <v>38</v>
      </c>
      <c r="D48" s="4">
        <v>60000</v>
      </c>
      <c r="E48">
        <v>1</v>
      </c>
      <c r="F48" t="s">
        <v>21</v>
      </c>
      <c r="G48" t="s">
        <v>16</v>
      </c>
      <c r="H48" t="s">
        <v>17</v>
      </c>
      <c r="I48">
        <v>1</v>
      </c>
      <c r="J48" t="s">
        <v>26</v>
      </c>
      <c r="K48" t="s">
        <v>27</v>
      </c>
      <c r="L48">
        <v>46</v>
      </c>
      <c r="M48" t="str">
        <f t="shared" si="0"/>
        <v>Middle Age</v>
      </c>
      <c r="N48" t="s">
        <v>17</v>
      </c>
    </row>
    <row r="49" spans="1:14">
      <c r="A49">
        <v>29097</v>
      </c>
      <c r="B49" t="s">
        <v>40</v>
      </c>
      <c r="C49" t="s">
        <v>38</v>
      </c>
      <c r="D49" s="4">
        <v>40000</v>
      </c>
      <c r="E49">
        <v>2</v>
      </c>
      <c r="F49" t="s">
        <v>21</v>
      </c>
      <c r="G49" t="s">
        <v>16</v>
      </c>
      <c r="H49" t="s">
        <v>17</v>
      </c>
      <c r="I49">
        <v>2</v>
      </c>
      <c r="J49" t="s">
        <v>26</v>
      </c>
      <c r="K49" t="s">
        <v>27</v>
      </c>
      <c r="L49">
        <v>52</v>
      </c>
      <c r="M49" t="str">
        <f t="shared" si="0"/>
        <v>Middle Age</v>
      </c>
      <c r="N49" t="s">
        <v>17</v>
      </c>
    </row>
    <row r="50" spans="1:14">
      <c r="A50">
        <v>19487</v>
      </c>
      <c r="B50" t="s">
        <v>37</v>
      </c>
      <c r="C50" t="s">
        <v>39</v>
      </c>
      <c r="D50" s="4">
        <v>30000</v>
      </c>
      <c r="E50">
        <v>2</v>
      </c>
      <c r="F50" t="s">
        <v>21</v>
      </c>
      <c r="G50" t="s">
        <v>22</v>
      </c>
      <c r="H50" t="s">
        <v>20</v>
      </c>
      <c r="I50">
        <v>2</v>
      </c>
      <c r="J50" t="s">
        <v>18</v>
      </c>
      <c r="K50" t="s">
        <v>19</v>
      </c>
      <c r="L50">
        <v>42</v>
      </c>
      <c r="M50" t="str">
        <f t="shared" si="0"/>
        <v>Middle Age</v>
      </c>
      <c r="N50" t="s">
        <v>20</v>
      </c>
    </row>
    <row r="51" spans="1:14">
      <c r="A51">
        <v>14939</v>
      </c>
      <c r="B51" t="s">
        <v>40</v>
      </c>
      <c r="C51" t="s">
        <v>39</v>
      </c>
      <c r="D51" s="4">
        <v>40000</v>
      </c>
      <c r="E51">
        <v>0</v>
      </c>
      <c r="F51" t="s">
        <v>15</v>
      </c>
      <c r="G51" t="s">
        <v>22</v>
      </c>
      <c r="H51" t="s">
        <v>17</v>
      </c>
      <c r="I51">
        <v>0</v>
      </c>
      <c r="J51" t="s">
        <v>18</v>
      </c>
      <c r="K51" t="s">
        <v>19</v>
      </c>
      <c r="L51">
        <v>39</v>
      </c>
      <c r="M51" t="str">
        <f t="shared" si="0"/>
        <v>Middle Age</v>
      </c>
      <c r="N51" t="s">
        <v>17</v>
      </c>
    </row>
    <row r="52" spans="1:14">
      <c r="A52">
        <v>13826</v>
      </c>
      <c r="B52" t="s">
        <v>40</v>
      </c>
      <c r="C52" t="s">
        <v>38</v>
      </c>
      <c r="D52" s="4">
        <v>30000</v>
      </c>
      <c r="E52">
        <v>0</v>
      </c>
      <c r="F52" t="s">
        <v>21</v>
      </c>
      <c r="G52" t="s">
        <v>22</v>
      </c>
      <c r="H52" t="s">
        <v>20</v>
      </c>
      <c r="I52">
        <v>1</v>
      </c>
      <c r="J52" t="s">
        <v>18</v>
      </c>
      <c r="K52" t="s">
        <v>19</v>
      </c>
      <c r="L52">
        <v>28</v>
      </c>
      <c r="M52" t="str">
        <f t="shared" si="0"/>
        <v>Adolescent</v>
      </c>
      <c r="N52" t="s">
        <v>20</v>
      </c>
    </row>
    <row r="53" spans="1:14">
      <c r="A53">
        <v>20619</v>
      </c>
      <c r="B53" t="s">
        <v>40</v>
      </c>
      <c r="C53" t="s">
        <v>39</v>
      </c>
      <c r="D53" s="4">
        <v>80000</v>
      </c>
      <c r="E53">
        <v>0</v>
      </c>
      <c r="F53" t="s">
        <v>15</v>
      </c>
      <c r="G53" t="s">
        <v>23</v>
      </c>
      <c r="H53" t="s">
        <v>20</v>
      </c>
      <c r="I53">
        <v>4</v>
      </c>
      <c r="J53" t="s">
        <v>41</v>
      </c>
      <c r="K53" t="s">
        <v>27</v>
      </c>
      <c r="L53">
        <v>35</v>
      </c>
      <c r="M53" t="str">
        <f t="shared" si="0"/>
        <v>Middle Age</v>
      </c>
      <c r="N53" t="s">
        <v>20</v>
      </c>
    </row>
    <row r="54" spans="1:14">
      <c r="A54">
        <v>12558</v>
      </c>
      <c r="B54" t="s">
        <v>37</v>
      </c>
      <c r="C54" t="s">
        <v>38</v>
      </c>
      <c r="D54" s="4">
        <v>20000</v>
      </c>
      <c r="E54">
        <v>1</v>
      </c>
      <c r="F54" t="s">
        <v>15</v>
      </c>
      <c r="G54" t="s">
        <v>22</v>
      </c>
      <c r="H54" t="s">
        <v>17</v>
      </c>
      <c r="I54">
        <v>0</v>
      </c>
      <c r="J54" t="s">
        <v>18</v>
      </c>
      <c r="K54" t="s">
        <v>19</v>
      </c>
      <c r="L54">
        <v>65</v>
      </c>
      <c r="M54" t="str">
        <f t="shared" si="0"/>
        <v>Old</v>
      </c>
      <c r="N54" t="s">
        <v>20</v>
      </c>
    </row>
    <row r="55" spans="1:14">
      <c r="A55">
        <v>24871</v>
      </c>
      <c r="B55" t="s">
        <v>40</v>
      </c>
      <c r="C55" t="s">
        <v>38</v>
      </c>
      <c r="D55" s="4">
        <v>90000</v>
      </c>
      <c r="E55">
        <v>4</v>
      </c>
      <c r="F55" t="s">
        <v>30</v>
      </c>
      <c r="G55" t="s">
        <v>31</v>
      </c>
      <c r="H55" t="s">
        <v>20</v>
      </c>
      <c r="I55">
        <v>3</v>
      </c>
      <c r="J55" t="s">
        <v>26</v>
      </c>
      <c r="K55" t="s">
        <v>19</v>
      </c>
      <c r="L55">
        <v>56</v>
      </c>
      <c r="M55" t="str">
        <f t="shared" si="0"/>
        <v>Old</v>
      </c>
      <c r="N55" t="s">
        <v>20</v>
      </c>
    </row>
    <row r="56" spans="1:14">
      <c r="A56">
        <v>17319</v>
      </c>
      <c r="B56" t="s">
        <v>40</v>
      </c>
      <c r="C56" t="s">
        <v>38</v>
      </c>
      <c r="D56" s="4">
        <v>70000</v>
      </c>
      <c r="E56">
        <v>0</v>
      </c>
      <c r="F56" t="s">
        <v>15</v>
      </c>
      <c r="G56" t="s">
        <v>23</v>
      </c>
      <c r="H56" t="s">
        <v>20</v>
      </c>
      <c r="I56">
        <v>1</v>
      </c>
      <c r="J56" t="s">
        <v>26</v>
      </c>
      <c r="K56" t="s">
        <v>27</v>
      </c>
      <c r="L56">
        <v>42</v>
      </c>
      <c r="M56" t="str">
        <f t="shared" si="0"/>
        <v>Middle Age</v>
      </c>
      <c r="N56" t="s">
        <v>20</v>
      </c>
    </row>
    <row r="57" spans="1:14">
      <c r="A57">
        <v>28906</v>
      </c>
      <c r="B57" t="s">
        <v>37</v>
      </c>
      <c r="C57" t="s">
        <v>39</v>
      </c>
      <c r="D57" s="4">
        <v>80000</v>
      </c>
      <c r="E57">
        <v>4</v>
      </c>
      <c r="F57" t="s">
        <v>30</v>
      </c>
      <c r="G57" t="s">
        <v>23</v>
      </c>
      <c r="H57" t="s">
        <v>17</v>
      </c>
      <c r="I57">
        <v>2</v>
      </c>
      <c r="J57" t="s">
        <v>41</v>
      </c>
      <c r="K57" t="s">
        <v>19</v>
      </c>
      <c r="L57">
        <v>54</v>
      </c>
      <c r="M57" t="str">
        <f t="shared" si="0"/>
        <v>Middle Age</v>
      </c>
      <c r="N57" t="s">
        <v>20</v>
      </c>
    </row>
    <row r="58" spans="1:14">
      <c r="A58">
        <v>12808</v>
      </c>
      <c r="B58" t="s">
        <v>37</v>
      </c>
      <c r="C58" t="s">
        <v>39</v>
      </c>
      <c r="D58" s="4">
        <v>40000</v>
      </c>
      <c r="E58">
        <v>0</v>
      </c>
      <c r="F58" t="s">
        <v>15</v>
      </c>
      <c r="G58" t="s">
        <v>22</v>
      </c>
      <c r="H58" t="s">
        <v>17</v>
      </c>
      <c r="I58">
        <v>0</v>
      </c>
      <c r="J58" t="s">
        <v>18</v>
      </c>
      <c r="K58" t="s">
        <v>19</v>
      </c>
      <c r="L58">
        <v>38</v>
      </c>
      <c r="M58" t="str">
        <f t="shared" si="0"/>
        <v>Middle Age</v>
      </c>
      <c r="N58" t="s">
        <v>17</v>
      </c>
    </row>
    <row r="59" spans="1:14">
      <c r="A59">
        <v>20567</v>
      </c>
      <c r="B59" t="s">
        <v>37</v>
      </c>
      <c r="C59" t="s">
        <v>39</v>
      </c>
      <c r="D59" s="4">
        <v>130000</v>
      </c>
      <c r="E59">
        <v>4</v>
      </c>
      <c r="F59" t="s">
        <v>21</v>
      </c>
      <c r="G59" t="s">
        <v>23</v>
      </c>
      <c r="H59" t="s">
        <v>20</v>
      </c>
      <c r="I59">
        <v>4</v>
      </c>
      <c r="J59" t="s">
        <v>26</v>
      </c>
      <c r="K59" t="s">
        <v>19</v>
      </c>
      <c r="L59">
        <v>61</v>
      </c>
      <c r="M59" t="str">
        <f t="shared" si="0"/>
        <v>Old</v>
      </c>
      <c r="N59" t="s">
        <v>17</v>
      </c>
    </row>
    <row r="60" spans="1:14">
      <c r="A60">
        <v>25502</v>
      </c>
      <c r="B60" t="s">
        <v>37</v>
      </c>
      <c r="C60" t="s">
        <v>38</v>
      </c>
      <c r="D60" s="4">
        <v>40000</v>
      </c>
      <c r="E60">
        <v>1</v>
      </c>
      <c r="F60" t="s">
        <v>15</v>
      </c>
      <c r="G60" t="s">
        <v>16</v>
      </c>
      <c r="H60" t="s">
        <v>17</v>
      </c>
      <c r="I60">
        <v>0</v>
      </c>
      <c r="J60" t="s">
        <v>18</v>
      </c>
      <c r="K60" t="s">
        <v>19</v>
      </c>
      <c r="L60">
        <v>43</v>
      </c>
      <c r="M60" t="str">
        <f t="shared" si="0"/>
        <v>Middle Age</v>
      </c>
      <c r="N60" t="s">
        <v>17</v>
      </c>
    </row>
    <row r="61" spans="1:14">
      <c r="A61">
        <v>15580</v>
      </c>
      <c r="B61" t="s">
        <v>37</v>
      </c>
      <c r="C61" t="s">
        <v>39</v>
      </c>
      <c r="D61" s="4">
        <v>60000</v>
      </c>
      <c r="E61">
        <v>2</v>
      </c>
      <c r="F61" t="s">
        <v>15</v>
      </c>
      <c r="G61" t="s">
        <v>23</v>
      </c>
      <c r="H61" t="s">
        <v>17</v>
      </c>
      <c r="I61">
        <v>1</v>
      </c>
      <c r="J61" t="s">
        <v>24</v>
      </c>
      <c r="K61" t="s">
        <v>27</v>
      </c>
      <c r="L61">
        <v>38</v>
      </c>
      <c r="M61" t="str">
        <f t="shared" si="0"/>
        <v>Middle Age</v>
      </c>
      <c r="N61" t="s">
        <v>17</v>
      </c>
    </row>
    <row r="62" spans="1:14">
      <c r="A62">
        <v>24185</v>
      </c>
      <c r="B62" t="s">
        <v>40</v>
      </c>
      <c r="C62" t="s">
        <v>38</v>
      </c>
      <c r="D62" s="4">
        <v>10000</v>
      </c>
      <c r="E62">
        <v>1</v>
      </c>
      <c r="F62" t="s">
        <v>30</v>
      </c>
      <c r="G62" t="s">
        <v>28</v>
      </c>
      <c r="H62" t="s">
        <v>20</v>
      </c>
      <c r="I62">
        <v>1</v>
      </c>
      <c r="J62" t="s">
        <v>29</v>
      </c>
      <c r="K62" t="s">
        <v>19</v>
      </c>
      <c r="L62">
        <v>45</v>
      </c>
      <c r="M62" t="str">
        <f t="shared" si="0"/>
        <v>Middle Age</v>
      </c>
      <c r="N62" t="s">
        <v>20</v>
      </c>
    </row>
    <row r="63" spans="1:14">
      <c r="A63">
        <v>19291</v>
      </c>
      <c r="B63" t="s">
        <v>40</v>
      </c>
      <c r="C63" t="s">
        <v>38</v>
      </c>
      <c r="D63" s="4">
        <v>10000</v>
      </c>
      <c r="E63">
        <v>2</v>
      </c>
      <c r="F63" t="s">
        <v>30</v>
      </c>
      <c r="G63" t="s">
        <v>28</v>
      </c>
      <c r="H63" t="s">
        <v>17</v>
      </c>
      <c r="I63">
        <v>0</v>
      </c>
      <c r="J63" t="s">
        <v>18</v>
      </c>
      <c r="K63" t="s">
        <v>19</v>
      </c>
      <c r="L63">
        <v>35</v>
      </c>
      <c r="M63" t="str">
        <f t="shared" si="0"/>
        <v>Middle Age</v>
      </c>
      <c r="N63" t="s">
        <v>20</v>
      </c>
    </row>
    <row r="64" spans="1:14">
      <c r="A64">
        <v>16713</v>
      </c>
      <c r="B64" t="s">
        <v>37</v>
      </c>
      <c r="C64" t="s">
        <v>39</v>
      </c>
      <c r="D64" s="4">
        <v>40000</v>
      </c>
      <c r="E64">
        <v>2</v>
      </c>
      <c r="F64" t="s">
        <v>15</v>
      </c>
      <c r="G64" t="s">
        <v>31</v>
      </c>
      <c r="H64" t="s">
        <v>17</v>
      </c>
      <c r="I64">
        <v>1</v>
      </c>
      <c r="J64" t="s">
        <v>18</v>
      </c>
      <c r="K64" t="s">
        <v>27</v>
      </c>
      <c r="L64">
        <v>52</v>
      </c>
      <c r="M64" t="str">
        <f t="shared" si="0"/>
        <v>Middle Age</v>
      </c>
      <c r="N64" t="s">
        <v>17</v>
      </c>
    </row>
    <row r="65" spans="1:14">
      <c r="A65">
        <v>16185</v>
      </c>
      <c r="B65" t="s">
        <v>40</v>
      </c>
      <c r="C65" t="s">
        <v>39</v>
      </c>
      <c r="D65" s="4">
        <v>60000</v>
      </c>
      <c r="E65">
        <v>4</v>
      </c>
      <c r="F65" t="s">
        <v>15</v>
      </c>
      <c r="G65" t="s">
        <v>23</v>
      </c>
      <c r="H65" t="s">
        <v>17</v>
      </c>
      <c r="I65">
        <v>3</v>
      </c>
      <c r="J65" t="s">
        <v>41</v>
      </c>
      <c r="K65" t="s">
        <v>27</v>
      </c>
      <c r="L65">
        <v>41</v>
      </c>
      <c r="M65" t="str">
        <f t="shared" si="0"/>
        <v>Middle Age</v>
      </c>
      <c r="N65" t="s">
        <v>20</v>
      </c>
    </row>
    <row r="66" spans="1:14">
      <c r="A66">
        <v>14927</v>
      </c>
      <c r="B66" t="s">
        <v>37</v>
      </c>
      <c r="C66" t="s">
        <v>38</v>
      </c>
      <c r="D66" s="4">
        <v>30000</v>
      </c>
      <c r="E66">
        <v>1</v>
      </c>
      <c r="F66" t="s">
        <v>15</v>
      </c>
      <c r="G66" t="s">
        <v>22</v>
      </c>
      <c r="H66" t="s">
        <v>17</v>
      </c>
      <c r="I66">
        <v>0</v>
      </c>
      <c r="J66" t="s">
        <v>18</v>
      </c>
      <c r="K66" t="s">
        <v>19</v>
      </c>
      <c r="L66">
        <v>37</v>
      </c>
      <c r="M66" t="str">
        <f t="shared" si="0"/>
        <v>Middle Age</v>
      </c>
      <c r="N66" t="s">
        <v>17</v>
      </c>
    </row>
    <row r="67" spans="1:14">
      <c r="A67">
        <v>29337</v>
      </c>
      <c r="B67" t="s">
        <v>40</v>
      </c>
      <c r="C67" t="s">
        <v>39</v>
      </c>
      <c r="D67" s="4">
        <v>30000</v>
      </c>
      <c r="E67">
        <v>2</v>
      </c>
      <c r="F67" t="s">
        <v>21</v>
      </c>
      <c r="G67" t="s">
        <v>22</v>
      </c>
      <c r="H67" t="s">
        <v>17</v>
      </c>
      <c r="I67">
        <v>2</v>
      </c>
      <c r="J67" t="s">
        <v>26</v>
      </c>
      <c r="K67" t="s">
        <v>27</v>
      </c>
      <c r="L67">
        <v>68</v>
      </c>
      <c r="M67" t="str">
        <f t="shared" ref="M67:M130" si="1">IF(L67&gt;54, "Old", IF(L67&gt;=31,"Middle Age", IF(L67&lt;31,"Adolescent","Invalid")))</f>
        <v>Old</v>
      </c>
      <c r="N67" t="s">
        <v>20</v>
      </c>
    </row>
    <row r="68" spans="1:14">
      <c r="A68">
        <v>29355</v>
      </c>
      <c r="B68" t="s">
        <v>37</v>
      </c>
      <c r="C68" t="s">
        <v>38</v>
      </c>
      <c r="D68" s="4">
        <v>40000</v>
      </c>
      <c r="E68">
        <v>0</v>
      </c>
      <c r="F68" t="s">
        <v>34</v>
      </c>
      <c r="G68" t="s">
        <v>22</v>
      </c>
      <c r="H68" t="s">
        <v>17</v>
      </c>
      <c r="I68">
        <v>0</v>
      </c>
      <c r="J68" t="s">
        <v>18</v>
      </c>
      <c r="K68" t="s">
        <v>19</v>
      </c>
      <c r="L68">
        <v>37</v>
      </c>
      <c r="M68" t="str">
        <f t="shared" si="1"/>
        <v>Middle Age</v>
      </c>
      <c r="N68" t="s">
        <v>17</v>
      </c>
    </row>
    <row r="69" spans="1:14">
      <c r="A69">
        <v>25303</v>
      </c>
      <c r="B69" t="s">
        <v>40</v>
      </c>
      <c r="C69" t="s">
        <v>39</v>
      </c>
      <c r="D69" s="4">
        <v>30000</v>
      </c>
      <c r="E69">
        <v>0</v>
      </c>
      <c r="F69" t="s">
        <v>30</v>
      </c>
      <c r="G69" t="s">
        <v>28</v>
      </c>
      <c r="H69" t="s">
        <v>17</v>
      </c>
      <c r="I69">
        <v>1</v>
      </c>
      <c r="J69" t="s">
        <v>24</v>
      </c>
      <c r="K69" t="s">
        <v>19</v>
      </c>
      <c r="L69">
        <v>33</v>
      </c>
      <c r="M69" t="str">
        <f t="shared" si="1"/>
        <v>Middle Age</v>
      </c>
      <c r="N69" t="s">
        <v>17</v>
      </c>
    </row>
    <row r="70" spans="1:14">
      <c r="A70">
        <v>14813</v>
      </c>
      <c r="B70" t="s">
        <v>40</v>
      </c>
      <c r="C70" t="s">
        <v>38</v>
      </c>
      <c r="D70" s="4">
        <v>20000</v>
      </c>
      <c r="E70">
        <v>4</v>
      </c>
      <c r="F70" t="s">
        <v>30</v>
      </c>
      <c r="G70" t="s">
        <v>28</v>
      </c>
      <c r="H70" t="s">
        <v>17</v>
      </c>
      <c r="I70">
        <v>1</v>
      </c>
      <c r="J70" t="s">
        <v>18</v>
      </c>
      <c r="K70" t="s">
        <v>19</v>
      </c>
      <c r="L70">
        <v>43</v>
      </c>
      <c r="M70" t="str">
        <f t="shared" si="1"/>
        <v>Middle Age</v>
      </c>
      <c r="N70" t="s">
        <v>17</v>
      </c>
    </row>
    <row r="71" spans="1:14">
      <c r="A71">
        <v>16438</v>
      </c>
      <c r="B71" t="s">
        <v>37</v>
      </c>
      <c r="C71" t="s">
        <v>38</v>
      </c>
      <c r="D71" s="4">
        <v>10000</v>
      </c>
      <c r="E71">
        <v>0</v>
      </c>
      <c r="F71" t="s">
        <v>32</v>
      </c>
      <c r="G71" t="s">
        <v>28</v>
      </c>
      <c r="H71" t="s">
        <v>20</v>
      </c>
      <c r="I71">
        <v>2</v>
      </c>
      <c r="J71" t="s">
        <v>18</v>
      </c>
      <c r="K71" t="s">
        <v>19</v>
      </c>
      <c r="L71">
        <v>30</v>
      </c>
      <c r="M71" t="str">
        <f t="shared" si="1"/>
        <v>Adolescent</v>
      </c>
      <c r="N71" t="s">
        <v>20</v>
      </c>
    </row>
    <row r="72" spans="1:14">
      <c r="A72">
        <v>14238</v>
      </c>
      <c r="B72" t="s">
        <v>37</v>
      </c>
      <c r="C72" t="s">
        <v>39</v>
      </c>
      <c r="D72" s="4">
        <v>120000</v>
      </c>
      <c r="E72">
        <v>0</v>
      </c>
      <c r="F72" t="s">
        <v>32</v>
      </c>
      <c r="G72" t="s">
        <v>23</v>
      </c>
      <c r="H72" t="s">
        <v>17</v>
      </c>
      <c r="I72">
        <v>4</v>
      </c>
      <c r="J72" t="s">
        <v>41</v>
      </c>
      <c r="K72" t="s">
        <v>27</v>
      </c>
      <c r="L72">
        <v>36</v>
      </c>
      <c r="M72" t="str">
        <f t="shared" si="1"/>
        <v>Middle Age</v>
      </c>
      <c r="N72" t="s">
        <v>17</v>
      </c>
    </row>
    <row r="73" spans="1:14">
      <c r="A73">
        <v>16200</v>
      </c>
      <c r="B73" t="s">
        <v>40</v>
      </c>
      <c r="C73" t="s">
        <v>38</v>
      </c>
      <c r="D73" s="4">
        <v>10000</v>
      </c>
      <c r="E73">
        <v>0</v>
      </c>
      <c r="F73" t="s">
        <v>32</v>
      </c>
      <c r="G73" t="s">
        <v>28</v>
      </c>
      <c r="H73" t="s">
        <v>20</v>
      </c>
      <c r="I73">
        <v>2</v>
      </c>
      <c r="J73" t="s">
        <v>18</v>
      </c>
      <c r="K73" t="s">
        <v>19</v>
      </c>
      <c r="L73">
        <v>35</v>
      </c>
      <c r="M73" t="str">
        <f t="shared" si="1"/>
        <v>Middle Age</v>
      </c>
      <c r="N73" t="s">
        <v>20</v>
      </c>
    </row>
    <row r="74" spans="1:14">
      <c r="A74">
        <v>24857</v>
      </c>
      <c r="B74" t="s">
        <v>37</v>
      </c>
      <c r="C74" t="s">
        <v>38</v>
      </c>
      <c r="D74" s="4">
        <v>130000</v>
      </c>
      <c r="E74">
        <v>3</v>
      </c>
      <c r="F74" t="s">
        <v>30</v>
      </c>
      <c r="G74" t="s">
        <v>23</v>
      </c>
      <c r="H74" t="s">
        <v>17</v>
      </c>
      <c r="I74">
        <v>4</v>
      </c>
      <c r="J74" t="s">
        <v>18</v>
      </c>
      <c r="K74" t="s">
        <v>19</v>
      </c>
      <c r="L74">
        <v>52</v>
      </c>
      <c r="M74" t="str">
        <f t="shared" si="1"/>
        <v>Middle Age</v>
      </c>
      <c r="N74" t="s">
        <v>20</v>
      </c>
    </row>
    <row r="75" spans="1:14">
      <c r="A75">
        <v>26956</v>
      </c>
      <c r="B75" t="s">
        <v>40</v>
      </c>
      <c r="C75" t="s">
        <v>38</v>
      </c>
      <c r="D75" s="4">
        <v>20000</v>
      </c>
      <c r="E75">
        <v>0</v>
      </c>
      <c r="F75" t="s">
        <v>21</v>
      </c>
      <c r="G75" t="s">
        <v>28</v>
      </c>
      <c r="H75" t="s">
        <v>20</v>
      </c>
      <c r="I75">
        <v>1</v>
      </c>
      <c r="J75" t="s">
        <v>24</v>
      </c>
      <c r="K75" t="s">
        <v>19</v>
      </c>
      <c r="L75">
        <v>36</v>
      </c>
      <c r="M75" t="str">
        <f t="shared" si="1"/>
        <v>Middle Age</v>
      </c>
      <c r="N75" t="s">
        <v>17</v>
      </c>
    </row>
    <row r="76" spans="1:14">
      <c r="A76">
        <v>14517</v>
      </c>
      <c r="B76" t="s">
        <v>37</v>
      </c>
      <c r="C76" t="s">
        <v>38</v>
      </c>
      <c r="D76" s="4">
        <v>20000</v>
      </c>
      <c r="E76">
        <v>3</v>
      </c>
      <c r="F76" t="s">
        <v>30</v>
      </c>
      <c r="G76" t="s">
        <v>16</v>
      </c>
      <c r="H76" t="s">
        <v>20</v>
      </c>
      <c r="I76">
        <v>2</v>
      </c>
      <c r="J76" t="s">
        <v>29</v>
      </c>
      <c r="K76" t="s">
        <v>27</v>
      </c>
      <c r="L76">
        <v>62</v>
      </c>
      <c r="M76" t="str">
        <f t="shared" si="1"/>
        <v>Old</v>
      </c>
      <c r="N76" t="s">
        <v>20</v>
      </c>
    </row>
    <row r="77" spans="1:14">
      <c r="A77">
        <v>12678</v>
      </c>
      <c r="B77" t="s">
        <v>40</v>
      </c>
      <c r="C77" t="s">
        <v>38</v>
      </c>
      <c r="D77" s="4">
        <v>130000</v>
      </c>
      <c r="E77">
        <v>4</v>
      </c>
      <c r="F77" t="s">
        <v>30</v>
      </c>
      <c r="G77" t="s">
        <v>31</v>
      </c>
      <c r="H77" t="s">
        <v>17</v>
      </c>
      <c r="I77">
        <v>4</v>
      </c>
      <c r="J77" t="s">
        <v>18</v>
      </c>
      <c r="K77" t="s">
        <v>27</v>
      </c>
      <c r="L77">
        <v>31</v>
      </c>
      <c r="M77" t="str">
        <f t="shared" si="1"/>
        <v>Middle Age</v>
      </c>
      <c r="N77" t="s">
        <v>20</v>
      </c>
    </row>
    <row r="78" spans="1:14">
      <c r="A78">
        <v>16188</v>
      </c>
      <c r="B78" t="s">
        <v>40</v>
      </c>
      <c r="C78" t="s">
        <v>38</v>
      </c>
      <c r="D78" s="4">
        <v>20000</v>
      </c>
      <c r="E78">
        <v>0</v>
      </c>
      <c r="F78" t="s">
        <v>32</v>
      </c>
      <c r="G78" t="s">
        <v>28</v>
      </c>
      <c r="H78" t="s">
        <v>20</v>
      </c>
      <c r="I78">
        <v>2</v>
      </c>
      <c r="J78" t="s">
        <v>29</v>
      </c>
      <c r="K78" t="s">
        <v>19</v>
      </c>
      <c r="L78">
        <v>26</v>
      </c>
      <c r="M78" t="str">
        <f t="shared" si="1"/>
        <v>Adolescent</v>
      </c>
      <c r="N78" t="s">
        <v>20</v>
      </c>
    </row>
    <row r="79" spans="1:14">
      <c r="A79">
        <v>27969</v>
      </c>
      <c r="B79" t="s">
        <v>37</v>
      </c>
      <c r="C79" t="s">
        <v>39</v>
      </c>
      <c r="D79" s="4">
        <v>80000</v>
      </c>
      <c r="E79">
        <v>0</v>
      </c>
      <c r="F79" t="s">
        <v>15</v>
      </c>
      <c r="G79" t="s">
        <v>23</v>
      </c>
      <c r="H79" t="s">
        <v>17</v>
      </c>
      <c r="I79">
        <v>2</v>
      </c>
      <c r="J79" t="s">
        <v>41</v>
      </c>
      <c r="K79" t="s">
        <v>27</v>
      </c>
      <c r="L79">
        <v>29</v>
      </c>
      <c r="M79" t="str">
        <f t="shared" si="1"/>
        <v>Adolescent</v>
      </c>
      <c r="N79" t="s">
        <v>17</v>
      </c>
    </row>
    <row r="80" spans="1:14">
      <c r="A80">
        <v>15752</v>
      </c>
      <c r="B80" t="s">
        <v>37</v>
      </c>
      <c r="C80" t="s">
        <v>39</v>
      </c>
      <c r="D80" s="4">
        <v>80000</v>
      </c>
      <c r="E80">
        <v>2</v>
      </c>
      <c r="F80" t="s">
        <v>30</v>
      </c>
      <c r="G80" t="s">
        <v>16</v>
      </c>
      <c r="H80" t="s">
        <v>20</v>
      </c>
      <c r="I80">
        <v>2</v>
      </c>
      <c r="J80" t="s">
        <v>29</v>
      </c>
      <c r="K80" t="s">
        <v>27</v>
      </c>
      <c r="L80">
        <v>50</v>
      </c>
      <c r="M80" t="str">
        <f t="shared" si="1"/>
        <v>Middle Age</v>
      </c>
      <c r="N80" t="s">
        <v>17</v>
      </c>
    </row>
    <row r="81" spans="1:14">
      <c r="A81">
        <v>27745</v>
      </c>
      <c r="B81" t="s">
        <v>40</v>
      </c>
      <c r="C81" t="s">
        <v>39</v>
      </c>
      <c r="D81" s="4">
        <v>40000</v>
      </c>
      <c r="E81">
        <v>2</v>
      </c>
      <c r="F81" t="s">
        <v>15</v>
      </c>
      <c r="G81" t="s">
        <v>31</v>
      </c>
      <c r="H81" t="s">
        <v>17</v>
      </c>
      <c r="I81">
        <v>2</v>
      </c>
      <c r="J81" t="s">
        <v>26</v>
      </c>
      <c r="K81" t="s">
        <v>27</v>
      </c>
      <c r="L81">
        <v>63</v>
      </c>
      <c r="M81" t="str">
        <f t="shared" si="1"/>
        <v>Old</v>
      </c>
      <c r="N81" t="s">
        <v>17</v>
      </c>
    </row>
    <row r="82" spans="1:14">
      <c r="A82">
        <v>20828</v>
      </c>
      <c r="B82" t="s">
        <v>37</v>
      </c>
      <c r="C82" t="s">
        <v>38</v>
      </c>
      <c r="D82" s="4">
        <v>30000</v>
      </c>
      <c r="E82">
        <v>4</v>
      </c>
      <c r="F82" t="s">
        <v>34</v>
      </c>
      <c r="G82" t="s">
        <v>22</v>
      </c>
      <c r="H82" t="s">
        <v>17</v>
      </c>
      <c r="I82">
        <v>0</v>
      </c>
      <c r="J82" t="s">
        <v>18</v>
      </c>
      <c r="K82" t="s">
        <v>19</v>
      </c>
      <c r="L82">
        <v>45</v>
      </c>
      <c r="M82" t="str">
        <f t="shared" si="1"/>
        <v>Middle Age</v>
      </c>
      <c r="N82" t="s">
        <v>17</v>
      </c>
    </row>
    <row r="83" spans="1:14">
      <c r="A83">
        <v>19461</v>
      </c>
      <c r="B83" t="s">
        <v>40</v>
      </c>
      <c r="C83" t="s">
        <v>38</v>
      </c>
      <c r="D83" s="4">
        <v>10000</v>
      </c>
      <c r="E83">
        <v>4</v>
      </c>
      <c r="F83" t="s">
        <v>32</v>
      </c>
      <c r="G83" t="s">
        <v>28</v>
      </c>
      <c r="H83" t="s">
        <v>17</v>
      </c>
      <c r="I83">
        <v>2</v>
      </c>
      <c r="J83" t="s">
        <v>18</v>
      </c>
      <c r="K83" t="s">
        <v>19</v>
      </c>
      <c r="L83">
        <v>40</v>
      </c>
      <c r="M83" t="str">
        <f t="shared" si="1"/>
        <v>Middle Age</v>
      </c>
      <c r="N83" t="s">
        <v>20</v>
      </c>
    </row>
    <row r="84" spans="1:14">
      <c r="A84">
        <v>26941</v>
      </c>
      <c r="B84" t="s">
        <v>37</v>
      </c>
      <c r="C84" t="s">
        <v>39</v>
      </c>
      <c r="D84" s="4">
        <v>30000</v>
      </c>
      <c r="E84">
        <v>0</v>
      </c>
      <c r="F84" t="s">
        <v>15</v>
      </c>
      <c r="G84" t="s">
        <v>22</v>
      </c>
      <c r="H84" t="s">
        <v>17</v>
      </c>
      <c r="I84">
        <v>0</v>
      </c>
      <c r="J84" t="s">
        <v>18</v>
      </c>
      <c r="K84" t="s">
        <v>19</v>
      </c>
      <c r="L84">
        <v>47</v>
      </c>
      <c r="M84" t="str">
        <f t="shared" si="1"/>
        <v>Middle Age</v>
      </c>
      <c r="N84" t="s">
        <v>17</v>
      </c>
    </row>
    <row r="85" spans="1:14">
      <c r="A85">
        <v>28412</v>
      </c>
      <c r="B85" t="s">
        <v>40</v>
      </c>
      <c r="C85" t="s">
        <v>39</v>
      </c>
      <c r="D85" s="4">
        <v>20000</v>
      </c>
      <c r="E85">
        <v>0</v>
      </c>
      <c r="F85" t="s">
        <v>30</v>
      </c>
      <c r="G85" t="s">
        <v>28</v>
      </c>
      <c r="H85" t="s">
        <v>20</v>
      </c>
      <c r="I85">
        <v>1</v>
      </c>
      <c r="J85" t="s">
        <v>24</v>
      </c>
      <c r="K85" t="s">
        <v>19</v>
      </c>
      <c r="L85">
        <v>29</v>
      </c>
      <c r="M85" t="str">
        <f t="shared" si="1"/>
        <v>Adolescent</v>
      </c>
      <c r="N85" t="s">
        <v>20</v>
      </c>
    </row>
    <row r="86" spans="1:14">
      <c r="A86">
        <v>24485</v>
      </c>
      <c r="B86" t="s">
        <v>40</v>
      </c>
      <c r="C86" t="s">
        <v>39</v>
      </c>
      <c r="D86" s="4">
        <v>40000</v>
      </c>
      <c r="E86">
        <v>2</v>
      </c>
      <c r="F86" t="s">
        <v>15</v>
      </c>
      <c r="G86" t="s">
        <v>31</v>
      </c>
      <c r="H86" t="s">
        <v>20</v>
      </c>
      <c r="I86">
        <v>1</v>
      </c>
      <c r="J86" t="s">
        <v>26</v>
      </c>
      <c r="K86" t="s">
        <v>27</v>
      </c>
      <c r="L86">
        <v>52</v>
      </c>
      <c r="M86" t="str">
        <f t="shared" si="1"/>
        <v>Middle Age</v>
      </c>
      <c r="N86" t="s">
        <v>17</v>
      </c>
    </row>
    <row r="87" spans="1:14">
      <c r="A87">
        <v>16514</v>
      </c>
      <c r="B87" t="s">
        <v>40</v>
      </c>
      <c r="C87" t="s">
        <v>39</v>
      </c>
      <c r="D87" s="4">
        <v>10000</v>
      </c>
      <c r="E87">
        <v>0</v>
      </c>
      <c r="F87" t="s">
        <v>21</v>
      </c>
      <c r="G87" t="s">
        <v>28</v>
      </c>
      <c r="H87" t="s">
        <v>17</v>
      </c>
      <c r="I87">
        <v>1</v>
      </c>
      <c r="J87" t="s">
        <v>29</v>
      </c>
      <c r="K87" t="s">
        <v>27</v>
      </c>
      <c r="L87">
        <v>26</v>
      </c>
      <c r="M87" t="str">
        <f t="shared" si="1"/>
        <v>Adolescent</v>
      </c>
      <c r="N87" t="s">
        <v>17</v>
      </c>
    </row>
    <row r="88" spans="1:14">
      <c r="A88">
        <v>17191</v>
      </c>
      <c r="B88" t="s">
        <v>40</v>
      </c>
      <c r="C88" t="s">
        <v>39</v>
      </c>
      <c r="D88" s="4">
        <v>130000</v>
      </c>
      <c r="E88">
        <v>3</v>
      </c>
      <c r="F88" t="s">
        <v>21</v>
      </c>
      <c r="G88" t="s">
        <v>23</v>
      </c>
      <c r="H88" t="s">
        <v>20</v>
      </c>
      <c r="I88">
        <v>3</v>
      </c>
      <c r="J88" t="s">
        <v>18</v>
      </c>
      <c r="K88" t="s">
        <v>19</v>
      </c>
      <c r="L88">
        <v>51</v>
      </c>
      <c r="M88" t="str">
        <f t="shared" si="1"/>
        <v>Middle Age</v>
      </c>
      <c r="N88" t="s">
        <v>17</v>
      </c>
    </row>
    <row r="89" spans="1:14">
      <c r="A89">
        <v>19608</v>
      </c>
      <c r="B89" t="s">
        <v>37</v>
      </c>
      <c r="C89" t="s">
        <v>39</v>
      </c>
      <c r="D89" s="4">
        <v>80000</v>
      </c>
      <c r="E89">
        <v>5</v>
      </c>
      <c r="F89" t="s">
        <v>15</v>
      </c>
      <c r="G89" t="s">
        <v>23</v>
      </c>
      <c r="H89" t="s">
        <v>17</v>
      </c>
      <c r="I89">
        <v>4</v>
      </c>
      <c r="J89" t="s">
        <v>29</v>
      </c>
      <c r="K89" t="s">
        <v>27</v>
      </c>
      <c r="L89">
        <v>40</v>
      </c>
      <c r="M89" t="str">
        <f t="shared" si="1"/>
        <v>Middle Age</v>
      </c>
      <c r="N89" t="s">
        <v>20</v>
      </c>
    </row>
    <row r="90" spans="1:14">
      <c r="A90">
        <v>24119</v>
      </c>
      <c r="B90" t="s">
        <v>40</v>
      </c>
      <c r="C90" t="s">
        <v>39</v>
      </c>
      <c r="D90" s="4">
        <v>30000</v>
      </c>
      <c r="E90">
        <v>0</v>
      </c>
      <c r="F90" t="s">
        <v>21</v>
      </c>
      <c r="G90" t="s">
        <v>22</v>
      </c>
      <c r="H90" t="s">
        <v>20</v>
      </c>
      <c r="I90">
        <v>1</v>
      </c>
      <c r="J90" t="s">
        <v>24</v>
      </c>
      <c r="K90" t="s">
        <v>19</v>
      </c>
      <c r="L90">
        <v>29</v>
      </c>
      <c r="M90" t="str">
        <f t="shared" si="1"/>
        <v>Adolescent</v>
      </c>
      <c r="N90" t="s">
        <v>20</v>
      </c>
    </row>
    <row r="91" spans="1:14">
      <c r="A91">
        <v>25458</v>
      </c>
      <c r="B91" t="s">
        <v>37</v>
      </c>
      <c r="C91" t="s">
        <v>39</v>
      </c>
      <c r="D91" s="4">
        <v>20000</v>
      </c>
      <c r="E91">
        <v>1</v>
      </c>
      <c r="F91" t="s">
        <v>30</v>
      </c>
      <c r="G91" t="s">
        <v>28</v>
      </c>
      <c r="H91" t="s">
        <v>20</v>
      </c>
      <c r="I91">
        <v>1</v>
      </c>
      <c r="J91" t="s">
        <v>29</v>
      </c>
      <c r="K91" t="s">
        <v>19</v>
      </c>
      <c r="L91">
        <v>40</v>
      </c>
      <c r="M91" t="str">
        <f t="shared" si="1"/>
        <v>Middle Age</v>
      </c>
      <c r="N91" t="s">
        <v>17</v>
      </c>
    </row>
    <row r="92" spans="1:14">
      <c r="A92">
        <v>26886</v>
      </c>
      <c r="B92" t="s">
        <v>40</v>
      </c>
      <c r="C92" t="s">
        <v>38</v>
      </c>
      <c r="D92" s="4">
        <v>30000</v>
      </c>
      <c r="E92">
        <v>0</v>
      </c>
      <c r="F92" t="s">
        <v>21</v>
      </c>
      <c r="G92" t="s">
        <v>22</v>
      </c>
      <c r="H92" t="s">
        <v>20</v>
      </c>
      <c r="I92">
        <v>1</v>
      </c>
      <c r="J92" t="s">
        <v>18</v>
      </c>
      <c r="K92" t="s">
        <v>19</v>
      </c>
      <c r="L92">
        <v>29</v>
      </c>
      <c r="M92" t="str">
        <f t="shared" si="1"/>
        <v>Adolescent</v>
      </c>
      <c r="N92" t="s">
        <v>17</v>
      </c>
    </row>
    <row r="93" spans="1:14">
      <c r="A93">
        <v>28436</v>
      </c>
      <c r="B93" t="s">
        <v>40</v>
      </c>
      <c r="C93" t="s">
        <v>39</v>
      </c>
      <c r="D93" s="4">
        <v>30000</v>
      </c>
      <c r="E93">
        <v>0</v>
      </c>
      <c r="F93" t="s">
        <v>21</v>
      </c>
      <c r="G93" t="s">
        <v>22</v>
      </c>
      <c r="H93" t="s">
        <v>20</v>
      </c>
      <c r="I93">
        <v>1</v>
      </c>
      <c r="J93" t="s">
        <v>18</v>
      </c>
      <c r="K93" t="s">
        <v>19</v>
      </c>
      <c r="L93">
        <v>30</v>
      </c>
      <c r="M93" t="str">
        <f t="shared" si="1"/>
        <v>Adolescent</v>
      </c>
      <c r="N93" t="s">
        <v>17</v>
      </c>
    </row>
    <row r="94" spans="1:14">
      <c r="A94">
        <v>19562</v>
      </c>
      <c r="B94" t="s">
        <v>40</v>
      </c>
      <c r="C94" t="s">
        <v>38</v>
      </c>
      <c r="D94" s="4">
        <v>60000</v>
      </c>
      <c r="E94">
        <v>2</v>
      </c>
      <c r="F94" t="s">
        <v>15</v>
      </c>
      <c r="G94" t="s">
        <v>23</v>
      </c>
      <c r="H94" t="s">
        <v>17</v>
      </c>
      <c r="I94">
        <v>1</v>
      </c>
      <c r="J94" t="s">
        <v>24</v>
      </c>
      <c r="K94" t="s">
        <v>27</v>
      </c>
      <c r="L94">
        <v>37</v>
      </c>
      <c r="M94" t="str">
        <f t="shared" si="1"/>
        <v>Middle Age</v>
      </c>
      <c r="N94" t="s">
        <v>17</v>
      </c>
    </row>
    <row r="95" spans="1:14">
      <c r="A95">
        <v>15608</v>
      </c>
      <c r="B95" t="s">
        <v>40</v>
      </c>
      <c r="C95" t="s">
        <v>38</v>
      </c>
      <c r="D95" s="4">
        <v>30000</v>
      </c>
      <c r="E95">
        <v>0</v>
      </c>
      <c r="F95" t="s">
        <v>21</v>
      </c>
      <c r="G95" t="s">
        <v>22</v>
      </c>
      <c r="H95" t="s">
        <v>20</v>
      </c>
      <c r="I95">
        <v>1</v>
      </c>
      <c r="J95" t="s">
        <v>24</v>
      </c>
      <c r="K95" t="s">
        <v>19</v>
      </c>
      <c r="L95">
        <v>33</v>
      </c>
      <c r="M95" t="str">
        <f t="shared" si="1"/>
        <v>Middle Age</v>
      </c>
      <c r="N95" t="s">
        <v>20</v>
      </c>
    </row>
    <row r="96" spans="1:14">
      <c r="A96">
        <v>16487</v>
      </c>
      <c r="B96" t="s">
        <v>40</v>
      </c>
      <c r="C96" t="s">
        <v>38</v>
      </c>
      <c r="D96" s="4">
        <v>30000</v>
      </c>
      <c r="E96">
        <v>3</v>
      </c>
      <c r="F96" t="s">
        <v>30</v>
      </c>
      <c r="G96" t="s">
        <v>16</v>
      </c>
      <c r="H96" t="s">
        <v>17</v>
      </c>
      <c r="I96">
        <v>2</v>
      </c>
      <c r="J96" t="s">
        <v>26</v>
      </c>
      <c r="K96" t="s">
        <v>27</v>
      </c>
      <c r="L96">
        <v>55</v>
      </c>
      <c r="M96" t="str">
        <f t="shared" si="1"/>
        <v>Old</v>
      </c>
      <c r="N96" t="s">
        <v>20</v>
      </c>
    </row>
    <row r="97" spans="1:14">
      <c r="A97">
        <v>17197</v>
      </c>
      <c r="B97" t="s">
        <v>40</v>
      </c>
      <c r="C97" t="s">
        <v>38</v>
      </c>
      <c r="D97" s="4">
        <v>90000</v>
      </c>
      <c r="E97">
        <v>5</v>
      </c>
      <c r="F97" t="s">
        <v>21</v>
      </c>
      <c r="G97" t="s">
        <v>23</v>
      </c>
      <c r="H97" t="s">
        <v>17</v>
      </c>
      <c r="I97">
        <v>2</v>
      </c>
      <c r="J97" t="s">
        <v>41</v>
      </c>
      <c r="K97" t="s">
        <v>19</v>
      </c>
      <c r="L97">
        <v>62</v>
      </c>
      <c r="M97" t="str">
        <f t="shared" si="1"/>
        <v>Old</v>
      </c>
      <c r="N97" t="s">
        <v>20</v>
      </c>
    </row>
    <row r="98" spans="1:14">
      <c r="A98">
        <v>12507</v>
      </c>
      <c r="B98" t="s">
        <v>37</v>
      </c>
      <c r="C98" t="s">
        <v>39</v>
      </c>
      <c r="D98" s="4">
        <v>30000</v>
      </c>
      <c r="E98">
        <v>1</v>
      </c>
      <c r="F98" t="s">
        <v>21</v>
      </c>
      <c r="G98" t="s">
        <v>22</v>
      </c>
      <c r="H98" t="s">
        <v>17</v>
      </c>
      <c r="I98">
        <v>1</v>
      </c>
      <c r="J98" t="s">
        <v>18</v>
      </c>
      <c r="K98" t="s">
        <v>19</v>
      </c>
      <c r="L98">
        <v>43</v>
      </c>
      <c r="M98" t="str">
        <f t="shared" si="1"/>
        <v>Middle Age</v>
      </c>
      <c r="N98" t="s">
        <v>20</v>
      </c>
    </row>
    <row r="99" spans="1:14">
      <c r="A99">
        <v>23940</v>
      </c>
      <c r="B99" t="s">
        <v>37</v>
      </c>
      <c r="C99" t="s">
        <v>39</v>
      </c>
      <c r="D99" s="4">
        <v>40000</v>
      </c>
      <c r="E99">
        <v>1</v>
      </c>
      <c r="F99" t="s">
        <v>15</v>
      </c>
      <c r="G99" t="s">
        <v>16</v>
      </c>
      <c r="H99" t="s">
        <v>17</v>
      </c>
      <c r="I99">
        <v>1</v>
      </c>
      <c r="J99" t="s">
        <v>18</v>
      </c>
      <c r="K99" t="s">
        <v>19</v>
      </c>
      <c r="L99">
        <v>44</v>
      </c>
      <c r="M99" t="str">
        <f t="shared" si="1"/>
        <v>Middle Age</v>
      </c>
      <c r="N99" t="s">
        <v>17</v>
      </c>
    </row>
    <row r="100" spans="1:14">
      <c r="A100">
        <v>19441</v>
      </c>
      <c r="B100" t="s">
        <v>37</v>
      </c>
      <c r="C100" t="s">
        <v>39</v>
      </c>
      <c r="D100" s="4">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4">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4">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4">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4">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4">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4">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4">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4">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4">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4">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4">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4">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4">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4">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4">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4">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4">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4">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4">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4">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4">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4">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4">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4">
        <v>80000</v>
      </c>
      <c r="E124">
        <v>0</v>
      </c>
      <c r="F124" t="s">
        <v>15</v>
      </c>
      <c r="G124" t="s">
        <v>23</v>
      </c>
      <c r="H124" t="s">
        <v>20</v>
      </c>
      <c r="I124">
        <v>3</v>
      </c>
      <c r="J124" t="s">
        <v>41</v>
      </c>
      <c r="K124" t="s">
        <v>27</v>
      </c>
      <c r="L124">
        <v>31</v>
      </c>
      <c r="M124" t="str">
        <f t="shared" si="1"/>
        <v>Middle Age</v>
      </c>
      <c r="N124" t="s">
        <v>20</v>
      </c>
    </row>
    <row r="125" spans="1:14">
      <c r="A125">
        <v>23627</v>
      </c>
      <c r="B125" t="s">
        <v>40</v>
      </c>
      <c r="C125" t="s">
        <v>38</v>
      </c>
      <c r="D125" s="4">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4">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4">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4">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4">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4">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4">
        <v>10000</v>
      </c>
      <c r="E131">
        <v>3</v>
      </c>
      <c r="F131" t="s">
        <v>30</v>
      </c>
      <c r="G131" t="s">
        <v>28</v>
      </c>
      <c r="H131" t="s">
        <v>17</v>
      </c>
      <c r="I131">
        <v>1</v>
      </c>
      <c r="J131" t="s">
        <v>18</v>
      </c>
      <c r="K131" t="s">
        <v>19</v>
      </c>
      <c r="L131">
        <v>39</v>
      </c>
      <c r="M131" t="str">
        <f t="shared" ref="M131:M194" si="2">IF(L131&gt;54, "Old", IF(L131&gt;=31,"Middle Age", IF(L131&lt;31,"Adolescent","Invalid")))</f>
        <v>Middle Age</v>
      </c>
      <c r="N131" t="s">
        <v>17</v>
      </c>
    </row>
    <row r="132" spans="1:14">
      <c r="A132">
        <v>12993</v>
      </c>
      <c r="B132" t="s">
        <v>37</v>
      </c>
      <c r="C132" t="s">
        <v>39</v>
      </c>
      <c r="D132" s="4">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4">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4">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4">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4">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4">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4">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4">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4">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4">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4">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4">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4">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4">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4">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4">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4">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4">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4">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4">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4">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4">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4">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4">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4">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4">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4">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4">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4">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4">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4">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4">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4">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4">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4">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4">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4">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4">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4">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4">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4">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4">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4">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4">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4">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4">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4">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4">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4">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4">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4">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4">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4">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4">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4">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4">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4">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4">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4">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4">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4">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4">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4">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4">
        <v>70000</v>
      </c>
      <c r="E195">
        <v>5</v>
      </c>
      <c r="F195" t="s">
        <v>15</v>
      </c>
      <c r="G195" t="s">
        <v>23</v>
      </c>
      <c r="H195" t="s">
        <v>17</v>
      </c>
      <c r="I195">
        <v>4</v>
      </c>
      <c r="J195" t="s">
        <v>41</v>
      </c>
      <c r="K195" t="s">
        <v>27</v>
      </c>
      <c r="L195">
        <v>41</v>
      </c>
      <c r="M195" t="str">
        <f t="shared" ref="M195:M258" si="3">IF(L195&gt;54, "Old", IF(L195&gt;=31,"Middle Age", IF(L195&lt;31,"Adolescent","Invalid")))</f>
        <v>Middle Age</v>
      </c>
      <c r="N195" t="s">
        <v>20</v>
      </c>
    </row>
    <row r="196" spans="1:14">
      <c r="A196">
        <v>17843</v>
      </c>
      <c r="B196" t="s">
        <v>40</v>
      </c>
      <c r="C196" t="s">
        <v>38</v>
      </c>
      <c r="D196" s="4">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4">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4">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4">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4">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4">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4">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4">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4">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4">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4">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4">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4">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4">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4">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4">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4">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4">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4">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4">
        <v>70000</v>
      </c>
      <c r="E215">
        <v>0</v>
      </c>
      <c r="F215" t="s">
        <v>15</v>
      </c>
      <c r="G215" t="s">
        <v>23</v>
      </c>
      <c r="H215" t="s">
        <v>20</v>
      </c>
      <c r="I215">
        <v>4</v>
      </c>
      <c r="J215" t="s">
        <v>41</v>
      </c>
      <c r="K215" t="s">
        <v>27</v>
      </c>
      <c r="L215">
        <v>31</v>
      </c>
      <c r="M215" t="str">
        <f t="shared" si="3"/>
        <v>Middle Age</v>
      </c>
      <c r="N215" t="s">
        <v>17</v>
      </c>
    </row>
    <row r="216" spans="1:14">
      <c r="A216">
        <v>25553</v>
      </c>
      <c r="B216" t="s">
        <v>37</v>
      </c>
      <c r="C216" t="s">
        <v>39</v>
      </c>
      <c r="D216" s="4">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4">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4">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4">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4">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4">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4">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4">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4">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4">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4">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4">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4">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4">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4">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4">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4">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4">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4">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4">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4">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4">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4">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4">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4">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4">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4">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4">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4">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4">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4">
        <v>120000</v>
      </c>
      <c r="E246">
        <v>3</v>
      </c>
      <c r="F246" t="s">
        <v>15</v>
      </c>
      <c r="G246" t="s">
        <v>31</v>
      </c>
      <c r="H246" t="s">
        <v>20</v>
      </c>
      <c r="I246">
        <v>2</v>
      </c>
      <c r="J246" t="s">
        <v>41</v>
      </c>
      <c r="K246" t="s">
        <v>19</v>
      </c>
      <c r="L246">
        <v>52</v>
      </c>
      <c r="M246" t="str">
        <f t="shared" si="3"/>
        <v>Middle Age</v>
      </c>
      <c r="N246" t="s">
        <v>17</v>
      </c>
    </row>
    <row r="247" spans="1:14">
      <c r="A247">
        <v>18494</v>
      </c>
      <c r="B247" t="s">
        <v>37</v>
      </c>
      <c r="C247" t="s">
        <v>39</v>
      </c>
      <c r="D247" s="4">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4">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4">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4">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4">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4">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4">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4">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4">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4">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4">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4">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4">
        <v>50000</v>
      </c>
      <c r="E259">
        <v>0</v>
      </c>
      <c r="F259" t="s">
        <v>34</v>
      </c>
      <c r="G259" t="s">
        <v>16</v>
      </c>
      <c r="H259" t="s">
        <v>17</v>
      </c>
      <c r="I259">
        <v>0</v>
      </c>
      <c r="J259" t="s">
        <v>18</v>
      </c>
      <c r="K259" t="s">
        <v>19</v>
      </c>
      <c r="L259">
        <v>36</v>
      </c>
      <c r="M259" t="str">
        <f t="shared" ref="M259:M322" si="4">IF(L259&gt;54, "Old", IF(L259&gt;=31,"Middle Age", IF(L259&lt;31,"Adolescent","Invalid")))</f>
        <v>Middle Age</v>
      </c>
      <c r="N259" t="s">
        <v>17</v>
      </c>
    </row>
    <row r="260" spans="1:14">
      <c r="A260">
        <v>14193</v>
      </c>
      <c r="B260" t="s">
        <v>40</v>
      </c>
      <c r="C260" t="s">
        <v>38</v>
      </c>
      <c r="D260" s="4">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4">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4">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4">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4">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4">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4">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4">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4">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4">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4">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4">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4">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4">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4">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4">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4">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4">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4">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4">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4">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4">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4">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4">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4">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4">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4">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4">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4">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4">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4">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4">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4">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4">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4">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4">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4">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4">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4">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4">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4">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4">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4">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4">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4">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4">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4">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4">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4">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4">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4">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4">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4">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4">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4">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4">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4">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4">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4">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4">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4">
        <v>130000</v>
      </c>
      <c r="E320">
        <v>4</v>
      </c>
      <c r="F320" t="s">
        <v>21</v>
      </c>
      <c r="G320" t="s">
        <v>23</v>
      </c>
      <c r="H320" t="s">
        <v>20</v>
      </c>
      <c r="I320">
        <v>3</v>
      </c>
      <c r="J320" t="s">
        <v>41</v>
      </c>
      <c r="K320" t="s">
        <v>19</v>
      </c>
      <c r="L320">
        <v>54</v>
      </c>
      <c r="M320" t="str">
        <f t="shared" si="4"/>
        <v>Middle Age</v>
      </c>
      <c r="N320" t="s">
        <v>20</v>
      </c>
    </row>
    <row r="321" spans="1:14">
      <c r="A321">
        <v>11386</v>
      </c>
      <c r="B321" t="s">
        <v>37</v>
      </c>
      <c r="C321" t="s">
        <v>38</v>
      </c>
      <c r="D321" s="4">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4">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4">
        <v>160000</v>
      </c>
      <c r="E323">
        <v>0</v>
      </c>
      <c r="F323" t="s">
        <v>34</v>
      </c>
      <c r="G323" t="s">
        <v>31</v>
      </c>
      <c r="H323" t="s">
        <v>20</v>
      </c>
      <c r="I323">
        <v>3</v>
      </c>
      <c r="J323" t="s">
        <v>18</v>
      </c>
      <c r="K323" t="s">
        <v>27</v>
      </c>
      <c r="L323">
        <v>47</v>
      </c>
      <c r="M323" t="str">
        <f t="shared" ref="M323:M386" si="5">IF(L323&gt;54, "Old", IF(L323&gt;=31,"Middle Age", IF(L323&lt;31,"Adolescent","Invalid")))</f>
        <v>Middle Age</v>
      </c>
      <c r="N323" t="s">
        <v>17</v>
      </c>
    </row>
    <row r="324" spans="1:14">
      <c r="A324">
        <v>16410</v>
      </c>
      <c r="B324" t="s">
        <v>40</v>
      </c>
      <c r="C324" t="s">
        <v>38</v>
      </c>
      <c r="D324" s="4">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4">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4">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4">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4">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4">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4">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4">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4">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4">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4">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4">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4">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4">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4">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4">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4">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4">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4">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4">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4">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4">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4">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4">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4">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4">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4">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4">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4">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4">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4">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4">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4">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4">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4">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4">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4">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4">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4">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4">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4">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4">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4">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4">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4">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4">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4">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4">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4">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4">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4">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4">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4">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4">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4">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4">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4">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4">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4">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4">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4">
        <v>80000</v>
      </c>
      <c r="E384">
        <v>4</v>
      </c>
      <c r="F384" t="s">
        <v>21</v>
      </c>
      <c r="G384" t="s">
        <v>23</v>
      </c>
      <c r="H384" t="s">
        <v>17</v>
      </c>
      <c r="I384">
        <v>2</v>
      </c>
      <c r="J384" t="s">
        <v>41</v>
      </c>
      <c r="K384" t="s">
        <v>19</v>
      </c>
      <c r="L384">
        <v>53</v>
      </c>
      <c r="M384" t="str">
        <f t="shared" si="5"/>
        <v>Middle Age</v>
      </c>
      <c r="N384" t="s">
        <v>20</v>
      </c>
    </row>
    <row r="385" spans="1:14">
      <c r="A385">
        <v>17978</v>
      </c>
      <c r="B385" t="s">
        <v>37</v>
      </c>
      <c r="C385" t="s">
        <v>39</v>
      </c>
      <c r="D385" s="4">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4">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4">
        <v>30000</v>
      </c>
      <c r="E387">
        <v>3</v>
      </c>
      <c r="F387" t="s">
        <v>21</v>
      </c>
      <c r="G387" t="s">
        <v>22</v>
      </c>
      <c r="H387" t="s">
        <v>17</v>
      </c>
      <c r="I387">
        <v>0</v>
      </c>
      <c r="J387" t="s">
        <v>18</v>
      </c>
      <c r="K387" t="s">
        <v>19</v>
      </c>
      <c r="L387">
        <v>43</v>
      </c>
      <c r="M387" t="str">
        <f t="shared" ref="M387:M450" si="6">IF(L387&gt;54, "Old", IF(L387&gt;=31,"Middle Age", IF(L387&lt;31,"Adolescent","Invalid")))</f>
        <v>Middle Age</v>
      </c>
      <c r="N387" t="s">
        <v>20</v>
      </c>
    </row>
    <row r="388" spans="1:14">
      <c r="A388">
        <v>28957</v>
      </c>
      <c r="B388" t="s">
        <v>40</v>
      </c>
      <c r="C388" t="s">
        <v>38</v>
      </c>
      <c r="D388" s="4">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4">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4">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4">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4">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4">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4">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4">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4">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4">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4">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4">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4">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4">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4">
        <v>110000</v>
      </c>
      <c r="E402">
        <v>3</v>
      </c>
      <c r="F402" t="s">
        <v>15</v>
      </c>
      <c r="G402" t="s">
        <v>31</v>
      </c>
      <c r="H402" t="s">
        <v>17</v>
      </c>
      <c r="I402">
        <v>4</v>
      </c>
      <c r="J402" t="s">
        <v>41</v>
      </c>
      <c r="K402" t="s">
        <v>19</v>
      </c>
      <c r="L402">
        <v>53</v>
      </c>
      <c r="M402" t="str">
        <f t="shared" si="6"/>
        <v>Middle Age</v>
      </c>
      <c r="N402" t="s">
        <v>20</v>
      </c>
    </row>
    <row r="403" spans="1:14">
      <c r="A403">
        <v>11555</v>
      </c>
      <c r="B403" t="s">
        <v>37</v>
      </c>
      <c r="C403" t="s">
        <v>38</v>
      </c>
      <c r="D403" s="4">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4">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4">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4">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4">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4">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4">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4">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4">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4">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4">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4">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4">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4">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4">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4">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4">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4">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4">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4">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4">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4">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4">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4">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4">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4">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4">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4">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4">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4">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4">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4">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4">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4">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4">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4">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4">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4">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4">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4">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4">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4">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4">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4">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4">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4">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4">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4">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4">
        <v>40000</v>
      </c>
      <c r="E451">
        <v>1</v>
      </c>
      <c r="F451" t="s">
        <v>15</v>
      </c>
      <c r="G451" t="s">
        <v>16</v>
      </c>
      <c r="H451" t="s">
        <v>17</v>
      </c>
      <c r="I451">
        <v>0</v>
      </c>
      <c r="J451" t="s">
        <v>18</v>
      </c>
      <c r="K451" t="s">
        <v>19</v>
      </c>
      <c r="L451">
        <v>42</v>
      </c>
      <c r="M451" t="str">
        <f t="shared" ref="M451:M514" si="7">IF(L451&gt;54, "Old", IF(L451&gt;=31,"Middle Age", IF(L451&lt;31,"Adolescent","Invalid")))</f>
        <v>Middle Age</v>
      </c>
      <c r="N451" t="s">
        <v>20</v>
      </c>
    </row>
    <row r="452" spans="1:14">
      <c r="A452">
        <v>16559</v>
      </c>
      <c r="B452" t="s">
        <v>40</v>
      </c>
      <c r="C452" t="s">
        <v>38</v>
      </c>
      <c r="D452" s="4">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4">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4">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4">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4">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4">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4">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4">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4">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4">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4">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4">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4">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4">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4">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4">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4">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4">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4">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4">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4">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4">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4">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4">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4">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4">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4">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4">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4">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4">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4">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4">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4">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4">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4">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4">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4">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4">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4">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4">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4">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4">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4">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4">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4">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4">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4">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4">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4">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4">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4">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4">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4">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4">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4">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4">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4">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4">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4">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4">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4">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4">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4">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4">
        <v>60000</v>
      </c>
      <c r="E515">
        <v>4</v>
      </c>
      <c r="F515" t="s">
        <v>34</v>
      </c>
      <c r="G515" t="s">
        <v>31</v>
      </c>
      <c r="H515" t="s">
        <v>17</v>
      </c>
      <c r="I515">
        <v>2</v>
      </c>
      <c r="J515" t="s">
        <v>41</v>
      </c>
      <c r="K515" t="s">
        <v>35</v>
      </c>
      <c r="L515">
        <v>61</v>
      </c>
      <c r="M515" t="str">
        <f t="shared" ref="M515:M578" si="8">IF(L515&gt;54, "Old", IF(L515&gt;=31,"Middle Age", IF(L515&lt;31,"Adolescent","Invalid")))</f>
        <v>Old</v>
      </c>
      <c r="N515" t="s">
        <v>17</v>
      </c>
    </row>
    <row r="516" spans="1:14">
      <c r="A516">
        <v>19399</v>
      </c>
      <c r="B516" t="s">
        <v>40</v>
      </c>
      <c r="C516" t="s">
        <v>39</v>
      </c>
      <c r="D516" s="4">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4">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4">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4">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4">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4">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4">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4">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4">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4">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4">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4">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4">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4">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4">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4">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4">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4">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4">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4">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4">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4">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4">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4">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4">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4">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4">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4">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4">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4">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4">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4">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4">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4">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4">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4">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4">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4">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4">
        <v>60000</v>
      </c>
      <c r="E554">
        <v>3</v>
      </c>
      <c r="F554" t="s">
        <v>30</v>
      </c>
      <c r="G554" t="s">
        <v>23</v>
      </c>
      <c r="H554" t="s">
        <v>17</v>
      </c>
      <c r="I554">
        <v>2</v>
      </c>
      <c r="J554" t="s">
        <v>41</v>
      </c>
      <c r="K554" t="s">
        <v>35</v>
      </c>
      <c r="L554">
        <v>54</v>
      </c>
      <c r="M554" t="str">
        <f t="shared" si="8"/>
        <v>Middle Age</v>
      </c>
      <c r="N554" t="s">
        <v>17</v>
      </c>
    </row>
    <row r="555" spans="1:14">
      <c r="A555">
        <v>17533</v>
      </c>
      <c r="B555" t="s">
        <v>37</v>
      </c>
      <c r="C555" t="s">
        <v>39</v>
      </c>
      <c r="D555" s="4">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4">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4">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4">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4">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4">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4">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4">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4">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4">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4">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4">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4">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4">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4">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4">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4">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4">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4">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4">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4">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4">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4">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4">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4">
        <v>120000</v>
      </c>
      <c r="E579">
        <v>1</v>
      </c>
      <c r="F579" t="s">
        <v>15</v>
      </c>
      <c r="G579" t="s">
        <v>31</v>
      </c>
      <c r="H579" t="s">
        <v>17</v>
      </c>
      <c r="I579">
        <v>4</v>
      </c>
      <c r="J579" t="s">
        <v>18</v>
      </c>
      <c r="K579" t="s">
        <v>35</v>
      </c>
      <c r="L579">
        <v>38</v>
      </c>
      <c r="M579" t="str">
        <f t="shared" ref="M579:M642" si="9">IF(L579&gt;54, "Old", IF(L579&gt;=31,"Middle Age", IF(L579&lt;31,"Adolescent","Invalid")))</f>
        <v>Middle Age</v>
      </c>
      <c r="N579" t="s">
        <v>20</v>
      </c>
    </row>
    <row r="580" spans="1:14">
      <c r="A580">
        <v>15313</v>
      </c>
      <c r="B580" t="s">
        <v>37</v>
      </c>
      <c r="C580" t="s">
        <v>39</v>
      </c>
      <c r="D580" s="4">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4">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4">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4">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4">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4">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4">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4">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4">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4">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4">
        <v>90000</v>
      </c>
      <c r="E590">
        <v>2</v>
      </c>
      <c r="F590" t="s">
        <v>30</v>
      </c>
      <c r="G590" t="s">
        <v>23</v>
      </c>
      <c r="H590" t="s">
        <v>17</v>
      </c>
      <c r="I590">
        <v>1</v>
      </c>
      <c r="J590" t="s">
        <v>41</v>
      </c>
      <c r="K590" t="s">
        <v>35</v>
      </c>
      <c r="L590">
        <v>51</v>
      </c>
      <c r="M590" t="str">
        <f t="shared" si="9"/>
        <v>Middle Age</v>
      </c>
      <c r="N590" t="s">
        <v>17</v>
      </c>
    </row>
    <row r="591" spans="1:14">
      <c r="A591">
        <v>12100</v>
      </c>
      <c r="B591" t="s">
        <v>40</v>
      </c>
      <c r="C591" t="s">
        <v>39</v>
      </c>
      <c r="D591" s="4">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4">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4">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4">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4">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4">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4">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4">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4">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4">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4">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4">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4">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4">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4">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4">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4">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4">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4">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4">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4">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4">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4">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4">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4">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4">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4">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4">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4">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4">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4">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4">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4">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4">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4">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4">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4">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4">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4">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4">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4">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4">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4">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4">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4">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4">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4">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4">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4">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4">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4">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4">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4">
        <v>50000</v>
      </c>
      <c r="E643">
        <v>4</v>
      </c>
      <c r="F643" t="s">
        <v>15</v>
      </c>
      <c r="G643" t="s">
        <v>31</v>
      </c>
      <c r="H643" t="s">
        <v>17</v>
      </c>
      <c r="I643">
        <v>2</v>
      </c>
      <c r="J643" t="s">
        <v>41</v>
      </c>
      <c r="K643" t="s">
        <v>35</v>
      </c>
      <c r="L643">
        <v>64</v>
      </c>
      <c r="M643" t="str">
        <f t="shared" ref="M643:M706" si="10">IF(L643&gt;54, "Old", IF(L643&gt;=31,"Middle Age", IF(L643&lt;31,"Adolescent","Invalid")))</f>
        <v>Old</v>
      </c>
      <c r="N643" t="s">
        <v>20</v>
      </c>
    </row>
    <row r="644" spans="1:14">
      <c r="A644">
        <v>21741</v>
      </c>
      <c r="B644" t="s">
        <v>37</v>
      </c>
      <c r="C644" t="s">
        <v>38</v>
      </c>
      <c r="D644" s="4">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4">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4">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4">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4">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4">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4">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4">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4">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4">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4">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4">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4">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4">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4">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4">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4">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4">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4">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4">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4">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4">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4">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4">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4">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4">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4">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4">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4">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4">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4">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4">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4">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4">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4">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4">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4">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4">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4">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4">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4">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4">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4">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4">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4">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4">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4">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4">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4">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4">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4">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4">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4">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4">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4">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4">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4">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4">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4">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4">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4">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4">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4">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4">
        <v>70000</v>
      </c>
      <c r="E707">
        <v>4</v>
      </c>
      <c r="F707" t="s">
        <v>15</v>
      </c>
      <c r="G707" t="s">
        <v>31</v>
      </c>
      <c r="H707" t="s">
        <v>17</v>
      </c>
      <c r="I707">
        <v>1</v>
      </c>
      <c r="J707" t="s">
        <v>41</v>
      </c>
      <c r="K707" t="s">
        <v>35</v>
      </c>
      <c r="L707">
        <v>59</v>
      </c>
      <c r="M707" t="str">
        <f t="shared" ref="M707:M770" si="11">IF(L707&gt;54, "Old", IF(L707&gt;=31,"Middle Age", IF(L707&lt;31,"Adolescent","Invalid")))</f>
        <v>Old</v>
      </c>
      <c r="N707" t="s">
        <v>20</v>
      </c>
    </row>
    <row r="708" spans="1:14">
      <c r="A708">
        <v>20296</v>
      </c>
      <c r="B708" t="s">
        <v>40</v>
      </c>
      <c r="C708" t="s">
        <v>38</v>
      </c>
      <c r="D708" s="4">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4">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4">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4">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4">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4">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4">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4">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4">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4">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4">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4">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4">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4">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4">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4">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4">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4">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4">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4">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4">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4">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4">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4">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4">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4">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4">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4">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4">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4">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4">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4">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4">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4">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4">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4">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4">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4">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4">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4">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4">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4">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4">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4">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4">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4">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4">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4">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4">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4">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4">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4">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4">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4">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4">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4">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4">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4">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4">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4">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4">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4">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4">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4">
        <v>100000</v>
      </c>
      <c r="E771">
        <v>4</v>
      </c>
      <c r="F771" t="s">
        <v>15</v>
      </c>
      <c r="G771" t="s">
        <v>31</v>
      </c>
      <c r="H771" t="s">
        <v>17</v>
      </c>
      <c r="I771">
        <v>4</v>
      </c>
      <c r="J771" t="s">
        <v>18</v>
      </c>
      <c r="K771" t="s">
        <v>35</v>
      </c>
      <c r="L771">
        <v>40</v>
      </c>
      <c r="M771" t="str">
        <f t="shared" ref="M771:M834" si="12">IF(L771&gt;54, "Old", IF(L771&gt;=31,"Middle Age", IF(L771&lt;31,"Adolescent","Invalid")))</f>
        <v>Middle Age</v>
      </c>
      <c r="N771" t="s">
        <v>20</v>
      </c>
    </row>
    <row r="772" spans="1:14">
      <c r="A772">
        <v>17699</v>
      </c>
      <c r="B772" t="s">
        <v>37</v>
      </c>
      <c r="C772" t="s">
        <v>39</v>
      </c>
      <c r="D772" s="4">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4">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4">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4">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4">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4">
        <v>70000</v>
      </c>
      <c r="E777">
        <v>2</v>
      </c>
      <c r="F777" t="s">
        <v>32</v>
      </c>
      <c r="G777" t="s">
        <v>16</v>
      </c>
      <c r="H777" t="s">
        <v>17</v>
      </c>
      <c r="I777">
        <v>2</v>
      </c>
      <c r="J777" t="s">
        <v>41</v>
      </c>
      <c r="K777" t="s">
        <v>35</v>
      </c>
      <c r="L777">
        <v>54</v>
      </c>
      <c r="M777" t="str">
        <f t="shared" si="12"/>
        <v>Middle Age</v>
      </c>
      <c r="N777" t="s">
        <v>20</v>
      </c>
    </row>
    <row r="778" spans="1:14">
      <c r="A778">
        <v>26490</v>
      </c>
      <c r="B778" t="s">
        <v>40</v>
      </c>
      <c r="C778" t="s">
        <v>39</v>
      </c>
      <c r="D778" s="4">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4">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4">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4">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4">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4">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4">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4">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4">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4">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4">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4">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4">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4">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4">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4">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4">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4">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4">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4">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4">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4">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4">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4">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4">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4">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4">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4">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4">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4">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4">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4">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4">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4">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4">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4">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4">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4">
        <v>70000</v>
      </c>
      <c r="E815">
        <v>2</v>
      </c>
      <c r="F815" t="s">
        <v>30</v>
      </c>
      <c r="G815" t="s">
        <v>23</v>
      </c>
      <c r="H815" t="s">
        <v>17</v>
      </c>
      <c r="I815">
        <v>2</v>
      </c>
      <c r="J815" t="s">
        <v>41</v>
      </c>
      <c r="K815" t="s">
        <v>35</v>
      </c>
      <c r="L815">
        <v>53</v>
      </c>
      <c r="M815" t="str">
        <f t="shared" si="12"/>
        <v>Middle Age</v>
      </c>
      <c r="N815" t="s">
        <v>20</v>
      </c>
    </row>
    <row r="816" spans="1:14">
      <c r="A816">
        <v>13351</v>
      </c>
      <c r="B816" t="s">
        <v>40</v>
      </c>
      <c r="C816" t="s">
        <v>38</v>
      </c>
      <c r="D816" s="4">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4">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4">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4">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4">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4">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4">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4">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4">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4">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4">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4">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4">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4">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4">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4">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4">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4">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4">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4">
        <v>70000</v>
      </c>
      <c r="E835">
        <v>0</v>
      </c>
      <c r="F835" t="s">
        <v>15</v>
      </c>
      <c r="G835" t="s">
        <v>23</v>
      </c>
      <c r="H835" t="s">
        <v>20</v>
      </c>
      <c r="I835">
        <v>1</v>
      </c>
      <c r="J835" t="s">
        <v>18</v>
      </c>
      <c r="K835" t="s">
        <v>35</v>
      </c>
      <c r="L835">
        <v>37</v>
      </c>
      <c r="M835" t="str">
        <f t="shared" ref="M835:M898" si="13">IF(L835&gt;54, "Old", IF(L835&gt;=31,"Middle Age", IF(L835&lt;31,"Adolescent","Invalid")))</f>
        <v>Middle Age</v>
      </c>
      <c r="N835" t="s">
        <v>17</v>
      </c>
    </row>
    <row r="836" spans="1:14">
      <c r="A836">
        <v>19889</v>
      </c>
      <c r="B836" t="s">
        <v>40</v>
      </c>
      <c r="C836" t="s">
        <v>38</v>
      </c>
      <c r="D836" s="4">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4">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4">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4">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4">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4">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4">
        <v>70000</v>
      </c>
      <c r="E842">
        <v>4</v>
      </c>
      <c r="F842" t="s">
        <v>21</v>
      </c>
      <c r="G842" t="s">
        <v>23</v>
      </c>
      <c r="H842" t="s">
        <v>17</v>
      </c>
      <c r="I842">
        <v>2</v>
      </c>
      <c r="J842" t="s">
        <v>41</v>
      </c>
      <c r="K842" t="s">
        <v>35</v>
      </c>
      <c r="L842">
        <v>53</v>
      </c>
      <c r="M842" t="str">
        <f t="shared" si="13"/>
        <v>Middle Age</v>
      </c>
      <c r="N842" t="s">
        <v>20</v>
      </c>
    </row>
    <row r="843" spans="1:14">
      <c r="A843">
        <v>12056</v>
      </c>
      <c r="B843" t="s">
        <v>37</v>
      </c>
      <c r="C843" t="s">
        <v>39</v>
      </c>
      <c r="D843" s="4">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4">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4">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4">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4">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4">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4">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4">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4">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4">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4">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4">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4">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4">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4">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4">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4">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4">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4">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4">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4">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4">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4">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4">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4">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4">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4">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4">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4">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4">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4">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4">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4">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4">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4">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4">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4">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4">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4">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4">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4">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4">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4">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4">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4">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4">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4">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4">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4">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4">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4">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4">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4">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4">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4">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4">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4">
        <v>30000</v>
      </c>
      <c r="E899">
        <v>0</v>
      </c>
      <c r="F899" t="s">
        <v>32</v>
      </c>
      <c r="G899" t="s">
        <v>22</v>
      </c>
      <c r="H899" t="s">
        <v>20</v>
      </c>
      <c r="I899">
        <v>2</v>
      </c>
      <c r="J899" t="s">
        <v>18</v>
      </c>
      <c r="K899" t="s">
        <v>35</v>
      </c>
      <c r="L899">
        <v>28</v>
      </c>
      <c r="M899" t="str">
        <f t="shared" ref="M899:M962" si="14">IF(L899&gt;54, "Old", IF(L899&gt;=31,"Middle Age", IF(L899&lt;31,"Adolescent","Invalid")))</f>
        <v>Adolescent</v>
      </c>
      <c r="N899" t="s">
        <v>20</v>
      </c>
    </row>
    <row r="900" spans="1:14">
      <c r="A900">
        <v>18066</v>
      </c>
      <c r="B900" t="s">
        <v>40</v>
      </c>
      <c r="C900" t="s">
        <v>39</v>
      </c>
      <c r="D900" s="4">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4">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4">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4">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4">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4">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4">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4">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4">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4">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4">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4">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4">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4">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4">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4">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4">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4">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4">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4">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4">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4">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4">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4">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4">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4">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4">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4">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4">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4">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4">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4">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4">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4">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4">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4">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4">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4">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4">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4">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4">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4">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4">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4">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4">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4">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4">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4">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4">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4">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4">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4">
        <v>70000</v>
      </c>
      <c r="E951">
        <v>2</v>
      </c>
      <c r="F951" t="s">
        <v>32</v>
      </c>
      <c r="G951" t="s">
        <v>16</v>
      </c>
      <c r="H951" t="s">
        <v>17</v>
      </c>
      <c r="I951">
        <v>2</v>
      </c>
      <c r="J951" t="s">
        <v>41</v>
      </c>
      <c r="K951" t="s">
        <v>35</v>
      </c>
      <c r="L951">
        <v>53</v>
      </c>
      <c r="M951" t="str">
        <f t="shared" si="14"/>
        <v>Middle Age</v>
      </c>
      <c r="N951" t="s">
        <v>20</v>
      </c>
    </row>
    <row r="952" spans="1:14">
      <c r="A952">
        <v>11788</v>
      </c>
      <c r="B952" t="s">
        <v>40</v>
      </c>
      <c r="C952" t="s">
        <v>38</v>
      </c>
      <c r="D952" s="4">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4">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4">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4">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4">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4">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4">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4">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4">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4">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4">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4">
        <v>120000</v>
      </c>
      <c r="E963">
        <v>2</v>
      </c>
      <c r="F963" t="s">
        <v>15</v>
      </c>
      <c r="G963" t="s">
        <v>31</v>
      </c>
      <c r="H963" t="s">
        <v>17</v>
      </c>
      <c r="I963">
        <v>3</v>
      </c>
      <c r="J963" t="s">
        <v>26</v>
      </c>
      <c r="K963" t="s">
        <v>35</v>
      </c>
      <c r="L963">
        <v>62</v>
      </c>
      <c r="M963" t="str">
        <f t="shared" ref="M963:M1001" si="15">IF(L963&gt;54, "Old", IF(L963&gt;=31,"Middle Age", IF(L963&lt;31,"Adolescent","Invalid")))</f>
        <v>Old</v>
      </c>
      <c r="N963" t="s">
        <v>20</v>
      </c>
    </row>
    <row r="964" spans="1:14">
      <c r="A964">
        <v>16813</v>
      </c>
      <c r="B964" t="s">
        <v>37</v>
      </c>
      <c r="C964" t="s">
        <v>39</v>
      </c>
      <c r="D964" s="4">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4">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4">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4">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4">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4">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4">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4">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4">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4">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4">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4">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4">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4">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4">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4">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4">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4">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4">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4">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4">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4">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4">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4">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4">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4">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4">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4">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4">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4">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4">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4">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4">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4">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4">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4">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4">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4">
        <v>60000</v>
      </c>
      <c r="E1001">
        <v>3</v>
      </c>
      <c r="F1001" t="s">
        <v>30</v>
      </c>
      <c r="G1001" t="s">
        <v>23</v>
      </c>
      <c r="H1001" t="s">
        <v>17</v>
      </c>
      <c r="I1001">
        <v>2</v>
      </c>
      <c r="J1001" t="s">
        <v>41</v>
      </c>
      <c r="K1001" t="s">
        <v>35</v>
      </c>
      <c r="L1001">
        <v>53</v>
      </c>
      <c r="M1001" t="str">
        <f t="shared" si="15"/>
        <v>Middle Age</v>
      </c>
      <c r="N1001" t="s">
        <v>17</v>
      </c>
    </row>
  </sheetData>
  <autoFilter ref="A1:N1001" xr:uid="{893135BC-0C97-4302-BD62-DBD2098301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18AF4-416B-4F57-A2F5-3E17A678520B}">
  <dimension ref="A3:D84"/>
  <sheetViews>
    <sheetView topLeftCell="A65" workbookViewId="0">
      <selection activeCell="N10" sqref="N10"/>
    </sheetView>
  </sheetViews>
  <sheetFormatPr defaultRowHeight="15"/>
  <cols>
    <col min="1" max="1" width="17.85546875" bestFit="1" customWidth="1"/>
    <col min="2" max="2" width="16.28515625" bestFit="1" customWidth="1"/>
    <col min="3" max="3" width="6" bestFit="1" customWidth="1"/>
    <col min="4" max="4" width="11.28515625" bestFit="1" customWidth="1"/>
    <col min="5" max="5" width="14.7109375" bestFit="1" customWidth="1"/>
    <col min="6" max="6" width="4.140625" bestFit="1" customWidth="1"/>
    <col min="7" max="7" width="18" bestFit="1" customWidth="1"/>
    <col min="8" max="8" width="9.5703125" bestFit="1" customWidth="1"/>
    <col min="9" max="9" width="4.140625" bestFit="1" customWidth="1"/>
    <col min="10" max="10" width="12.5703125" bestFit="1" customWidth="1"/>
    <col min="11" max="11" width="13.85546875" bestFit="1" customWidth="1"/>
    <col min="12" max="12" width="4.140625" bestFit="1" customWidth="1"/>
    <col min="13" max="13" width="17" bestFit="1" customWidth="1"/>
    <col min="14" max="14" width="16.140625" bestFit="1" customWidth="1"/>
    <col min="15" max="15" width="4.140625" bestFit="1" customWidth="1"/>
    <col min="16" max="16" width="19.28515625" bestFit="1" customWidth="1"/>
    <col min="17" max="17" width="11.28515625" bestFit="1" customWidth="1"/>
  </cols>
  <sheetData>
    <row r="3" spans="1:4">
      <c r="A3" s="5" t="s">
        <v>42</v>
      </c>
      <c r="B3" s="5" t="s">
        <v>43</v>
      </c>
    </row>
    <row r="4" spans="1:4">
      <c r="A4" s="5" t="s">
        <v>44</v>
      </c>
      <c r="B4" t="s">
        <v>20</v>
      </c>
      <c r="C4" t="s">
        <v>17</v>
      </c>
      <c r="D4" t="s">
        <v>45</v>
      </c>
    </row>
    <row r="5" spans="1:4">
      <c r="A5" s="6" t="s">
        <v>38</v>
      </c>
      <c r="B5" s="3">
        <v>53440</v>
      </c>
      <c r="C5" s="3">
        <v>55774.058577405856</v>
      </c>
      <c r="D5" s="3">
        <v>54580.777096114522</v>
      </c>
    </row>
    <row r="6" spans="1:4">
      <c r="A6" s="6" t="s">
        <v>39</v>
      </c>
      <c r="B6" s="3">
        <v>56208.178438661707</v>
      </c>
      <c r="C6" s="3">
        <v>60123.966942148763</v>
      </c>
      <c r="D6" s="3">
        <v>58062.62230919765</v>
      </c>
    </row>
    <row r="7" spans="1:4">
      <c r="A7" s="6" t="s">
        <v>45</v>
      </c>
      <c r="B7" s="3">
        <v>54874.759152215796</v>
      </c>
      <c r="C7" s="3">
        <v>57962.577962577961</v>
      </c>
      <c r="D7" s="3">
        <v>56360</v>
      </c>
    </row>
    <row r="22" spans="1:4">
      <c r="A22" s="5" t="s">
        <v>46</v>
      </c>
      <c r="B22" s="5" t="s">
        <v>43</v>
      </c>
    </row>
    <row r="23" spans="1:4">
      <c r="A23" s="5" t="s">
        <v>44</v>
      </c>
      <c r="B23" t="s">
        <v>20</v>
      </c>
      <c r="C23" t="s">
        <v>17</v>
      </c>
      <c r="D23" t="s">
        <v>45</v>
      </c>
    </row>
    <row r="24" spans="1:4">
      <c r="A24" s="6" t="s">
        <v>18</v>
      </c>
      <c r="B24">
        <v>166</v>
      </c>
      <c r="C24">
        <v>200</v>
      </c>
      <c r="D24">
        <v>366</v>
      </c>
    </row>
    <row r="25" spans="1:4">
      <c r="A25" s="6" t="s">
        <v>29</v>
      </c>
      <c r="B25">
        <v>92</v>
      </c>
      <c r="C25">
        <v>77</v>
      </c>
      <c r="D25">
        <v>169</v>
      </c>
    </row>
    <row r="26" spans="1:4">
      <c r="A26" s="6" t="s">
        <v>24</v>
      </c>
      <c r="B26">
        <v>67</v>
      </c>
      <c r="C26">
        <v>95</v>
      </c>
      <c r="D26">
        <v>162</v>
      </c>
    </row>
    <row r="27" spans="1:4">
      <c r="A27" s="6" t="s">
        <v>26</v>
      </c>
      <c r="B27">
        <v>116</v>
      </c>
      <c r="C27">
        <v>76</v>
      </c>
      <c r="D27">
        <v>192</v>
      </c>
    </row>
    <row r="28" spans="1:4">
      <c r="A28" s="6" t="s">
        <v>41</v>
      </c>
      <c r="B28">
        <v>78</v>
      </c>
      <c r="C28">
        <v>33</v>
      </c>
      <c r="D28">
        <v>111</v>
      </c>
    </row>
    <row r="29" spans="1:4">
      <c r="A29" s="6" t="s">
        <v>45</v>
      </c>
      <c r="B29">
        <v>519</v>
      </c>
      <c r="C29">
        <v>481</v>
      </c>
      <c r="D29">
        <v>1000</v>
      </c>
    </row>
    <row r="37" spans="1:4">
      <c r="A37" s="5" t="s">
        <v>46</v>
      </c>
      <c r="B37" s="5" t="s">
        <v>43</v>
      </c>
    </row>
    <row r="38" spans="1:4">
      <c r="A38" s="5" t="s">
        <v>44</v>
      </c>
      <c r="B38" t="s">
        <v>20</v>
      </c>
      <c r="C38" t="s">
        <v>17</v>
      </c>
      <c r="D38" t="s">
        <v>45</v>
      </c>
    </row>
    <row r="39" spans="1:4">
      <c r="A39" s="6" t="s">
        <v>47</v>
      </c>
      <c r="B39">
        <v>71</v>
      </c>
      <c r="C39">
        <v>39</v>
      </c>
      <c r="D39">
        <v>110</v>
      </c>
    </row>
    <row r="40" spans="1:4">
      <c r="A40" s="6" t="s">
        <v>48</v>
      </c>
      <c r="B40">
        <v>318</v>
      </c>
      <c r="C40">
        <v>383</v>
      </c>
      <c r="D40">
        <v>701</v>
      </c>
    </row>
    <row r="41" spans="1:4">
      <c r="A41" s="6" t="s">
        <v>49</v>
      </c>
      <c r="B41">
        <v>130</v>
      </c>
      <c r="C41">
        <v>59</v>
      </c>
      <c r="D41">
        <v>189</v>
      </c>
    </row>
    <row r="42" spans="1:4">
      <c r="A42" s="6" t="s">
        <v>45</v>
      </c>
      <c r="B42">
        <v>519</v>
      </c>
      <c r="C42">
        <v>481</v>
      </c>
      <c r="D42">
        <v>1000</v>
      </c>
    </row>
    <row r="57" spans="1:4">
      <c r="A57" s="5" t="s">
        <v>46</v>
      </c>
      <c r="B57" s="5" t="s">
        <v>43</v>
      </c>
    </row>
    <row r="58" spans="1:4">
      <c r="A58" s="5" t="s">
        <v>44</v>
      </c>
      <c r="B58" t="s">
        <v>20</v>
      </c>
      <c r="C58" t="s">
        <v>17</v>
      </c>
      <c r="D58" t="s">
        <v>45</v>
      </c>
    </row>
    <row r="59" spans="1:4">
      <c r="A59" s="6" t="s">
        <v>19</v>
      </c>
      <c r="B59">
        <v>152</v>
      </c>
      <c r="C59">
        <v>148</v>
      </c>
      <c r="D59">
        <v>300</v>
      </c>
    </row>
    <row r="60" spans="1:4">
      <c r="A60" s="6" t="s">
        <v>35</v>
      </c>
      <c r="B60">
        <v>288</v>
      </c>
      <c r="C60">
        <v>220</v>
      </c>
      <c r="D60">
        <v>508</v>
      </c>
    </row>
    <row r="61" spans="1:4">
      <c r="A61" s="6" t="s">
        <v>27</v>
      </c>
      <c r="B61">
        <v>79</v>
      </c>
      <c r="C61">
        <v>113</v>
      </c>
      <c r="D61">
        <v>192</v>
      </c>
    </row>
    <row r="62" spans="1:4">
      <c r="A62" s="6" t="s">
        <v>45</v>
      </c>
      <c r="B62">
        <v>519</v>
      </c>
      <c r="C62">
        <v>481</v>
      </c>
      <c r="D62">
        <v>1000</v>
      </c>
    </row>
    <row r="77" spans="1:4">
      <c r="A77" s="5" t="s">
        <v>46</v>
      </c>
      <c r="B77" s="5" t="s">
        <v>43</v>
      </c>
    </row>
    <row r="78" spans="1:4">
      <c r="A78" s="5" t="s">
        <v>44</v>
      </c>
      <c r="B78" t="s">
        <v>20</v>
      </c>
      <c r="C78" t="s">
        <v>17</v>
      </c>
      <c r="D78" t="s">
        <v>45</v>
      </c>
    </row>
    <row r="79" spans="1:4">
      <c r="A79" s="6" t="s">
        <v>22</v>
      </c>
      <c r="B79">
        <v>89</v>
      </c>
      <c r="C79">
        <v>88</v>
      </c>
      <c r="D79">
        <v>177</v>
      </c>
    </row>
    <row r="80" spans="1:4">
      <c r="A80" s="6" t="s">
        <v>31</v>
      </c>
      <c r="B80">
        <v>100</v>
      </c>
      <c r="C80">
        <v>73</v>
      </c>
      <c r="D80">
        <v>173</v>
      </c>
    </row>
    <row r="81" spans="1:4">
      <c r="A81" s="6" t="s">
        <v>28</v>
      </c>
      <c r="B81">
        <v>64</v>
      </c>
      <c r="C81">
        <v>55</v>
      </c>
      <c r="D81">
        <v>119</v>
      </c>
    </row>
    <row r="82" spans="1:4">
      <c r="A82" s="6" t="s">
        <v>23</v>
      </c>
      <c r="B82">
        <v>126</v>
      </c>
      <c r="C82">
        <v>150</v>
      </c>
      <c r="D82">
        <v>276</v>
      </c>
    </row>
    <row r="83" spans="1:4">
      <c r="A83" s="6" t="s">
        <v>16</v>
      </c>
      <c r="B83">
        <v>140</v>
      </c>
      <c r="C83">
        <v>115</v>
      </c>
      <c r="D83">
        <v>255</v>
      </c>
    </row>
    <row r="84" spans="1:4">
      <c r="A84" s="6" t="s">
        <v>45</v>
      </c>
      <c r="B84">
        <v>519</v>
      </c>
      <c r="C84">
        <v>481</v>
      </c>
      <c r="D8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296BA-11ED-49FD-9328-85EAA550E679}">
  <dimension ref="A1:W9"/>
  <sheetViews>
    <sheetView showGridLines="0" tabSelected="1" zoomScale="90" zoomScaleNormal="90" workbookViewId="0">
      <selection activeCell="Z25" sqref="Z25"/>
    </sheetView>
  </sheetViews>
  <sheetFormatPr defaultRowHeight="15"/>
  <sheetData>
    <row r="1" spans="1:23" ht="15" customHeight="1">
      <c r="A1" s="8" t="s">
        <v>50</v>
      </c>
      <c r="B1" s="8"/>
      <c r="C1" s="8"/>
      <c r="D1" s="8"/>
      <c r="E1" s="8"/>
      <c r="F1" s="8"/>
      <c r="G1" s="8"/>
      <c r="H1" s="8"/>
      <c r="I1" s="8"/>
      <c r="J1" s="8"/>
      <c r="K1" s="8"/>
      <c r="L1" s="8"/>
      <c r="M1" s="8"/>
      <c r="N1" s="8"/>
      <c r="O1" s="8"/>
      <c r="P1" s="8"/>
      <c r="Q1" s="8"/>
      <c r="R1" s="8"/>
      <c r="S1" s="8"/>
      <c r="T1" s="8"/>
      <c r="U1" s="8"/>
      <c r="V1" s="8"/>
      <c r="W1" s="8"/>
    </row>
    <row r="2" spans="1:23" ht="15" customHeight="1">
      <c r="A2" s="8"/>
      <c r="B2" s="8"/>
      <c r="C2" s="8"/>
      <c r="D2" s="8"/>
      <c r="E2" s="8"/>
      <c r="F2" s="8"/>
      <c r="G2" s="8"/>
      <c r="H2" s="8"/>
      <c r="I2" s="8"/>
      <c r="J2" s="8"/>
      <c r="K2" s="8"/>
      <c r="L2" s="8"/>
      <c r="M2" s="8"/>
      <c r="N2" s="8"/>
      <c r="O2" s="8"/>
      <c r="P2" s="8"/>
      <c r="Q2" s="8"/>
      <c r="R2" s="8"/>
      <c r="S2" s="8"/>
      <c r="T2" s="8"/>
      <c r="U2" s="8"/>
      <c r="V2" s="8"/>
      <c r="W2" s="8"/>
    </row>
    <row r="3" spans="1:23" ht="15" customHeight="1">
      <c r="A3" s="8"/>
      <c r="B3" s="8"/>
      <c r="C3" s="8"/>
      <c r="D3" s="8"/>
      <c r="E3" s="8"/>
      <c r="F3" s="8"/>
      <c r="G3" s="8"/>
      <c r="H3" s="8"/>
      <c r="I3" s="8"/>
      <c r="J3" s="8"/>
      <c r="K3" s="8"/>
      <c r="L3" s="8"/>
      <c r="M3" s="8"/>
      <c r="N3" s="8"/>
      <c r="O3" s="8"/>
      <c r="P3" s="8"/>
      <c r="Q3" s="8"/>
      <c r="R3" s="8"/>
      <c r="S3" s="8"/>
      <c r="T3" s="8"/>
      <c r="U3" s="8"/>
      <c r="V3" s="8"/>
      <c r="W3" s="8"/>
    </row>
    <row r="4" spans="1:23" ht="15" customHeight="1">
      <c r="A4" s="8"/>
      <c r="B4" s="8"/>
      <c r="C4" s="8"/>
      <c r="D4" s="8"/>
      <c r="E4" s="8"/>
      <c r="F4" s="8"/>
      <c r="G4" s="8"/>
      <c r="H4" s="8"/>
      <c r="I4" s="8"/>
      <c r="J4" s="8"/>
      <c r="K4" s="8"/>
      <c r="L4" s="8"/>
      <c r="M4" s="8"/>
      <c r="N4" s="8"/>
      <c r="O4" s="8"/>
      <c r="P4" s="8"/>
      <c r="Q4" s="8"/>
      <c r="R4" s="8"/>
      <c r="S4" s="8"/>
      <c r="T4" s="8"/>
      <c r="U4" s="8"/>
      <c r="V4" s="8"/>
      <c r="W4" s="8"/>
    </row>
    <row r="5" spans="1:23" ht="15" customHeight="1">
      <c r="A5" s="8"/>
      <c r="B5" s="8"/>
      <c r="C5" s="8"/>
      <c r="D5" s="8"/>
      <c r="E5" s="8"/>
      <c r="F5" s="8"/>
      <c r="G5" s="8"/>
      <c r="H5" s="8"/>
      <c r="I5" s="8"/>
      <c r="J5" s="8"/>
      <c r="K5" s="8"/>
      <c r="L5" s="8"/>
      <c r="M5" s="8"/>
      <c r="N5" s="8"/>
      <c r="O5" s="8"/>
      <c r="P5" s="8"/>
      <c r="Q5" s="8"/>
      <c r="R5" s="8"/>
      <c r="S5" s="8"/>
      <c r="T5" s="8"/>
      <c r="U5" s="8"/>
      <c r="V5" s="8"/>
      <c r="W5" s="8"/>
    </row>
    <row r="6" spans="1:23" ht="15" customHeight="1">
      <c r="A6" s="8"/>
      <c r="B6" s="8"/>
      <c r="C6" s="8"/>
      <c r="D6" s="8"/>
      <c r="E6" s="8"/>
      <c r="F6" s="8"/>
      <c r="G6" s="8"/>
      <c r="H6" s="8"/>
      <c r="I6" s="8"/>
      <c r="J6" s="8"/>
      <c r="K6" s="8"/>
      <c r="L6" s="8"/>
      <c r="M6" s="8"/>
      <c r="N6" s="8"/>
      <c r="O6" s="8"/>
      <c r="P6" s="8"/>
      <c r="Q6" s="8"/>
      <c r="R6" s="8"/>
      <c r="S6" s="8"/>
      <c r="T6" s="8"/>
      <c r="U6" s="8"/>
      <c r="V6" s="8"/>
      <c r="W6" s="8"/>
    </row>
    <row r="9" spans="1:23">
      <c r="L9" s="7"/>
    </row>
  </sheetData>
  <mergeCells count="1">
    <mergeCell ref="A1:W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Shamika Peterson</cp:lastModifiedBy>
  <cp:revision/>
  <dcterms:created xsi:type="dcterms:W3CDTF">2022-03-18T02:50:57Z</dcterms:created>
  <dcterms:modified xsi:type="dcterms:W3CDTF">2022-07-20T15:24:18Z</dcterms:modified>
  <cp:category/>
  <cp:contentStatus/>
</cp:coreProperties>
</file>