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6f688825e9a53d/Escritorio/"/>
    </mc:Choice>
  </mc:AlternateContent>
  <xr:revisionPtr revIDLastSave="33" documentId="8_{8D5F279D-F84A-42D4-815C-EF5F6F6793EA}" xr6:coauthVersionLast="47" xr6:coauthVersionMax="47" xr10:uidLastSave="{026D2F25-2E59-4E83-97C7-9FF05B6A322E}"/>
  <bookViews>
    <workbookView xWindow="-108" yWindow="-108" windowWidth="23256" windowHeight="12576" xr2:uid="{00000000-000D-0000-FFFF-FFFF00000000}"/>
  </bookViews>
  <sheets>
    <sheet name="AMFE PROCESO" sheetId="1" r:id="rId1"/>
    <sheet name="cri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41" i="1"/>
  <c r="R39" i="1"/>
  <c r="K39" i="1"/>
  <c r="K41" i="1"/>
  <c r="K42" i="1"/>
  <c r="K43" i="1"/>
  <c r="K44" i="1"/>
  <c r="K45" i="1"/>
  <c r="K46" i="1"/>
  <c r="R28" i="1"/>
  <c r="R29" i="1"/>
  <c r="R30" i="1"/>
  <c r="R31" i="1"/>
  <c r="K28" i="1"/>
  <c r="K29" i="1"/>
  <c r="K30" i="1"/>
  <c r="R32" i="1"/>
  <c r="K32" i="1"/>
  <c r="R33" i="1"/>
  <c r="R34" i="1"/>
  <c r="K31" i="1"/>
  <c r="K33" i="1"/>
  <c r="K34" i="1"/>
  <c r="K35" i="1"/>
  <c r="K36" i="1"/>
  <c r="K37" i="1"/>
  <c r="K38" i="1"/>
  <c r="R35" i="1"/>
  <c r="R36" i="1"/>
  <c r="R37" i="1"/>
  <c r="R38" i="1"/>
  <c r="R13" i="1"/>
  <c r="K25" i="1"/>
  <c r="K26" i="1"/>
  <c r="K27" i="1"/>
  <c r="R25" i="1"/>
  <c r="R24" i="1"/>
  <c r="K24" i="1"/>
  <c r="R14" i="1"/>
  <c r="R17" i="1"/>
  <c r="R15" i="1"/>
  <c r="R19" i="1"/>
  <c r="R20" i="1"/>
  <c r="R18" i="1"/>
  <c r="R22" i="1"/>
  <c r="R21" i="1"/>
  <c r="R16" i="1"/>
  <c r="R23" i="1"/>
  <c r="R26" i="1"/>
  <c r="R27" i="1"/>
  <c r="R12" i="1"/>
  <c r="K13" i="1"/>
  <c r="K14" i="1"/>
  <c r="K17" i="1"/>
  <c r="K15" i="1"/>
  <c r="K19" i="1"/>
  <c r="K20" i="1"/>
  <c r="K18" i="1"/>
  <c r="K22" i="1"/>
  <c r="K21" i="1"/>
  <c r="K16" i="1"/>
  <c r="K23" i="1"/>
  <c r="K12" i="1"/>
</calcChain>
</file>

<file path=xl/sharedStrings.xml><?xml version="1.0" encoding="utf-8"?>
<sst xmlns="http://schemas.openxmlformats.org/spreadsheetml/2006/main" count="271" uniqueCount="242">
  <si>
    <t>EFECTOS</t>
  </si>
  <si>
    <t>MODOS DE
 FALLO</t>
  </si>
  <si>
    <t>FALLOS POTENCIALES</t>
  </si>
  <si>
    <t>MEDIDAS DE ENSAYO
 Y CONTROL PREVISTAS</t>
  </si>
  <si>
    <t>FRECUENCIA</t>
  </si>
  <si>
    <t>GRAVEDAD</t>
  </si>
  <si>
    <t>DETECTABILIDAD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</si>
  <si>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</si>
  <si>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</si>
  <si>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</si>
  <si>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</si>
  <si>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</si>
  <si>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</si>
  <si>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REVISADO POR:</t>
  </si>
  <si>
    <t>VALIDADO POR:</t>
  </si>
  <si>
    <t>REVISIÓN</t>
  </si>
  <si>
    <t>ANÁLISIS</t>
  </si>
  <si>
    <t>NR</t>
  </si>
  <si>
    <t>FASE</t>
  </si>
  <si>
    <t>FECHA:20/05/2024</t>
  </si>
  <si>
    <t>REALIZADO POR: VISION HEALTH SYSTEMS</t>
  </si>
  <si>
    <t>CAUSAS DEL MODO DE FALLO</t>
  </si>
  <si>
    <t xml:space="preserve">   </t>
  </si>
  <si>
    <t xml:space="preserve">SOFTWARE </t>
  </si>
  <si>
    <t>PÁGINA WEB</t>
  </si>
  <si>
    <t>INTERFAZ</t>
  </si>
  <si>
    <t xml:space="preserve">Fallas tecnicas del sistema </t>
  </si>
  <si>
    <t xml:space="preserve">Caída del sistema, errores de software, problemas de conectividad que afecten a funcionamiento del software y  el acceso a las instrucciones de  la aplicación.  </t>
  </si>
  <si>
    <t>Desactualización de la Información Médica </t>
  </si>
  <si>
    <t xml:space="preserve">Desactualización del software </t>
  </si>
  <si>
    <t>Interrupciones en la conexión a internet que impidan el acceso a la última versión de las instrucciones de uso</t>
  </si>
  <si>
    <t>Interrupción en la continuidad de atención al paciente</t>
  </si>
  <si>
    <t>Falta de acceso a las instrucciones puede aumentar el riesgo de errores médicos derivados del desconocimiento de utilización del software y comprometer la calidad de la atención al paciente</t>
  </si>
  <si>
    <r>
      <t>Imposibilidad de cargar los informes en el EHR</t>
    </r>
    <r>
      <rPr>
        <sz val="11"/>
        <color rgb="FF000000"/>
        <rFont val="Calibri"/>
        <family val="2"/>
        <scheme val="minor"/>
      </rPr>
      <t> </t>
    </r>
  </si>
  <si>
    <t>Imposibilidad de cargar los informes en el EHR </t>
  </si>
  <si>
    <t>Falta de disponibilidad temporal de internet puede provocar que los informes realizados mediante el análisis no se guarden en el EHR del paciente</t>
  </si>
  <si>
    <t>Errores en la visualización de la tabla de resultados</t>
  </si>
  <si>
    <t>Información incorrecta o inaccesible para los pacientes</t>
  </si>
  <si>
    <t>Acceso no autorizado a la sección de descargas</t>
  </si>
  <si>
    <t>Riesgo de seguridad, descarga no autorizada del software</t>
  </si>
  <si>
    <t>Tiempo de carga lento</t>
  </si>
  <si>
    <t>Problemas de conectividad a Internet, fallas en el servidor</t>
  </si>
  <si>
    <t>Interrupciones de conectividad a Internet</t>
  </si>
  <si>
    <t>Problemas de compatibilidad en el navegador, problemas en el código de HTML/CSS</t>
  </si>
  <si>
    <t>En la interfaz de usuario se podrá acceder al módulo de instrucciones de uso para visualizar la última versión de las instrucciones registrada para poder acceder a ellas de forma offline</t>
  </si>
  <si>
    <t>La falta de disponibilidad temporal de internet puede provocar que los informes realizados mediante el análisis no se guarden en el EHR del paciente</t>
  </si>
  <si>
    <t>mecanismo de salvaguardia que almacena los archivos de forma local para evitar la pérdida de información y una vez restablecida la conexión la subida a la nube se realizará</t>
  </si>
  <si>
    <t>Monitoreo continuo del servidor y de la red y realización de pruebas regulares de la conectividad</t>
  </si>
  <si>
    <t>Validación de código  y pruebas de compatibiliad en diferentes navegadores</t>
  </si>
  <si>
    <t>Mala experiencia del usuario, disminución de la tasa de utilización de los usuarios</t>
  </si>
  <si>
    <t>Actualizaciones fallidas, errores de programación y problemas de hardware</t>
  </si>
  <si>
    <t xml:space="preserve">Implementar sistemas de redundancia para la infraestructura, además de monitorización de la red y el servidor </t>
  </si>
  <si>
    <t>Falta de mantenimiento, actualizaciones no implemtentadas, errores de sincronización</t>
  </si>
  <si>
    <t>Automatizar procesos de actualización, revisión y pruebas de actualización antes de la implementación, evaluaciones periódicas</t>
  </si>
  <si>
    <t>Servidor lento o  imágenes y recursos sin optimizar</t>
  </si>
  <si>
    <t xml:space="preserve">Errores de configuración de permisos, vulnerabilidades de seguridad </t>
  </si>
  <si>
    <t xml:space="preserve">Revisión y mejora de las politicas de servicios, pruebas para identificar vulnerabilidades </t>
  </si>
  <si>
    <t>Fallos en la conectividad a internet, sobrecarga del servidor, errores de integración</t>
  </si>
  <si>
    <t>Integración de nuevas pruebas regulares de carga y del servidor, mecanismos para asegurar la conectividad constante</t>
  </si>
  <si>
    <t>Falta de acceso a las instrucciones de uso y problemas de la conectividad a internet</t>
  </si>
  <si>
    <t>Fallos de conexión a internet y problemas de sincronización del sistema</t>
  </si>
  <si>
    <t>Inaccesibilidad en diferentes dispositivos, como en moviles por ejemplo</t>
  </si>
  <si>
    <t>Mala experiencia de usuario, inaccesibilidad a la web</t>
  </si>
  <si>
    <t>Problemas en terminos de programación, problemas de css.</t>
  </si>
  <si>
    <t>Pruebas de usabilidad en diferentes dispositivos y tamaños de pantalla</t>
  </si>
  <si>
    <t>Implementar sistemas de redundancia para la infraestructura</t>
  </si>
  <si>
    <t>Revisión y pruebas de actualización antes de la implementación, evaluaciones periódicas</t>
  </si>
  <si>
    <t>Pruebas de compatibiliad en diferentes navegadores</t>
  </si>
  <si>
    <t>Optimización de imágenes y recursos, mejorar infraestructura del servidor, pruebas de rendimiento</t>
  </si>
  <si>
    <t>Pruebas de usabilidad en diferentes dispositivos y comprobación en cada tipo de ellos</t>
  </si>
  <si>
    <t>Integración de nuevas pruebas regulares de carga y del servidor</t>
  </si>
  <si>
    <t>Equipo de Desarrollo de Software- 6 días</t>
  </si>
  <si>
    <t xml:space="preserve">Optimización de imágenes y recursos, pruebas de rendimiento y cargas periódicas </t>
  </si>
  <si>
    <t>Técnicos de datos - Díario</t>
  </si>
  <si>
    <t>Técnicos de infraestructura - 3 días</t>
  </si>
  <si>
    <t>Técnicos de seguridad - 3 días</t>
  </si>
  <si>
    <t>Equipo de Infraestructura de Redes - 7 días</t>
  </si>
  <si>
    <t>Sistema innovador de redundancia</t>
  </si>
  <si>
    <t>Evaluaciones periódicas</t>
  </si>
  <si>
    <t>Nuevas pruebas de compatibilidad</t>
  </si>
  <si>
    <t>Implantación de nuevos sistemas de calidad</t>
  </si>
  <si>
    <t>Pruebas de usabilidad en diferentes dispositivos</t>
  </si>
  <si>
    <t>Implantación de nuevas pruebas regulares para servidores</t>
  </si>
  <si>
    <t>Dificultad sobre el manejo de la interfaz</t>
  </si>
  <si>
    <t>Poca claridad de los resultados</t>
  </si>
  <si>
    <t>Los usuarios experimentan insatisfacción o descontento con la aplicación y su funcionamiento. Aplicación con funcionalidad reducida</t>
  </si>
  <si>
    <t xml:space="preserve">Dificultad del usuario para interptretar imágenes </t>
  </si>
  <si>
    <t>Estructura de la app de alta dificultad de comprensión, lenguage confuso y interfaz mal estructurada</t>
  </si>
  <si>
    <t>Poca precisión en los resultados</t>
  </si>
  <si>
    <t>Compatibilidad de formatos de imagen</t>
  </si>
  <si>
    <t>Falta de guía para la interpretación de imágenes, mala resolución de la imagen</t>
  </si>
  <si>
    <t>Control del proceso de detección de calidad</t>
  </si>
  <si>
    <t>Mejora en el formato y estructura de la interfaz</t>
  </si>
  <si>
    <t>Revisar y rediseñar la interfaz de la aplicación para hacerla más intuitiva y fácil de usar</t>
  </si>
  <si>
    <t>Mejorar la precisión y la interpretabilidad de los datos</t>
  </si>
  <si>
    <t>Proporcionar orientación clara y recursos</t>
  </si>
  <si>
    <t xml:space="preserve">Información o instrucciones necesarias para la itnerpretación de las imágenes </t>
  </si>
  <si>
    <t xml:space="preserve">Mecanismo alternativo </t>
  </si>
  <si>
    <t>indica incorrectamente la calidad de la imagen, lo que puede afectar la precisión del análisis de glaucoma</t>
  </si>
  <si>
    <t>Algoritmo defectuoso, mala calibración del sistemao de enfoque</t>
  </si>
  <si>
    <t>Análisis de calidad del algoritmo. Implementación sistema de calidad automática</t>
  </si>
  <si>
    <t>Error en la Segmentación de la Imagen</t>
  </si>
  <si>
    <t>Algoritmo defectuoso, falta de entrenamiento del modelo</t>
  </si>
  <si>
    <t>Validación del algoritmo en situaciones adversas (conjuntos de datos de prueba variados)</t>
  </si>
  <si>
    <t>Segmentación incorrecta, lo que da lugar a una interpretación incorrecta de los resultados de glaucoma</t>
  </si>
  <si>
    <t xml:space="preserve">Caída del sistema,  problemas de conectividad que afecten a funcionamiento del software y  el acceso a las instrucciones de  la aplicación.  </t>
  </si>
  <si>
    <t>Errores y problemas del rendimiento del softwarre</t>
  </si>
  <si>
    <t>Medidas para identificar y prevenir los fallos periódicos</t>
  </si>
  <si>
    <t>Sistemas identificadores de fallos</t>
  </si>
  <si>
    <t>Error en la indicación de la Calidad de la Imagen</t>
  </si>
  <si>
    <t>Mejorar la precisión y el funcionamiento del software</t>
  </si>
  <si>
    <t>Actualizaciones de mejora del software</t>
  </si>
  <si>
    <t>Mejorar el rendimiento del software y analizarlo periodicamente</t>
  </si>
  <si>
    <t>Técnicas de preprocesamiento para mejorar la variabilidad</t>
  </si>
  <si>
    <t>Técnicos responsables del funcionamiento del software - periódico</t>
  </si>
  <si>
    <t>Técnicos responsables del funcionamiento del software - 10 días</t>
  </si>
  <si>
    <t>Equipo de TI - cuando sea necesario - díario</t>
  </si>
  <si>
    <t>Equipo de TI - periódicamente - 5 días</t>
  </si>
  <si>
    <t>Técnicos de seguridad - 20 días</t>
  </si>
  <si>
    <t>optimizar el algoritmo de generación de resultados para aumentar la precisión</t>
  </si>
  <si>
    <t>Equipo de desarrollo y calidad - 10 días</t>
  </si>
  <si>
    <t>Equipo de desarrollo y soporte técnico - 3 días</t>
  </si>
  <si>
    <t xml:space="preserve">Diseñador de la app - 14 días </t>
  </si>
  <si>
    <t>Responsable técnico - 9 días</t>
  </si>
  <si>
    <t>RESPONSABLE DEL PRODUCTO: GRUPO 6</t>
  </si>
  <si>
    <t>PRODUCTO</t>
  </si>
  <si>
    <t>NOMBRE DEL PRODUCTO: Glaucodtect</t>
  </si>
  <si>
    <t>ETIQUETA</t>
  </si>
  <si>
    <t>X</t>
  </si>
  <si>
    <t>Usabiliad y diseño</t>
  </si>
  <si>
    <t>Formato e información</t>
  </si>
  <si>
    <t xml:space="preserve">Seguridad </t>
  </si>
  <si>
    <t>Rendimiento</t>
  </si>
  <si>
    <t>Conectividad y rendimiento</t>
  </si>
  <si>
    <t>Visualización y acceso</t>
  </si>
  <si>
    <t>Actualización y funcionalidad</t>
  </si>
  <si>
    <t>Calidad de imagen</t>
  </si>
  <si>
    <t>AMFE DE PRODUCTO</t>
  </si>
  <si>
    <t>Información</t>
  </si>
  <si>
    <t>Identificación</t>
  </si>
  <si>
    <t>Deterioro físico</t>
  </si>
  <si>
    <t>Fallas en la gestión de accesos</t>
  </si>
  <si>
    <t>Manipulación brusca durante el transporte o almacenamiento o malas condiciones ambientales</t>
  </si>
  <si>
    <t>Pruebas de resistencia a diferentes condiciones ambientales y al desgaste</t>
  </si>
  <si>
    <t>Acceso no autorizado a la información protegida por la etiqueta</t>
  </si>
  <si>
    <t>Deficiencias en los controles de acceso y autorización</t>
  </si>
  <si>
    <t>Realizar pruebas de autenticación y revisiones regulares</t>
  </si>
  <si>
    <t>Manipulación, eliminación o reemplazo físico, lo que puede resultar en acceso no autorizado</t>
  </si>
  <si>
    <t>Implementar técnicas de seguridad adicionales</t>
  </si>
  <si>
    <t>Implementar un sistema de autenticación más robusto, como el uso de contraseñas seguras o biométria</t>
  </si>
  <si>
    <t>Equipo de Control de Calidad - Continuo</t>
  </si>
  <si>
    <t>Vulnerabilidades de seguridad física</t>
  </si>
  <si>
    <t>Evaluar y actualizar regularmente las medidas de seguridad física en el diseño y aplicación</t>
  </si>
  <si>
    <t>Se han seleccionado materiales de etiquetado más resistentes y duraderos</t>
  </si>
  <si>
    <t>Se ha implementado un sistema de autenticación de dos factores</t>
  </si>
  <si>
    <t>Se han incorporado hologramas</t>
  </si>
  <si>
    <t>Falta de actualización del UDI</t>
  </si>
  <si>
    <t>Error de lectura del UDI</t>
  </si>
  <si>
    <t>Falta de UDI</t>
  </si>
  <si>
    <t>La etiqueta no tiene un UDI asignado, lo que dificulta su rastreo y puede provocar problemas en la gestión del inventario</t>
  </si>
  <si>
    <t>Omisión del UDI durante la fase de diseño o producción del producto.</t>
  </si>
  <si>
    <t>Implementar controles de calidad para verificar que todos los productos sean etiquetados correctamente con un UDI único.</t>
  </si>
  <si>
    <t>Los sistemas de lectura no pueden leer correctamente el UDI</t>
  </si>
  <si>
    <t>Fallos en los dispositivos de lectura</t>
  </si>
  <si>
    <t>Mantener los dispositivos de lectura en condiciones óptimas y realizar mantenimiento</t>
  </si>
  <si>
    <t>La información asociada al UDI no se actualiza correctamente</t>
  </si>
  <si>
    <t>Falta de procedimientos claros, Errores al ingresar o actualizar los datos.</t>
  </si>
  <si>
    <t>La etiqueta se daña, se desgasta, lo que puede hacer que la información sea ilegible o que la etiqueta se desprenda del objeto al que está adherida</t>
  </si>
  <si>
    <t>Seleccionar materiales de etiquetado más resistentes y duraderos</t>
  </si>
  <si>
    <t>Falta de medidas de seguridad física en el diseño de la etiqueta o en el entorno donde se aplica</t>
  </si>
  <si>
    <t>Realizar pruebas periódicas de integración entre los sistemas de seguimiento</t>
  </si>
  <si>
    <t>Implementar un proceso de verificación adicional durante la producción</t>
  </si>
  <si>
    <t>Equipo de Control de Calidad - 7 días</t>
  </si>
  <si>
    <t>Realizar pruebas de rendimiento periódicas en los dispositivos de lectura</t>
  </si>
  <si>
    <t>mplementar un procedimiento de actualización de datos del UDI más riguroso, con controles adicionales para garantizar la integridad y precisión</t>
  </si>
  <si>
    <t>Equipo de IT - 4 días</t>
  </si>
  <si>
    <t>Se ha establecido un proceso de verificación adicional durante la producción para asegurar que todas las etiquetas tengan asignado un UDI único</t>
  </si>
  <si>
    <t>Se han realizado pruebas de rendimiento periódicas en los dispositivos de lectura</t>
  </si>
  <si>
    <t>Se ha establecido un proceso de revisión regular de la integración</t>
  </si>
  <si>
    <t>Equipo de Seguridad - 14 días</t>
  </si>
  <si>
    <t>Equipo de TI - 2 días</t>
  </si>
  <si>
    <t>Errores en la fecha de fabricación o caducidad</t>
  </si>
  <si>
    <t>Error en la indicación si es producto sanitario o no</t>
  </si>
  <si>
    <t>Falsificación de la información</t>
  </si>
  <si>
    <t>Ausencia o incorrecta indicación del marcado CE</t>
  </si>
  <si>
    <t>Información ilegible o difícil de entender</t>
  </si>
  <si>
    <t>Problemas de precisión y claridad en la información de la etiqueta</t>
  </si>
  <si>
    <t>Falta de controles de calidad adecuados durante el proceso de impresión y etiquetado.
Errores humanos en la introducción de datos.
Falta de cumplimiento normativo y conocimiento de las regulaciones por parte del personal.</t>
  </si>
  <si>
    <t>Falta de controles de calidad adecuados durante el proceso de impresión y etiquetado.</t>
  </si>
  <si>
    <t>Implementar sistemas de verificación automatizada para detectar errores. Realizar auditorías regulares para garantizar el cumplimiento de las normativas Proporcionar capacitación regular al personal sobre la importancia de la precisión y claridad de la información de la etiqueta.</t>
  </si>
  <si>
    <t>Equipo de Control de Calidad  - Díario</t>
  </si>
  <si>
    <t>Implementar sistemas de verificación automatizada y realizar auditorías regulares</t>
  </si>
  <si>
    <t>Se han establecido procedimientos de revisión y se ha rediseñado el formato de las etiquetas para mejorar la legibilidad</t>
  </si>
  <si>
    <t>Pérdida de confianza en la marca y daño a la reputación de la empresa.</t>
  </si>
  <si>
    <t>Implementar medidas de seguridad adicionales en el diseño de las etiquetas</t>
  </si>
  <si>
    <t>Implementar medidas de seguridad adicionales para prevenir la falsificación</t>
  </si>
  <si>
    <t>Se han incorporado medidas de seguridad adicionales</t>
  </si>
  <si>
    <t>Instrucciones ambiguas o poco claras</t>
  </si>
  <si>
    <t>Complejidad excesiva</t>
  </si>
  <si>
    <t>Errores en la traducción</t>
  </si>
  <si>
    <t>Falta de actualización</t>
  </si>
  <si>
    <t>Contradicciones internas</t>
  </si>
  <si>
    <t>Calidad y actualización de las Instrucciones</t>
  </si>
  <si>
    <t>Claridad y accesibilidad</t>
  </si>
  <si>
    <t>Información relevante</t>
  </si>
  <si>
    <t>Omisión de advertencias importantes</t>
  </si>
  <si>
    <t>Falta de ilustraciones o diagramas</t>
  </si>
  <si>
    <t>Confusión por parte del usuario al intentar comprender las instrucciones</t>
  </si>
  <si>
    <t>Falta de pruebas de usabilidad con usuarios representativos para evaluar la claridad de las instrucciones</t>
  </si>
  <si>
    <t>Realizar pruebas de usabilidad</t>
  </si>
  <si>
    <t>Dificultad para los usuarios para seguir las instrucciones debido a la sobrecarga de información</t>
  </si>
  <si>
    <t>Inclusión de detalles innecesarios o demasiado técnicos en las instrucciones</t>
  </si>
  <si>
    <t>Dividir las instrucciones en pasos claros y concisos</t>
  </si>
  <si>
    <t>Pérdida de precisión y claridad en las instrucciones debido a errores</t>
  </si>
  <si>
    <t>Uso de traductores automáticos o no cualificados</t>
  </si>
  <si>
    <t>Contratar traductores profesionales con experiencia específica</t>
  </si>
  <si>
    <t>Riesgo de proporcionar información obsoleta o incorrecta</t>
  </si>
  <si>
    <t>Falta de un sistema formal para mantener y actualizar regularmente las instrucciones</t>
  </si>
  <si>
    <t>Confusión por parte del usuario debido a información inconsistente o contradictoria</t>
  </si>
  <si>
    <t>Falta de coordinación entre diferentes partes del equipo</t>
  </si>
  <si>
    <t>Establecer un proceso de revisión y aprobación claro para las instrucciones</t>
  </si>
  <si>
    <t>Riesgo de lesiones o daños debido a la falta de advertencia sobre riesgos</t>
  </si>
  <si>
    <t>Falta de comprensión o subestimación de los posibles peligros asociados con el producto</t>
  </si>
  <si>
    <t>Realizar un análisis de riesgos exhaustivo para identificar y evaluar todos los posibles peligros</t>
  </si>
  <si>
    <t>Falta de representaciones visuales que aclaren el proceso o procedimiento</t>
  </si>
  <si>
    <t xml:space="preserve">Implementar un proceso formal de gestión de cambios para revisar y actualizar regularmente las instrucciones </t>
  </si>
  <si>
    <t>Falta de recursos o habilidades para crear ilustraciones</t>
  </si>
  <si>
    <t>Contratar a un ilustrador profesional</t>
  </si>
  <si>
    <t>Realizar pruebas de usabilidad con usuarios representativos para identificar áreas de confusión y hacer ajustes</t>
  </si>
  <si>
    <t>Equipo de Pruebas de Usabilidad - continuo</t>
  </si>
  <si>
    <t>Simplificar el lenguaje para mejorar la comprensión del usuario.</t>
  </si>
  <si>
    <t>Equipo de Redacción Técnica - 3 días</t>
  </si>
  <si>
    <t>Se revisaron las instrucciones y se eliminó información redundante</t>
  </si>
  <si>
    <t>Contratar traductores profesionales</t>
  </si>
  <si>
    <t>Implementar un proceso formal de gestión de cambios para revisar y actualizar regularmente las instrucciones</t>
  </si>
  <si>
    <t>Establecer un proceso de revisión y aprobación</t>
  </si>
  <si>
    <t>Equipo de contratación - 3 días</t>
  </si>
  <si>
    <t>Se ha contratado a un profesional</t>
  </si>
  <si>
    <t>Se ha realizado un análisis de riesgos exhaustivo</t>
  </si>
  <si>
    <t>Se ha establecido un proceso de revisión y aprobación</t>
  </si>
  <si>
    <t>Se iha implementado un proceso formal de gestión de cambios para revisar y actualizar regularmente las instrucciones</t>
  </si>
  <si>
    <t>Se ha contratado a un equipo de traductores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</si>
</sst>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1095324</xdr:colOff>
      <xdr:row>5</xdr:row>
      <xdr:rowOff>174863</xdr:rowOff>
    </xdr:from>
    <xdr:to>
      <xdr:col>3</xdr:col>
      <xdr:colOff>10340</xdr:colOff>
      <xdr:row>5</xdr:row>
      <xdr:rowOff>327263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57324" y="382681"/>
          <a:ext cx="161925" cy="1524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</xdr:col>
      <xdr:colOff>350345</xdr:colOff>
      <xdr:row>3</xdr:row>
      <xdr:rowOff>26276</xdr:rowOff>
    </xdr:from>
    <xdr:to>
      <xdr:col>2</xdr:col>
      <xdr:colOff>1373237</xdr:colOff>
      <xdr:row>4</xdr:row>
      <xdr:rowOff>675862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AB7D20-BCB8-BC94-F1EB-13240FF5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724" y="648138"/>
          <a:ext cx="3024476" cy="833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topLeftCell="A40" zoomScale="55" zoomScaleNormal="55" workbookViewId="0">
      <selection activeCell="O19" sqref="O19"/>
    </sheetView>
  </sheetViews>
  <sheetFormatPr baseColWidth="10" defaultColWidth="11.44140625" defaultRowHeight="13.8" x14ac:dyDescent="0.25"/>
  <cols>
    <col min="1" max="1" width="5.5546875" style="1" customWidth="1"/>
    <col min="2" max="2" width="29.33203125" style="1" customWidth="1"/>
    <col min="3" max="3" width="30" style="1" customWidth="1"/>
    <col min="4" max="4" width="24.109375" style="1" customWidth="1"/>
    <col min="5" max="5" width="20.88671875" style="1" customWidth="1"/>
    <col min="6" max="6" width="26.88671875" style="1" customWidth="1"/>
    <col min="7" max="7" width="25.88671875" style="1" customWidth="1"/>
    <col min="8" max="8" width="19.77734375" style="1" customWidth="1"/>
    <col min="9" max="9" width="18" style="1" customWidth="1"/>
    <col min="10" max="10" width="25.109375" style="1" customWidth="1"/>
    <col min="11" max="11" width="11.44140625" style="1"/>
    <col min="12" max="12" width="20.6640625" style="1" customWidth="1"/>
    <col min="13" max="13" width="19" style="1" customWidth="1"/>
    <col min="14" max="14" width="18.77734375" style="1" customWidth="1"/>
    <col min="15" max="15" width="16.6640625" style="1" customWidth="1"/>
    <col min="16" max="16" width="17.44140625" style="1" customWidth="1"/>
    <col min="17" max="17" width="21.6640625" style="1" customWidth="1"/>
    <col min="18" max="18" width="8.88671875" style="1" customWidth="1"/>
    <col min="19" max="16384" width="11.44140625" style="1"/>
  </cols>
  <sheetData>
    <row r="1" spans="2:18" x14ac:dyDescent="0.25">
      <c r="B1" s="1" t="s">
        <v>22</v>
      </c>
    </row>
    <row r="2" spans="2:18" ht="14.4" thickBot="1" x14ac:dyDescent="0.3"/>
    <row r="3" spans="2:18" ht="20.399999999999999" customHeight="1" x14ac:dyDescent="0.25">
      <c r="B3" s="57" t="s">
        <v>12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</row>
    <row r="4" spans="2:18" ht="14.4" customHeight="1" x14ac:dyDescent="0.25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2"/>
    </row>
    <row r="5" spans="2:18" ht="73.5" customHeight="1" thickBot="1" x14ac:dyDescent="0.3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</row>
    <row r="6" spans="2:18" ht="41.1" customHeight="1" thickBot="1" x14ac:dyDescent="0.3">
      <c r="B6" s="45" t="s">
        <v>137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  <c r="N6" s="67" t="s">
        <v>20</v>
      </c>
      <c r="O6" s="67"/>
      <c r="P6" s="67"/>
      <c r="Q6" s="67"/>
      <c r="R6" s="71"/>
    </row>
    <row r="7" spans="2:18" ht="41.1" customHeight="1" x14ac:dyDescent="0.25">
      <c r="B7" s="48" t="s">
        <v>126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  <c r="N7" s="69" t="s">
        <v>13</v>
      </c>
      <c r="O7" s="69"/>
      <c r="P7" s="69"/>
      <c r="Q7" s="69"/>
      <c r="R7" s="70"/>
    </row>
    <row r="8" spans="2:18" ht="41.1" customHeight="1" x14ac:dyDescent="0.25">
      <c r="B8" s="51" t="s">
        <v>124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3"/>
      <c r="N8" s="69" t="s">
        <v>14</v>
      </c>
      <c r="O8" s="69"/>
      <c r="P8" s="69"/>
      <c r="Q8" s="69"/>
      <c r="R8" s="70"/>
    </row>
    <row r="9" spans="2:18" ht="53.4" customHeight="1" x14ac:dyDescent="0.25">
      <c r="B9" s="54" t="s">
        <v>16</v>
      </c>
      <c r="C9" s="55"/>
      <c r="D9" s="55"/>
      <c r="E9" s="55"/>
      <c r="F9" s="55"/>
      <c r="G9" s="55"/>
      <c r="H9" s="55"/>
      <c r="I9" s="55"/>
      <c r="J9" s="55"/>
      <c r="K9" s="56"/>
      <c r="L9" s="66" t="s">
        <v>19</v>
      </c>
      <c r="M9" s="67"/>
      <c r="N9" s="68" t="s">
        <v>15</v>
      </c>
      <c r="O9" s="69"/>
      <c r="P9" s="69"/>
      <c r="Q9" s="69"/>
      <c r="R9" s="70"/>
    </row>
    <row r="10" spans="2:18" ht="30.6" customHeight="1" x14ac:dyDescent="0.25">
      <c r="B10" s="40" t="s">
        <v>125</v>
      </c>
      <c r="C10" s="37" t="s">
        <v>18</v>
      </c>
      <c r="D10" s="34" t="s">
        <v>2</v>
      </c>
      <c r="E10" s="35"/>
      <c r="F10" s="39"/>
      <c r="G10" s="35" t="s">
        <v>7</v>
      </c>
      <c r="H10" s="35"/>
      <c r="I10" s="35"/>
      <c r="J10" s="35"/>
      <c r="K10" s="35"/>
      <c r="L10" s="37" t="s">
        <v>8</v>
      </c>
      <c r="M10" s="37" t="s">
        <v>9</v>
      </c>
      <c r="N10" s="34" t="s">
        <v>11</v>
      </c>
      <c r="O10" s="35"/>
      <c r="P10" s="35"/>
      <c r="Q10" s="35"/>
      <c r="R10" s="36"/>
    </row>
    <row r="11" spans="2:18" ht="69.599999999999994" x14ac:dyDescent="0.25">
      <c r="B11" s="41"/>
      <c r="C11" s="38"/>
      <c r="D11" s="3" t="s">
        <v>1</v>
      </c>
      <c r="E11" s="3" t="s">
        <v>0</v>
      </c>
      <c r="F11" s="3" t="s">
        <v>21</v>
      </c>
      <c r="G11" s="3" t="s">
        <v>3</v>
      </c>
      <c r="H11" s="3" t="s">
        <v>4</v>
      </c>
      <c r="I11" s="3" t="s">
        <v>5</v>
      </c>
      <c r="J11" s="3" t="s">
        <v>6</v>
      </c>
      <c r="K11" s="4" t="s">
        <v>17</v>
      </c>
      <c r="L11" s="38"/>
      <c r="M11" s="38"/>
      <c r="N11" s="3" t="s">
        <v>10</v>
      </c>
      <c r="O11" s="3" t="s">
        <v>4</v>
      </c>
      <c r="P11" s="3" t="s">
        <v>5</v>
      </c>
      <c r="Q11" s="3" t="s">
        <v>6</v>
      </c>
      <c r="R11" s="5" t="s">
        <v>17</v>
      </c>
    </row>
    <row r="12" spans="2:18" ht="140.1" customHeight="1" x14ac:dyDescent="0.25">
      <c r="B12" s="24" t="s">
        <v>23</v>
      </c>
      <c r="C12" s="17" t="s">
        <v>132</v>
      </c>
      <c r="D12" s="2" t="s">
        <v>26</v>
      </c>
      <c r="E12" s="7" t="s">
        <v>106</v>
      </c>
      <c r="F12" s="6" t="s">
        <v>105</v>
      </c>
      <c r="G12" s="2" t="s">
        <v>107</v>
      </c>
      <c r="H12" s="2">
        <v>9</v>
      </c>
      <c r="I12" s="2">
        <v>10</v>
      </c>
      <c r="J12" s="2">
        <v>7</v>
      </c>
      <c r="K12" s="2">
        <f>H12*I12*J12</f>
        <v>630</v>
      </c>
      <c r="L12" s="2" t="s">
        <v>107</v>
      </c>
      <c r="M12" s="2" t="s">
        <v>114</v>
      </c>
      <c r="N12" s="2" t="s">
        <v>108</v>
      </c>
      <c r="O12" s="2">
        <v>6</v>
      </c>
      <c r="P12" s="2">
        <v>7</v>
      </c>
      <c r="Q12" s="2">
        <v>5</v>
      </c>
      <c r="R12" s="2">
        <f>O12*P12*Q12</f>
        <v>210</v>
      </c>
    </row>
    <row r="13" spans="2:18" ht="140.1" customHeight="1" x14ac:dyDescent="0.25">
      <c r="B13" s="25"/>
      <c r="C13" s="27" t="s">
        <v>136</v>
      </c>
      <c r="D13" s="2" t="s">
        <v>109</v>
      </c>
      <c r="E13" s="2" t="s">
        <v>98</v>
      </c>
      <c r="F13" s="2" t="s">
        <v>99</v>
      </c>
      <c r="G13" s="7" t="s">
        <v>100</v>
      </c>
      <c r="H13" s="2">
        <v>6</v>
      </c>
      <c r="I13" s="8">
        <v>10</v>
      </c>
      <c r="J13" s="2">
        <v>8</v>
      </c>
      <c r="K13" s="2">
        <f>H13*I13*J13</f>
        <v>480</v>
      </c>
      <c r="L13" s="2" t="s">
        <v>110</v>
      </c>
      <c r="M13" s="2" t="s">
        <v>115</v>
      </c>
      <c r="N13" s="2" t="s">
        <v>111</v>
      </c>
      <c r="O13" s="2">
        <v>5</v>
      </c>
      <c r="P13" s="2">
        <v>6</v>
      </c>
      <c r="Q13" s="2">
        <v>7</v>
      </c>
      <c r="R13" s="2">
        <f>O13*P13*Q13</f>
        <v>210</v>
      </c>
    </row>
    <row r="14" spans="2:18" ht="140.1" customHeight="1" x14ac:dyDescent="0.25">
      <c r="B14" s="25"/>
      <c r="C14" s="29"/>
      <c r="D14" s="2" t="s">
        <v>101</v>
      </c>
      <c r="E14" s="2" t="s">
        <v>104</v>
      </c>
      <c r="F14" s="2" t="s">
        <v>102</v>
      </c>
      <c r="G14" s="2" t="s">
        <v>103</v>
      </c>
      <c r="H14" s="2">
        <v>6</v>
      </c>
      <c r="I14" s="2">
        <v>10</v>
      </c>
      <c r="J14" s="2">
        <v>8</v>
      </c>
      <c r="K14" s="2">
        <f>H14*I14*J14</f>
        <v>480</v>
      </c>
      <c r="L14" s="2" t="s">
        <v>112</v>
      </c>
      <c r="M14" s="13" t="s">
        <v>117</v>
      </c>
      <c r="N14" s="2" t="s">
        <v>113</v>
      </c>
      <c r="O14" s="2">
        <v>5</v>
      </c>
      <c r="P14" s="2">
        <v>6</v>
      </c>
      <c r="Q14" s="2">
        <v>7</v>
      </c>
      <c r="R14" s="2">
        <f>O14*P14*Q14</f>
        <v>210</v>
      </c>
    </row>
    <row r="15" spans="2:18" ht="140.1" customHeight="1" x14ac:dyDescent="0.25">
      <c r="B15" s="25"/>
      <c r="C15" s="27" t="s">
        <v>135</v>
      </c>
      <c r="D15" s="2" t="s">
        <v>29</v>
      </c>
      <c r="E15" s="12" t="s">
        <v>28</v>
      </c>
      <c r="F15" s="2" t="s">
        <v>52</v>
      </c>
      <c r="G15" s="2" t="s">
        <v>66</v>
      </c>
      <c r="H15" s="2">
        <v>7</v>
      </c>
      <c r="I15" s="2">
        <v>9</v>
      </c>
      <c r="J15" s="2">
        <v>6</v>
      </c>
      <c r="K15" s="2">
        <f>H15*I15*J15</f>
        <v>378</v>
      </c>
      <c r="L15" s="2" t="s">
        <v>53</v>
      </c>
      <c r="M15" s="13" t="s">
        <v>116</v>
      </c>
      <c r="N15" s="2" t="s">
        <v>78</v>
      </c>
      <c r="O15" s="2">
        <v>3</v>
      </c>
      <c r="P15" s="2">
        <v>5</v>
      </c>
      <c r="Q15" s="2">
        <v>2</v>
      </c>
      <c r="R15" s="2">
        <f>O15*P15*Q15</f>
        <v>30</v>
      </c>
    </row>
    <row r="16" spans="2:18" ht="140.1" customHeight="1" x14ac:dyDescent="0.25">
      <c r="B16" s="26"/>
      <c r="C16" s="29"/>
      <c r="D16" s="10" t="s">
        <v>34</v>
      </c>
      <c r="E16" s="9" t="s">
        <v>35</v>
      </c>
      <c r="F16" s="2" t="s">
        <v>57</v>
      </c>
      <c r="G16" s="2" t="s">
        <v>70</v>
      </c>
      <c r="H16" s="2">
        <v>5</v>
      </c>
      <c r="I16" s="2">
        <v>8</v>
      </c>
      <c r="J16" s="2">
        <v>6</v>
      </c>
      <c r="K16" s="2">
        <f>H16*I16*J16</f>
        <v>240</v>
      </c>
      <c r="L16" s="2" t="s">
        <v>58</v>
      </c>
      <c r="M16" s="13" t="s">
        <v>76</v>
      </c>
      <c r="N16" s="2" t="s">
        <v>128</v>
      </c>
      <c r="O16" s="2">
        <v>3</v>
      </c>
      <c r="P16" s="2">
        <v>5</v>
      </c>
      <c r="Q16" s="2">
        <v>5</v>
      </c>
      <c r="R16" s="2">
        <f>O16*P16*Q16</f>
        <v>75</v>
      </c>
    </row>
    <row r="17" spans="2:18" ht="140.1" customHeight="1" x14ac:dyDescent="0.25">
      <c r="B17" s="24" t="s">
        <v>24</v>
      </c>
      <c r="C17" s="27" t="s">
        <v>133</v>
      </c>
      <c r="D17" s="2" t="s">
        <v>26</v>
      </c>
      <c r="E17" s="2" t="s">
        <v>27</v>
      </c>
      <c r="F17" s="2" t="s">
        <v>50</v>
      </c>
      <c r="G17" s="2" t="s">
        <v>65</v>
      </c>
      <c r="H17" s="2">
        <v>8</v>
      </c>
      <c r="I17" s="2">
        <v>9</v>
      </c>
      <c r="J17" s="2">
        <v>7</v>
      </c>
      <c r="K17" s="2">
        <f t="shared" ref="K17:K23" si="0">H17*I17*J17</f>
        <v>504</v>
      </c>
      <c r="L17" s="2" t="s">
        <v>51</v>
      </c>
      <c r="M17" s="11" t="s">
        <v>71</v>
      </c>
      <c r="N17" s="2" t="s">
        <v>77</v>
      </c>
      <c r="O17" s="2">
        <v>6</v>
      </c>
      <c r="P17" s="2">
        <v>6</v>
      </c>
      <c r="Q17" s="2">
        <v>5</v>
      </c>
      <c r="R17" s="2">
        <f t="shared" ref="R17:R38" si="1">O17*P17*Q17</f>
        <v>180</v>
      </c>
    </row>
    <row r="18" spans="2:18" ht="140.1" customHeight="1" x14ac:dyDescent="0.25">
      <c r="B18" s="25"/>
      <c r="C18" s="28"/>
      <c r="D18" s="13" t="s">
        <v>40</v>
      </c>
      <c r="E18" s="13" t="s">
        <v>49</v>
      </c>
      <c r="F18" s="2" t="s">
        <v>54</v>
      </c>
      <c r="G18" s="13" t="s">
        <v>68</v>
      </c>
      <c r="H18" s="2">
        <v>4</v>
      </c>
      <c r="I18" s="2">
        <v>5</v>
      </c>
      <c r="J18" s="2">
        <v>2</v>
      </c>
      <c r="K18" s="2">
        <f>H18*I18*J18</f>
        <v>40</v>
      </c>
      <c r="L18" s="13" t="s">
        <v>72</v>
      </c>
      <c r="M18" s="2" t="s">
        <v>73</v>
      </c>
      <c r="N18" s="2" t="s">
        <v>128</v>
      </c>
      <c r="O18" s="2">
        <v>3</v>
      </c>
      <c r="P18" s="2">
        <v>4</v>
      </c>
      <c r="Q18" s="2">
        <v>2</v>
      </c>
      <c r="R18" s="2">
        <f>O18*P18*Q18</f>
        <v>24</v>
      </c>
    </row>
    <row r="19" spans="2:18" ht="140.1" customHeight="1" x14ac:dyDescent="0.25">
      <c r="B19" s="25"/>
      <c r="C19" s="29"/>
      <c r="D19" s="2" t="s">
        <v>42</v>
      </c>
      <c r="E19" s="12" t="s">
        <v>30</v>
      </c>
      <c r="F19" s="11" t="s">
        <v>41</v>
      </c>
      <c r="G19" s="13" t="s">
        <v>47</v>
      </c>
      <c r="H19" s="2">
        <v>5</v>
      </c>
      <c r="I19" s="2">
        <v>5</v>
      </c>
      <c r="J19" s="2">
        <v>3</v>
      </c>
      <c r="K19" s="2">
        <f t="shared" si="0"/>
        <v>75</v>
      </c>
      <c r="L19" s="13" t="s">
        <v>47</v>
      </c>
      <c r="M19" s="2" t="s">
        <v>74</v>
      </c>
      <c r="N19" s="2" t="s">
        <v>128</v>
      </c>
      <c r="O19" s="2">
        <v>3</v>
      </c>
      <c r="P19" s="2">
        <v>3</v>
      </c>
      <c r="Q19" s="2">
        <v>2</v>
      </c>
      <c r="R19" s="2">
        <f t="shared" si="1"/>
        <v>18</v>
      </c>
    </row>
    <row r="20" spans="2:18" ht="140.1" customHeight="1" x14ac:dyDescent="0.25">
      <c r="B20" s="25"/>
      <c r="C20" s="27" t="s">
        <v>134</v>
      </c>
      <c r="D20" s="6" t="s">
        <v>36</v>
      </c>
      <c r="E20" s="6" t="s">
        <v>37</v>
      </c>
      <c r="F20" s="6" t="s">
        <v>43</v>
      </c>
      <c r="G20" s="2" t="s">
        <v>67</v>
      </c>
      <c r="H20" s="2">
        <v>7</v>
      </c>
      <c r="I20" s="2">
        <v>10</v>
      </c>
      <c r="J20" s="2">
        <v>8</v>
      </c>
      <c r="K20" s="2">
        <f t="shared" si="0"/>
        <v>560</v>
      </c>
      <c r="L20" s="2" t="s">
        <v>48</v>
      </c>
      <c r="M20" s="2" t="s">
        <v>73</v>
      </c>
      <c r="N20" s="2" t="s">
        <v>79</v>
      </c>
      <c r="O20" s="2">
        <v>3</v>
      </c>
      <c r="P20" s="2">
        <v>8</v>
      </c>
      <c r="Q20" s="2">
        <v>6</v>
      </c>
      <c r="R20" s="2">
        <f t="shared" si="1"/>
        <v>144</v>
      </c>
    </row>
    <row r="21" spans="2:18" ht="140.1" customHeight="1" x14ac:dyDescent="0.25">
      <c r="B21" s="25"/>
      <c r="C21" s="29"/>
      <c r="D21" s="2" t="s">
        <v>61</v>
      </c>
      <c r="E21" s="13" t="s">
        <v>62</v>
      </c>
      <c r="F21" s="2" t="s">
        <v>63</v>
      </c>
      <c r="G21" s="11" t="s">
        <v>64</v>
      </c>
      <c r="H21" s="2">
        <v>6</v>
      </c>
      <c r="I21" s="2">
        <v>8</v>
      </c>
      <c r="J21" s="2">
        <v>4</v>
      </c>
      <c r="K21" s="2">
        <f>H21*I21*J21</f>
        <v>192</v>
      </c>
      <c r="L21" s="11" t="s">
        <v>69</v>
      </c>
      <c r="M21" s="2" t="s">
        <v>118</v>
      </c>
      <c r="N21" s="2" t="s">
        <v>81</v>
      </c>
      <c r="O21" s="2">
        <v>4</v>
      </c>
      <c r="P21" s="2">
        <v>6</v>
      </c>
      <c r="Q21" s="2">
        <v>3</v>
      </c>
      <c r="R21" s="2">
        <f>O21*P21*Q21</f>
        <v>72</v>
      </c>
    </row>
    <row r="22" spans="2:18" ht="140.1" customHeight="1" x14ac:dyDescent="0.25">
      <c r="B22" s="26"/>
      <c r="C22" s="18" t="s">
        <v>131</v>
      </c>
      <c r="D22" s="2" t="s">
        <v>38</v>
      </c>
      <c r="E22" s="2" t="s">
        <v>39</v>
      </c>
      <c r="F22" s="2" t="s">
        <v>55</v>
      </c>
      <c r="G22" s="2" t="s">
        <v>56</v>
      </c>
      <c r="H22" s="2">
        <v>7</v>
      </c>
      <c r="I22" s="2">
        <v>9</v>
      </c>
      <c r="J22" s="2">
        <v>6</v>
      </c>
      <c r="K22" s="2">
        <f>H22*I22*J22</f>
        <v>378</v>
      </c>
      <c r="L22" s="2" t="s">
        <v>56</v>
      </c>
      <c r="M22" s="2" t="s">
        <v>75</v>
      </c>
      <c r="N22" s="2" t="s">
        <v>80</v>
      </c>
      <c r="O22" s="2">
        <v>6</v>
      </c>
      <c r="P22" s="2">
        <v>7</v>
      </c>
      <c r="Q22" s="2">
        <v>3</v>
      </c>
      <c r="R22" s="2">
        <f>O22*P22*Q22</f>
        <v>126</v>
      </c>
    </row>
    <row r="23" spans="2:18" ht="158.4" customHeight="1" x14ac:dyDescent="0.25">
      <c r="B23" s="24" t="s">
        <v>25</v>
      </c>
      <c r="C23" s="27" t="s">
        <v>130</v>
      </c>
      <c r="D23" s="6" t="s">
        <v>31</v>
      </c>
      <c r="E23" s="13" t="s">
        <v>32</v>
      </c>
      <c r="F23" s="13" t="s">
        <v>59</v>
      </c>
      <c r="G23" s="2" t="s">
        <v>44</v>
      </c>
      <c r="H23" s="2">
        <v>7</v>
      </c>
      <c r="I23" s="2">
        <v>9</v>
      </c>
      <c r="J23" s="2">
        <v>7</v>
      </c>
      <c r="K23" s="2">
        <f t="shared" si="0"/>
        <v>441</v>
      </c>
      <c r="L23" s="2" t="s">
        <v>44</v>
      </c>
      <c r="M23" s="2" t="s">
        <v>123</v>
      </c>
      <c r="N23" s="2" t="s">
        <v>97</v>
      </c>
      <c r="O23" s="2">
        <v>4</v>
      </c>
      <c r="P23" s="2">
        <v>7</v>
      </c>
      <c r="Q23" s="2">
        <v>5</v>
      </c>
      <c r="R23" s="2">
        <f t="shared" si="1"/>
        <v>140</v>
      </c>
    </row>
    <row r="24" spans="2:18" ht="140.1" customHeight="1" x14ac:dyDescent="0.25">
      <c r="B24" s="25"/>
      <c r="C24" s="29"/>
      <c r="D24" s="13" t="s">
        <v>33</v>
      </c>
      <c r="E24" s="13" t="s">
        <v>45</v>
      </c>
      <c r="F24" s="13" t="s">
        <v>60</v>
      </c>
      <c r="G24" s="13" t="s">
        <v>46</v>
      </c>
      <c r="H24" s="2">
        <v>5</v>
      </c>
      <c r="I24" s="2">
        <v>8</v>
      </c>
      <c r="J24" s="2">
        <v>6</v>
      </c>
      <c r="K24" s="2">
        <f>H24*I24*J24</f>
        <v>240</v>
      </c>
      <c r="L24" s="2" t="s">
        <v>58</v>
      </c>
      <c r="M24" s="11" t="s">
        <v>76</v>
      </c>
      <c r="N24" s="2" t="s">
        <v>82</v>
      </c>
      <c r="O24" s="2">
        <v>3</v>
      </c>
      <c r="P24" s="2">
        <v>5</v>
      </c>
      <c r="Q24" s="2">
        <v>5</v>
      </c>
      <c r="R24" s="2">
        <f>O24*P24*Q24</f>
        <v>75</v>
      </c>
    </row>
    <row r="25" spans="2:18" ht="140.1" customHeight="1" x14ac:dyDescent="0.25">
      <c r="B25" s="25"/>
      <c r="C25" s="24" t="s">
        <v>129</v>
      </c>
      <c r="D25" s="2" t="s">
        <v>83</v>
      </c>
      <c r="E25" s="42" t="s">
        <v>85</v>
      </c>
      <c r="F25" s="2" t="s">
        <v>87</v>
      </c>
      <c r="G25" s="2" t="s">
        <v>92</v>
      </c>
      <c r="H25" s="14">
        <v>4</v>
      </c>
      <c r="I25" s="14">
        <v>6</v>
      </c>
      <c r="J25" s="14">
        <v>5</v>
      </c>
      <c r="K25" s="2">
        <f t="shared" ref="K25:K39" si="2">H25*I25*J25</f>
        <v>120</v>
      </c>
      <c r="L25" s="11" t="s">
        <v>93</v>
      </c>
      <c r="M25" s="2" t="s">
        <v>122</v>
      </c>
      <c r="N25" s="13" t="s">
        <v>128</v>
      </c>
      <c r="O25" s="14">
        <v>3</v>
      </c>
      <c r="P25" s="14">
        <v>5</v>
      </c>
      <c r="Q25" s="14">
        <v>3</v>
      </c>
      <c r="R25" s="2">
        <f t="shared" si="1"/>
        <v>45</v>
      </c>
    </row>
    <row r="26" spans="2:18" ht="140.1" customHeight="1" x14ac:dyDescent="0.25">
      <c r="B26" s="25"/>
      <c r="C26" s="25"/>
      <c r="D26" s="2" t="s">
        <v>84</v>
      </c>
      <c r="E26" s="43"/>
      <c r="F26" s="2" t="s">
        <v>88</v>
      </c>
      <c r="G26" s="2" t="s">
        <v>91</v>
      </c>
      <c r="H26" s="15">
        <v>5</v>
      </c>
      <c r="I26" s="15">
        <v>10</v>
      </c>
      <c r="J26" s="15">
        <v>6</v>
      </c>
      <c r="K26" s="2">
        <f t="shared" si="2"/>
        <v>300</v>
      </c>
      <c r="L26" s="2" t="s">
        <v>94</v>
      </c>
      <c r="M26" s="13" t="s">
        <v>120</v>
      </c>
      <c r="N26" s="11" t="s">
        <v>119</v>
      </c>
      <c r="O26" s="15">
        <v>4</v>
      </c>
      <c r="P26" s="15">
        <v>8</v>
      </c>
      <c r="Q26" s="15">
        <v>4</v>
      </c>
      <c r="R26" s="2">
        <f t="shared" si="1"/>
        <v>128</v>
      </c>
    </row>
    <row r="27" spans="2:18" ht="140.1" customHeight="1" x14ac:dyDescent="0.25">
      <c r="B27" s="26"/>
      <c r="C27" s="26"/>
      <c r="D27" s="2" t="s">
        <v>86</v>
      </c>
      <c r="E27" s="44"/>
      <c r="F27" s="2" t="s">
        <v>90</v>
      </c>
      <c r="G27" s="2" t="s">
        <v>89</v>
      </c>
      <c r="H27" s="14">
        <v>9</v>
      </c>
      <c r="I27" s="14">
        <v>8</v>
      </c>
      <c r="J27" s="14">
        <v>4</v>
      </c>
      <c r="K27" s="2">
        <f t="shared" si="2"/>
        <v>288</v>
      </c>
      <c r="L27" s="13" t="s">
        <v>95</v>
      </c>
      <c r="M27" s="13" t="s">
        <v>121</v>
      </c>
      <c r="N27" s="2" t="s">
        <v>96</v>
      </c>
      <c r="O27" s="14">
        <v>6</v>
      </c>
      <c r="P27" s="14">
        <v>5</v>
      </c>
      <c r="Q27" s="14">
        <v>3</v>
      </c>
      <c r="R27" s="2">
        <f t="shared" si="1"/>
        <v>90</v>
      </c>
    </row>
    <row r="28" spans="2:18" ht="140.1" customHeight="1" x14ac:dyDescent="0.25">
      <c r="B28" s="33" t="s">
        <v>127</v>
      </c>
      <c r="C28" s="27" t="s">
        <v>138</v>
      </c>
      <c r="D28" s="2" t="s">
        <v>181</v>
      </c>
      <c r="E28" s="32" t="s">
        <v>186</v>
      </c>
      <c r="F28" s="20" t="s">
        <v>187</v>
      </c>
      <c r="G28" s="20" t="s">
        <v>189</v>
      </c>
      <c r="H28" s="13">
        <v>9</v>
      </c>
      <c r="I28" s="14">
        <v>9</v>
      </c>
      <c r="J28" s="14">
        <v>7</v>
      </c>
      <c r="K28" s="2">
        <f t="shared" si="2"/>
        <v>567</v>
      </c>
      <c r="L28" s="22" t="s">
        <v>191</v>
      </c>
      <c r="M28" s="13" t="s">
        <v>190</v>
      </c>
      <c r="N28" s="20" t="s">
        <v>192</v>
      </c>
      <c r="O28" s="2">
        <v>5</v>
      </c>
      <c r="P28" s="2">
        <v>4</v>
      </c>
      <c r="Q28" s="2">
        <v>6</v>
      </c>
      <c r="R28" s="2">
        <f t="shared" si="1"/>
        <v>120</v>
      </c>
    </row>
    <row r="29" spans="2:18" ht="140.1" customHeight="1" x14ac:dyDescent="0.25">
      <c r="B29" s="33"/>
      <c r="C29" s="28"/>
      <c r="D29" s="2" t="s">
        <v>182</v>
      </c>
      <c r="E29" s="32"/>
      <c r="F29" s="31"/>
      <c r="G29" s="31"/>
      <c r="H29" s="13">
        <v>7</v>
      </c>
      <c r="I29" s="14">
        <v>8</v>
      </c>
      <c r="J29" s="14">
        <v>6</v>
      </c>
      <c r="K29" s="2">
        <f t="shared" si="2"/>
        <v>336</v>
      </c>
      <c r="L29" s="30"/>
      <c r="M29" s="13" t="s">
        <v>190</v>
      </c>
      <c r="N29" s="31"/>
      <c r="O29" s="2">
        <v>3</v>
      </c>
      <c r="P29" s="2">
        <v>4</v>
      </c>
      <c r="Q29" s="2">
        <v>3</v>
      </c>
      <c r="R29" s="2">
        <f t="shared" si="1"/>
        <v>36</v>
      </c>
    </row>
    <row r="30" spans="2:18" ht="140.1" customHeight="1" x14ac:dyDescent="0.25">
      <c r="B30" s="33"/>
      <c r="C30" s="28"/>
      <c r="D30" s="2" t="s">
        <v>185</v>
      </c>
      <c r="E30" s="32"/>
      <c r="F30" s="31"/>
      <c r="G30" s="31"/>
      <c r="H30" s="13">
        <v>7</v>
      </c>
      <c r="I30" s="14">
        <v>10</v>
      </c>
      <c r="J30" s="14">
        <v>7</v>
      </c>
      <c r="K30" s="2">
        <f t="shared" si="2"/>
        <v>490</v>
      </c>
      <c r="L30" s="30"/>
      <c r="M30" s="13" t="s">
        <v>190</v>
      </c>
      <c r="N30" s="31"/>
      <c r="O30" s="14">
        <v>3</v>
      </c>
      <c r="P30" s="14">
        <v>5</v>
      </c>
      <c r="Q30" s="14">
        <v>6</v>
      </c>
      <c r="R30" s="2">
        <f t="shared" si="1"/>
        <v>90</v>
      </c>
    </row>
    <row r="31" spans="2:18" ht="140.1" customHeight="1" x14ac:dyDescent="0.25">
      <c r="B31" s="33"/>
      <c r="C31" s="28"/>
      <c r="D31" s="2" t="s">
        <v>184</v>
      </c>
      <c r="E31" s="32"/>
      <c r="F31" s="31"/>
      <c r="G31" s="21"/>
      <c r="H31" s="13">
        <v>9</v>
      </c>
      <c r="I31" s="14">
        <v>10</v>
      </c>
      <c r="J31" s="14">
        <v>8</v>
      </c>
      <c r="K31" s="2">
        <f t="shared" si="2"/>
        <v>720</v>
      </c>
      <c r="L31" s="23"/>
      <c r="M31" s="13" t="s">
        <v>190</v>
      </c>
      <c r="N31" s="21"/>
      <c r="O31" s="15">
        <v>4</v>
      </c>
      <c r="P31" s="15">
        <v>8</v>
      </c>
      <c r="Q31" s="15">
        <v>4</v>
      </c>
      <c r="R31" s="2">
        <f t="shared" si="1"/>
        <v>128</v>
      </c>
    </row>
    <row r="32" spans="2:18" ht="140.1" customHeight="1" x14ac:dyDescent="0.25">
      <c r="B32" s="33"/>
      <c r="C32" s="29"/>
      <c r="D32" s="2" t="s">
        <v>183</v>
      </c>
      <c r="E32" s="11" t="s">
        <v>193</v>
      </c>
      <c r="F32" s="2" t="s">
        <v>188</v>
      </c>
      <c r="G32" s="2" t="s">
        <v>194</v>
      </c>
      <c r="H32" s="14">
        <v>9</v>
      </c>
      <c r="I32" s="14">
        <v>10</v>
      </c>
      <c r="J32" s="14">
        <v>8</v>
      </c>
      <c r="K32" s="2">
        <f t="shared" ref="K32" si="3">H32*I32*J32</f>
        <v>720</v>
      </c>
      <c r="L32" s="13" t="s">
        <v>195</v>
      </c>
      <c r="M32" s="11" t="s">
        <v>190</v>
      </c>
      <c r="N32" s="13" t="s">
        <v>196</v>
      </c>
      <c r="O32" s="14">
        <v>5</v>
      </c>
      <c r="P32" s="14">
        <v>6</v>
      </c>
      <c r="Q32" s="14">
        <v>4</v>
      </c>
      <c r="R32" s="2">
        <f t="shared" ref="R32" si="4">O32*P32*Q32</f>
        <v>120</v>
      </c>
    </row>
    <row r="33" spans="1:18" ht="140.1" customHeight="1" x14ac:dyDescent="0.25">
      <c r="B33" s="33"/>
      <c r="C33" s="27" t="s">
        <v>139</v>
      </c>
      <c r="D33" s="13" t="s">
        <v>158</v>
      </c>
      <c r="E33" s="2" t="s">
        <v>159</v>
      </c>
      <c r="F33" s="2" t="s">
        <v>160</v>
      </c>
      <c r="G33" s="2" t="s">
        <v>161</v>
      </c>
      <c r="H33" s="13">
        <v>9</v>
      </c>
      <c r="I33" s="14">
        <v>10</v>
      </c>
      <c r="J33" s="14">
        <v>7</v>
      </c>
      <c r="K33" s="2">
        <f t="shared" si="2"/>
        <v>630</v>
      </c>
      <c r="L33" s="13" t="s">
        <v>171</v>
      </c>
      <c r="M33" s="13" t="s">
        <v>172</v>
      </c>
      <c r="N33" s="13" t="s">
        <v>176</v>
      </c>
      <c r="O33" s="14">
        <v>6</v>
      </c>
      <c r="P33" s="14">
        <v>5</v>
      </c>
      <c r="Q33" s="14">
        <v>6</v>
      </c>
      <c r="R33" s="2">
        <f t="shared" si="1"/>
        <v>180</v>
      </c>
    </row>
    <row r="34" spans="1:18" ht="140.1" customHeight="1" x14ac:dyDescent="0.25">
      <c r="B34" s="33"/>
      <c r="C34" s="28"/>
      <c r="D34" s="13" t="s">
        <v>157</v>
      </c>
      <c r="E34" s="2" t="s">
        <v>162</v>
      </c>
      <c r="F34" s="2" t="s">
        <v>163</v>
      </c>
      <c r="G34" s="2" t="s">
        <v>164</v>
      </c>
      <c r="H34" s="13">
        <v>7</v>
      </c>
      <c r="I34" s="14">
        <v>10</v>
      </c>
      <c r="J34" s="14">
        <v>6</v>
      </c>
      <c r="K34" s="2">
        <f t="shared" si="2"/>
        <v>420</v>
      </c>
      <c r="L34" s="13" t="s">
        <v>173</v>
      </c>
      <c r="M34" s="13" t="s">
        <v>172</v>
      </c>
      <c r="N34" s="13" t="s">
        <v>177</v>
      </c>
      <c r="O34" s="14">
        <v>6</v>
      </c>
      <c r="P34" s="14">
        <v>5</v>
      </c>
      <c r="Q34" s="14">
        <v>5</v>
      </c>
      <c r="R34" s="2">
        <f t="shared" ref="R34" si="5">O34*P34*Q34</f>
        <v>150</v>
      </c>
    </row>
    <row r="35" spans="1:18" ht="139.80000000000001" customHeight="1" x14ac:dyDescent="0.25">
      <c r="B35" s="33"/>
      <c r="C35" s="29"/>
      <c r="D35" s="13" t="s">
        <v>156</v>
      </c>
      <c r="E35" s="2" t="s">
        <v>165</v>
      </c>
      <c r="F35" s="2" t="s">
        <v>166</v>
      </c>
      <c r="G35" s="13" t="s">
        <v>170</v>
      </c>
      <c r="H35" s="13">
        <v>7</v>
      </c>
      <c r="I35" s="14">
        <v>10</v>
      </c>
      <c r="J35" s="14">
        <v>7</v>
      </c>
      <c r="K35" s="2">
        <f t="shared" si="2"/>
        <v>490</v>
      </c>
      <c r="L35" s="13" t="s">
        <v>174</v>
      </c>
      <c r="M35" s="13" t="s">
        <v>175</v>
      </c>
      <c r="N35" s="13" t="s">
        <v>178</v>
      </c>
      <c r="O35" s="14">
        <v>6</v>
      </c>
      <c r="P35" s="14">
        <v>5</v>
      </c>
      <c r="Q35" s="14">
        <v>3</v>
      </c>
      <c r="R35" s="2">
        <f t="shared" si="1"/>
        <v>90</v>
      </c>
    </row>
    <row r="36" spans="1:18" ht="140.1" customHeight="1" x14ac:dyDescent="0.25">
      <c r="B36" s="33"/>
      <c r="C36" s="27" t="s">
        <v>131</v>
      </c>
      <c r="D36" s="2" t="s">
        <v>140</v>
      </c>
      <c r="E36" s="13" t="s">
        <v>167</v>
      </c>
      <c r="F36" s="13" t="s">
        <v>142</v>
      </c>
      <c r="G36" s="2" t="s">
        <v>143</v>
      </c>
      <c r="H36" s="13">
        <v>9</v>
      </c>
      <c r="I36" s="14">
        <v>10</v>
      </c>
      <c r="J36" s="14">
        <v>8</v>
      </c>
      <c r="K36" s="2">
        <f t="shared" si="2"/>
        <v>720</v>
      </c>
      <c r="L36" s="13" t="s">
        <v>168</v>
      </c>
      <c r="M36" s="13" t="s">
        <v>150</v>
      </c>
      <c r="N36" s="13" t="s">
        <v>153</v>
      </c>
      <c r="O36" s="13">
        <v>7</v>
      </c>
      <c r="P36" s="14">
        <v>6</v>
      </c>
      <c r="Q36" s="14">
        <v>4</v>
      </c>
      <c r="R36" s="2">
        <f t="shared" si="1"/>
        <v>168</v>
      </c>
    </row>
    <row r="37" spans="1:18" ht="140.1" customHeight="1" x14ac:dyDescent="0.25">
      <c r="B37" s="33"/>
      <c r="C37" s="28"/>
      <c r="D37" s="13" t="s">
        <v>141</v>
      </c>
      <c r="E37" s="13" t="s">
        <v>144</v>
      </c>
      <c r="F37" s="13" t="s">
        <v>145</v>
      </c>
      <c r="G37" s="13" t="s">
        <v>146</v>
      </c>
      <c r="H37" s="13">
        <v>7</v>
      </c>
      <c r="I37" s="14">
        <v>10</v>
      </c>
      <c r="J37" s="14">
        <v>7</v>
      </c>
      <c r="K37" s="2">
        <f t="shared" si="2"/>
        <v>490</v>
      </c>
      <c r="L37" s="13" t="s">
        <v>149</v>
      </c>
      <c r="M37" s="13" t="s">
        <v>180</v>
      </c>
      <c r="N37" s="13" t="s">
        <v>154</v>
      </c>
      <c r="O37" s="13">
        <v>5</v>
      </c>
      <c r="P37" s="15">
        <v>6</v>
      </c>
      <c r="Q37" s="15">
        <v>6</v>
      </c>
      <c r="R37" s="2">
        <f t="shared" si="1"/>
        <v>180</v>
      </c>
    </row>
    <row r="38" spans="1:18" s="8" customFormat="1" ht="108" customHeight="1" x14ac:dyDescent="0.3">
      <c r="B38" s="33"/>
      <c r="C38" s="29"/>
      <c r="D38" s="13" t="s">
        <v>151</v>
      </c>
      <c r="E38" s="13" t="s">
        <v>147</v>
      </c>
      <c r="F38" s="13" t="s">
        <v>169</v>
      </c>
      <c r="G38" s="13" t="s">
        <v>148</v>
      </c>
      <c r="H38" s="14">
        <v>9</v>
      </c>
      <c r="I38" s="14">
        <v>10</v>
      </c>
      <c r="J38" s="14">
        <v>9</v>
      </c>
      <c r="K38" s="2">
        <f t="shared" si="2"/>
        <v>810</v>
      </c>
      <c r="L38" s="13" t="s">
        <v>152</v>
      </c>
      <c r="M38" s="13" t="s">
        <v>179</v>
      </c>
      <c r="N38" s="13" t="s">
        <v>155</v>
      </c>
      <c r="O38" s="13">
        <v>5</v>
      </c>
      <c r="P38" s="14">
        <v>7</v>
      </c>
      <c r="Q38" s="14">
        <v>6</v>
      </c>
      <c r="R38" s="2">
        <f t="shared" si="1"/>
        <v>210</v>
      </c>
    </row>
    <row r="39" spans="1:18" ht="69" customHeight="1" x14ac:dyDescent="0.25">
      <c r="A39" s="19"/>
      <c r="B39" s="24" t="s">
        <v>25</v>
      </c>
      <c r="C39" s="27" t="s">
        <v>203</v>
      </c>
      <c r="D39" s="22" t="s">
        <v>197</v>
      </c>
      <c r="E39" s="22" t="s">
        <v>207</v>
      </c>
      <c r="F39" s="22" t="s">
        <v>208</v>
      </c>
      <c r="G39" s="20" t="s">
        <v>209</v>
      </c>
      <c r="H39" s="20">
        <v>8</v>
      </c>
      <c r="I39" s="20">
        <v>8</v>
      </c>
      <c r="J39" s="20">
        <v>7</v>
      </c>
      <c r="K39" s="20">
        <f t="shared" si="2"/>
        <v>448</v>
      </c>
      <c r="L39" s="20" t="s">
        <v>228</v>
      </c>
      <c r="M39" s="20" t="s">
        <v>229</v>
      </c>
      <c r="N39" s="20" t="s">
        <v>230</v>
      </c>
      <c r="O39" s="20">
        <v>4</v>
      </c>
      <c r="P39" s="20">
        <v>5</v>
      </c>
      <c r="Q39" s="20">
        <v>7</v>
      </c>
      <c r="R39" s="20">
        <f>O39*P39*Q39</f>
        <v>140</v>
      </c>
    </row>
    <row r="40" spans="1:18" ht="81" customHeight="1" x14ac:dyDescent="0.25">
      <c r="A40" s="19"/>
      <c r="B40" s="25"/>
      <c r="C40" s="28"/>
      <c r="D40" s="23"/>
      <c r="E40" s="23"/>
      <c r="F40" s="23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ht="85.8" customHeight="1" x14ac:dyDescent="0.25">
      <c r="B41" s="25"/>
      <c r="C41" s="29"/>
      <c r="D41" s="13" t="s">
        <v>198</v>
      </c>
      <c r="E41" s="13" t="s">
        <v>210</v>
      </c>
      <c r="F41" s="13" t="s">
        <v>211</v>
      </c>
      <c r="G41" s="13" t="s">
        <v>212</v>
      </c>
      <c r="H41" s="2">
        <v>8</v>
      </c>
      <c r="I41" s="2">
        <v>7</v>
      </c>
      <c r="J41" s="2">
        <v>6</v>
      </c>
      <c r="K41" s="2">
        <f>H41*I41*J41</f>
        <v>336</v>
      </c>
      <c r="L41" s="13" t="s">
        <v>212</v>
      </c>
      <c r="M41" s="13" t="s">
        <v>231</v>
      </c>
      <c r="N41" s="2" t="s">
        <v>232</v>
      </c>
      <c r="O41" s="2">
        <v>4</v>
      </c>
      <c r="P41" s="2">
        <v>5</v>
      </c>
      <c r="Q41" s="2">
        <v>3</v>
      </c>
      <c r="R41" s="2">
        <f>O41*P41*Q41</f>
        <v>60</v>
      </c>
    </row>
    <row r="42" spans="1:18" ht="77.400000000000006" customHeight="1" x14ac:dyDescent="0.25">
      <c r="B42" s="25"/>
      <c r="C42" s="27" t="s">
        <v>202</v>
      </c>
      <c r="D42" s="13" t="s">
        <v>199</v>
      </c>
      <c r="E42" s="16" t="s">
        <v>213</v>
      </c>
      <c r="F42" s="6" t="s">
        <v>214</v>
      </c>
      <c r="G42" s="6" t="s">
        <v>215</v>
      </c>
      <c r="H42" s="15">
        <v>5</v>
      </c>
      <c r="I42" s="14">
        <v>6</v>
      </c>
      <c r="J42" s="14">
        <v>7</v>
      </c>
      <c r="K42" s="2">
        <f t="shared" ref="K42:K46" si="6">H42*I42*J42</f>
        <v>210</v>
      </c>
      <c r="L42" s="13" t="s">
        <v>233</v>
      </c>
      <c r="M42" s="13" t="s">
        <v>236</v>
      </c>
      <c r="N42" s="9" t="s">
        <v>241</v>
      </c>
      <c r="O42" s="14">
        <v>5</v>
      </c>
      <c r="P42" s="14">
        <v>6</v>
      </c>
      <c r="Q42" s="14">
        <v>4</v>
      </c>
      <c r="R42" s="2">
        <f>O42*P42*Q42</f>
        <v>120</v>
      </c>
    </row>
    <row r="43" spans="1:18" ht="106.8" customHeight="1" x14ac:dyDescent="0.25">
      <c r="B43" s="25"/>
      <c r="C43" s="28"/>
      <c r="D43" s="13" t="s">
        <v>200</v>
      </c>
      <c r="E43" s="13" t="s">
        <v>216</v>
      </c>
      <c r="F43" s="13" t="s">
        <v>217</v>
      </c>
      <c r="G43" s="13" t="s">
        <v>225</v>
      </c>
      <c r="H43" s="13">
        <v>6</v>
      </c>
      <c r="I43" s="15">
        <v>9</v>
      </c>
      <c r="J43" s="15">
        <v>8</v>
      </c>
      <c r="K43" s="2">
        <f t="shared" si="6"/>
        <v>432</v>
      </c>
      <c r="L43" s="2" t="s">
        <v>234</v>
      </c>
      <c r="M43" s="13" t="s">
        <v>231</v>
      </c>
      <c r="N43" s="13" t="s">
        <v>240</v>
      </c>
      <c r="O43" s="15">
        <v>6</v>
      </c>
      <c r="P43" s="15">
        <v>6</v>
      </c>
      <c r="Q43" s="15">
        <v>5</v>
      </c>
      <c r="R43" s="2">
        <f>O43*P43*Q43</f>
        <v>180</v>
      </c>
    </row>
    <row r="44" spans="1:18" ht="98.4" customHeight="1" x14ac:dyDescent="0.25">
      <c r="B44" s="25"/>
      <c r="C44" s="29"/>
      <c r="D44" s="13" t="s">
        <v>201</v>
      </c>
      <c r="E44" s="13" t="s">
        <v>218</v>
      </c>
      <c r="F44" s="13" t="s">
        <v>219</v>
      </c>
      <c r="G44" s="13" t="s">
        <v>220</v>
      </c>
      <c r="H44" s="13">
        <v>8</v>
      </c>
      <c r="I44" s="14">
        <v>10</v>
      </c>
      <c r="J44" s="14">
        <v>7</v>
      </c>
      <c r="K44" s="2">
        <f t="shared" si="6"/>
        <v>560</v>
      </c>
      <c r="L44" s="11" t="s">
        <v>235</v>
      </c>
      <c r="M44" s="13" t="s">
        <v>231</v>
      </c>
      <c r="N44" s="11" t="s">
        <v>239</v>
      </c>
      <c r="O44" s="14">
        <v>6</v>
      </c>
      <c r="P44" s="14">
        <v>5</v>
      </c>
      <c r="Q44" s="14">
        <v>6</v>
      </c>
      <c r="R44" s="2">
        <f>O44*P44*Q44</f>
        <v>180</v>
      </c>
    </row>
    <row r="45" spans="1:18" ht="100.8" customHeight="1" x14ac:dyDescent="0.25">
      <c r="B45" s="25"/>
      <c r="C45" s="27" t="s">
        <v>204</v>
      </c>
      <c r="D45" s="13" t="s">
        <v>205</v>
      </c>
      <c r="E45" s="13" t="s">
        <v>221</v>
      </c>
      <c r="F45" s="13" t="s">
        <v>222</v>
      </c>
      <c r="G45" s="13" t="s">
        <v>223</v>
      </c>
      <c r="H45" s="13">
        <v>9</v>
      </c>
      <c r="I45" s="2">
        <v>9</v>
      </c>
      <c r="J45" s="2">
        <v>7</v>
      </c>
      <c r="K45" s="2">
        <f t="shared" si="6"/>
        <v>567</v>
      </c>
      <c r="L45" s="2" t="s">
        <v>223</v>
      </c>
      <c r="M45" s="13" t="s">
        <v>231</v>
      </c>
      <c r="N45" s="2" t="s">
        <v>238</v>
      </c>
      <c r="O45" s="2">
        <v>5</v>
      </c>
      <c r="P45" s="2">
        <v>6</v>
      </c>
      <c r="Q45" s="2">
        <v>4</v>
      </c>
      <c r="R45" s="14">
        <f>O45*P45*Q45</f>
        <v>120</v>
      </c>
    </row>
    <row r="46" spans="1:18" ht="82.2" customHeight="1" x14ac:dyDescent="0.25">
      <c r="B46" s="26"/>
      <c r="C46" s="29"/>
      <c r="D46" s="2" t="s">
        <v>206</v>
      </c>
      <c r="E46" s="2" t="s">
        <v>224</v>
      </c>
      <c r="F46" s="2" t="s">
        <v>226</v>
      </c>
      <c r="G46" s="2" t="s">
        <v>227</v>
      </c>
      <c r="H46" s="2">
        <v>7</v>
      </c>
      <c r="I46" s="2">
        <v>8</v>
      </c>
      <c r="J46" s="2">
        <v>6</v>
      </c>
      <c r="K46" s="2">
        <f t="shared" si="6"/>
        <v>336</v>
      </c>
      <c r="L46" s="2" t="s">
        <v>227</v>
      </c>
      <c r="M46" s="13" t="s">
        <v>236</v>
      </c>
      <c r="N46" s="2" t="s">
        <v>237</v>
      </c>
      <c r="O46" s="2">
        <v>3</v>
      </c>
      <c r="P46" s="2">
        <v>3</v>
      </c>
      <c r="Q46" s="2">
        <v>2</v>
      </c>
      <c r="R46" s="2">
        <f>O46*P46*Q46</f>
        <v>18</v>
      </c>
    </row>
    <row r="47" spans="1:18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25"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25"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25"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25"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25">
      <c r="D86" s="7"/>
    </row>
  </sheetData>
  <mergeCells count="56">
    <mergeCell ref="B3:R5"/>
    <mergeCell ref="L9:M9"/>
    <mergeCell ref="N9:R9"/>
    <mergeCell ref="N6:R6"/>
    <mergeCell ref="N7:R7"/>
    <mergeCell ref="N8:R8"/>
    <mergeCell ref="E25:E27"/>
    <mergeCell ref="C15:C16"/>
    <mergeCell ref="C13:C14"/>
    <mergeCell ref="B6:M6"/>
    <mergeCell ref="B7:M7"/>
    <mergeCell ref="B8:M8"/>
    <mergeCell ref="B9:K9"/>
    <mergeCell ref="N10:R10"/>
    <mergeCell ref="M10:M11"/>
    <mergeCell ref="L10:L11"/>
    <mergeCell ref="B12:B16"/>
    <mergeCell ref="D10:F10"/>
    <mergeCell ref="B10:B11"/>
    <mergeCell ref="C10:C11"/>
    <mergeCell ref="G10:K10"/>
    <mergeCell ref="C28:C32"/>
    <mergeCell ref="B28:B38"/>
    <mergeCell ref="C25:C27"/>
    <mergeCell ref="C23:C24"/>
    <mergeCell ref="C17:C19"/>
    <mergeCell ref="C20:C21"/>
    <mergeCell ref="B17:B22"/>
    <mergeCell ref="C36:C38"/>
    <mergeCell ref="C33:C35"/>
    <mergeCell ref="B23:B27"/>
    <mergeCell ref="L28:L31"/>
    <mergeCell ref="N28:N31"/>
    <mergeCell ref="E28:E31"/>
    <mergeCell ref="F28:F31"/>
    <mergeCell ref="G28:G31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39:A40"/>
    <mergeCell ref="H39:H40"/>
    <mergeCell ref="G39:G40"/>
    <mergeCell ref="F39:F40"/>
    <mergeCell ref="E39:E40"/>
    <mergeCell ref="D39:D40"/>
    <mergeCell ref="B39:B46"/>
    <mergeCell ref="C39:C41"/>
    <mergeCell ref="C42:C44"/>
    <mergeCell ref="C45:C46"/>
  </mergeCells>
  <conditionalFormatting sqref="K12:K39 K41:K46">
    <cfRule type="cellIs" dxfId="7" priority="6" operator="greaterThan">
      <formula>513</formula>
    </cfRule>
    <cfRule type="cellIs" dxfId="6" priority="7" operator="between">
      <formula>217</formula>
      <formula>512</formula>
    </cfRule>
    <cfRule type="cellIs" dxfId="5" priority="8" operator="between">
      <formula>121</formula>
      <formula>216</formula>
    </cfRule>
    <cfRule type="cellIs" dxfId="4" priority="9" operator="between">
      <formula>0</formula>
      <formula>120</formula>
    </cfRule>
  </conditionalFormatting>
  <conditionalFormatting sqref="R12:R39 R41:R44">
    <cfRule type="cellIs" dxfId="3" priority="1" operator="between">
      <formula>0</formula>
      <formula>120</formula>
    </cfRule>
    <cfRule type="cellIs" dxfId="2" priority="2" operator="between">
      <formula>121</formula>
      <formula>216</formula>
    </cfRule>
    <cfRule type="cellIs" dxfId="1" priority="3" operator="greaterThan">
      <formula>513</formula>
    </cfRule>
    <cfRule type="cellIs" dxfId="0" priority="4" operator="between">
      <formula>217</formula>
      <formula>512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ColWidth="10.77734375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4d760dc334dea5e60beab36b58aa7248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c78b56ece2aa73abb5d9926537bc31a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0DFE2A-901B-4CB2-84A6-D9E988DCF5E9}">
  <ds:schemaRefs>
    <ds:schemaRef ds:uri="http://schemas.openxmlformats.org/package/2006/metadata/core-properties"/>
    <ds:schemaRef ds:uri="97b8de9a-07de-4d8c-840a-97ec8fb03718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60bd0ed-6c94-4ccf-b866-c76c7887cd60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2D3C685-0AF7-4C3B-9665-D48C03BCE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63107E-38F8-45E4-A51F-66E424F0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Jon ander Fernandez de corres Lopez de vicuÑa</cp:lastModifiedBy>
  <dcterms:created xsi:type="dcterms:W3CDTF">2017-10-31T07:14:05Z</dcterms:created>
  <dcterms:modified xsi:type="dcterms:W3CDTF">2024-06-10T18:39:54Z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