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e\Desktop\AA\"/>
    </mc:Choice>
  </mc:AlternateContent>
  <xr:revisionPtr revIDLastSave="0" documentId="8_{2035C22E-4073-40E6-BE3D-7C3B187ED446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AMFE PROCESO" sheetId="1" r:id="rId1"/>
    <sheet name="cri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1" l="1"/>
  <c r="K37" i="1"/>
  <c r="R36" i="1"/>
  <c r="K36" i="1"/>
  <c r="R35" i="1"/>
  <c r="K35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12" i="1"/>
  <c r="K12" i="1"/>
</calcChain>
</file>

<file path=xl/sharedStrings.xml><?xml version="1.0" encoding="utf-8"?>
<sst xmlns="http://schemas.openxmlformats.org/spreadsheetml/2006/main" count="245" uniqueCount="236">
  <si>
    <t>EFECTOS</t>
  </si>
  <si>
    <t>MODOS DE
 FALLO</t>
  </si>
  <si>
    <t>FALLOS POTENCIALES</t>
  </si>
  <si>
    <t>MEDIDAS DE ENSAYO
 Y CONTROL PREVISTAS</t>
  </si>
  <si>
    <t>FRECUENCIA</t>
  </si>
  <si>
    <t>GRAVEDAD</t>
  </si>
  <si>
    <t>DETECTABILIDAD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</si>
  <si>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</si>
  <si>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</si>
  <si>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</si>
  <si>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</si>
  <si>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</si>
  <si>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</si>
  <si>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AMFE DE PROCESO</t>
  </si>
  <si>
    <t>REVISADO POR:</t>
  </si>
  <si>
    <t>VALIDADO POR:</t>
  </si>
  <si>
    <t>REVISIÓN</t>
  </si>
  <si>
    <t>ANÁLISIS</t>
  </si>
  <si>
    <t>NR</t>
  </si>
  <si>
    <t>FASE</t>
  </si>
  <si>
    <t>PROCESO</t>
  </si>
  <si>
    <t xml:space="preserve">1. Captura de imágenes </t>
  </si>
  <si>
    <t>2. Análisis de imágenes</t>
  </si>
  <si>
    <t>3. Almacenamiento de datos</t>
  </si>
  <si>
    <t>4. Generación de reportes</t>
  </si>
  <si>
    <t>5. Presentación de resultados</t>
  </si>
  <si>
    <t>1.1.</t>
  </si>
  <si>
    <t>1.2.</t>
  </si>
  <si>
    <t xml:space="preserve">1.3. </t>
  </si>
  <si>
    <t>1.4.</t>
  </si>
  <si>
    <t xml:space="preserve">1.5. </t>
  </si>
  <si>
    <t>2.1.</t>
  </si>
  <si>
    <t>2.2.</t>
  </si>
  <si>
    <t>2.3.</t>
  </si>
  <si>
    <t>2.4.</t>
  </si>
  <si>
    <t>2.5.</t>
  </si>
  <si>
    <t>3.1.</t>
  </si>
  <si>
    <t>3.2.</t>
  </si>
  <si>
    <t>3.3.</t>
  </si>
  <si>
    <t>3.4.</t>
  </si>
  <si>
    <t>3.5.</t>
  </si>
  <si>
    <t>4.1.</t>
  </si>
  <si>
    <t>4.2.</t>
  </si>
  <si>
    <t>4.3.</t>
  </si>
  <si>
    <t>4.4.</t>
  </si>
  <si>
    <t>4.5.</t>
  </si>
  <si>
    <t>5.1.</t>
  </si>
  <si>
    <t>5.2.</t>
  </si>
  <si>
    <t>5.3.</t>
  </si>
  <si>
    <t>Imágenes no aptas para diágnostico</t>
  </si>
  <si>
    <t>Mal ajuste del equipo</t>
  </si>
  <si>
    <t>Revisiones periódicas de equipos</t>
  </si>
  <si>
    <t>Equipos recalibrados y revisados</t>
  </si>
  <si>
    <t>Recalibrar equipos</t>
  </si>
  <si>
    <t>Análisis incorrecto</t>
  </si>
  <si>
    <t>Diagnóstico erroneo</t>
  </si>
  <si>
    <t>Algoritmo de Matlab mal implementado</t>
  </si>
  <si>
    <t>Pruebas exhaustivas con dataset validado</t>
  </si>
  <si>
    <t>Mejorar algoritmo de Matlab</t>
  </si>
  <si>
    <t>Encargado del análisis de imágenes / 10 dias</t>
  </si>
  <si>
    <t>Algoritmo recalibrado y validado</t>
  </si>
  <si>
    <t>Perdida de datos</t>
  </si>
  <si>
    <t>Perdida de historial medico</t>
  </si>
  <si>
    <t>Conexión a la base de datos fallida</t>
  </si>
  <si>
    <t>Backups automáticos y monitoreo continuo</t>
  </si>
  <si>
    <t>Redundancia y backups diarios implementados</t>
  </si>
  <si>
    <t>Implementar redundancia</t>
  </si>
  <si>
    <t>Encargados del almacenamiento de datos / 15 dias</t>
  </si>
  <si>
    <t>Reporte incorrecto</t>
  </si>
  <si>
    <t>Información incorrecta para el médico</t>
  </si>
  <si>
    <t xml:space="preserve">Error en el código de genración </t>
  </si>
  <si>
    <t>Revisión y pruebas de lógica de reportes</t>
  </si>
  <si>
    <t>Revisar lógica de generación</t>
  </si>
  <si>
    <t>Lógica revisada y probada</t>
  </si>
  <si>
    <t>Encargados de la generación de reportes / 15 dias</t>
  </si>
  <si>
    <t>Resultados mal presentados</t>
  </si>
  <si>
    <t>Información confusa o incompleta</t>
  </si>
  <si>
    <t>Mal diseño de la interfaz</t>
  </si>
  <si>
    <t>Pruebas de usabilidad y revisiones de diseño</t>
  </si>
  <si>
    <t>Mejorar diseño de interfaz de usuario</t>
  </si>
  <si>
    <t>Interfaz revisada y mejorada</t>
  </si>
  <si>
    <t>Encargados de las presentaciones de resultados / 20 dias</t>
  </si>
  <si>
    <t>NOMBRE DEL PROCESO: Desarrollo de software de apoyo al diagnóstico del glaucoma.</t>
  </si>
  <si>
    <t>RESPONSABLE DEL PROCESO: GRUPO 6</t>
  </si>
  <si>
    <t>FECHA:20/05/2024</t>
  </si>
  <si>
    <t>Imagen con ruido</t>
  </si>
  <si>
    <t>Sensibilidad del sensor de imagen en condiciones de poca luz o en configuraciones de alta sensibilidad</t>
  </si>
  <si>
    <t>Revisión de la correcta configuración de captura de imagen</t>
  </si>
  <si>
    <t>Imagen con desenfoque</t>
  </si>
  <si>
    <t>Inadecuada iluminación a la hora de la toma de la imagen</t>
  </si>
  <si>
    <t>Imagen con bajo contraste</t>
  </si>
  <si>
    <t>Verficación de la correcta iluminación previa a la toma de imágenes</t>
  </si>
  <si>
    <t>Responsable de la captación de imágenes / 10 dias</t>
  </si>
  <si>
    <t>REALIZADO POR: VISION HEALTH SYSTEMS</t>
  </si>
  <si>
    <t>Responsable de la captación de imágenes /  Diario</t>
  </si>
  <si>
    <t>Calibración de niveles de iluminacion de la sala y el paciente</t>
  </si>
  <si>
    <t>Verficación de una buena iluminaciñon para la correcta toma de la imagen retiniana</t>
  </si>
  <si>
    <t>Reconfiguración del equipo de toma de imágenes</t>
  </si>
  <si>
    <t>Técnico de la configuración de maquinaría / 7 dias</t>
  </si>
  <si>
    <t>Mantenimiento de la correcta configuración de la maquinaría necesaria</t>
  </si>
  <si>
    <t>Movimiento ocular por parte del paciente</t>
  </si>
  <si>
    <t>Imágenes con degradacion de calidad, generando artefactos y errores en la segmentacion</t>
  </si>
  <si>
    <t>Movimientos causados por movimientos involuntarios del paciente o falta de estabilizacion del dispositivo</t>
  </si>
  <si>
    <t>Implementación de instrucciones y entrenamiento para la estabilizacion del paciente</t>
  </si>
  <si>
    <t>Implementar un programa de capacitación para el personal médico sobre técnicas para reducir el movimiento del paciente durante la captura de imágenes retinianas.</t>
  </si>
  <si>
    <t>Responsable de captacion y desarrollo del personal médico / 30 días</t>
  </si>
  <si>
    <t>Programa de capacitación del personal para la correcta estabilizacion del paciente</t>
  </si>
  <si>
    <t>Alta saturación de la imagen</t>
  </si>
  <si>
    <t>Pérdida de detalles en áreas sobreexpuestas, dificultando la interpretación precisa de la imagen</t>
  </si>
  <si>
    <t xml:space="preserve"> La saturación puede ser causada por una intensidad de luz demasiado alta o una configuración inadecuada de la exposición de la cámara</t>
  </si>
  <si>
    <t>Implementación de medidas de calibración del equipo y pruebas de exposición</t>
  </si>
  <si>
    <t>Implementar un control automático de exposición o ajustar manualmente la configuración de la cámara para evitar la saturación de la imagen.</t>
  </si>
  <si>
    <t xml:space="preserve"> Equipo de tecnología médica o personal encargado de la operación del equipo de captura de imágenes. / 15 días</t>
  </si>
  <si>
    <t>Control de la exposicion de la camara para evitar la elevada saturacion de la imagen en ciertos puntos</t>
  </si>
  <si>
    <t>Fallo de segmentación automática</t>
  </si>
  <si>
    <t>Mediciones inexactas, diagnósticos erróneos y errores en la interpretación clínica de las imágenes</t>
  </si>
  <si>
    <t>Complejidad de las retinas, artefactos en las imágenes, variabilidad en la calidad o estructura de la imagen</t>
  </si>
  <si>
    <t>Revisiones periódicas del algoritmo y revisiones manuelaes de los resultados obtenidos</t>
  </si>
  <si>
    <t>Implementar algoritmos más avanzados, o realizar una calibración adecuada para el algoritmo actual</t>
  </si>
  <si>
    <t>Desarrollador de software</t>
  </si>
  <si>
    <t>Actualizaciones constantes del sfotware para una detcción más avanzada</t>
  </si>
  <si>
    <t>Fallo de registro de imágenes</t>
  </si>
  <si>
    <t>Falta de puntos de referencia para el registro automáctiop de la imágenes o fallos en la determinación del ID</t>
  </si>
  <si>
    <t>Dificultades en la clasificación de las imágenes</t>
  </si>
  <si>
    <t>CAUSAS DEL MODO DE FALLO</t>
  </si>
  <si>
    <t>Pruebas periódicas del algoritmo de registro y clasificación de imágenes</t>
  </si>
  <si>
    <t>Implementar una notificación para que el paciente sepa el correcto guardado de sus imágenes</t>
  </si>
  <si>
    <t>Desarrollador del software y resposable de captación de imágenes</t>
  </si>
  <si>
    <t xml:space="preserve">Software de notificación de correcto archivado de imágenes en pacientes </t>
  </si>
  <si>
    <t xml:space="preserve">   </t>
  </si>
  <si>
    <t>Fallo de detección de anomalías</t>
  </si>
  <si>
    <t>Falsos negativos, retrasando el diagnostico y tratamiento</t>
  </si>
  <si>
    <t>Algoritmo insuficientemente entrenado o baja calidad de imágenes</t>
  </si>
  <si>
    <t>Validación continua del algoritmo y revision de imágenes por expertos</t>
  </si>
  <si>
    <t>Mejorar los algoritmos de detección, entrenarlos con más datos y mejorar la calidad de las imágenes</t>
  </si>
  <si>
    <t xml:space="preserve">Equipo de tecnología médica y desarrrolladores software </t>
  </si>
  <si>
    <t>Implantación de continuo desarrollo del algoritmo con los nuevos datos archivados</t>
  </si>
  <si>
    <t>Fallo en preprocesamiento de imágenes</t>
  </si>
  <si>
    <t>Inadecuada preparación de las imágenes</t>
  </si>
  <si>
    <t xml:space="preserve">Resultados de análisis inexactos </t>
  </si>
  <si>
    <t>Evaluación y ajuste periódico de los algoritmos de preprocesamiento</t>
  </si>
  <si>
    <t>Implementar algoritmos de preprocesamiento más avanzados</t>
  </si>
  <si>
    <t>Desarrollo de algoritmos de preprocesamiento más avanzados</t>
  </si>
  <si>
    <t>Integridad incorrecta de los datos</t>
  </si>
  <si>
    <t>Pérdida de información, datos corruptos</t>
  </si>
  <si>
    <t>Errores en la escritura/lectura de datos</t>
  </si>
  <si>
    <t>Redundancia en el almacenamiento (backups y recuperación de datos)</t>
  </si>
  <si>
    <t>Realizar verificaciones periódicas de la integridad de los datos</t>
  </si>
  <si>
    <t>Equipo de Tecnología de la Información (TI)</t>
  </si>
  <si>
    <t>Verificaciones de la correcta integridad de los datos</t>
  </si>
  <si>
    <t>Acceso no autorizado a datos sensibles</t>
  </si>
  <si>
    <t>Falta de medidas de seguridad adecuadas</t>
  </si>
  <si>
    <t>Realizar evaluaciones de seguridad peródicas, pruebas de penetración</t>
  </si>
  <si>
    <t>Implementar un sistema de cifrado de datos y controles de acceso estrictos</t>
  </si>
  <si>
    <t>Equipo de sguridad de TI y administradores de sistemas de datos</t>
  </si>
  <si>
    <t>Sistema de cifrado de datos y sistemas de identificadores para el mantenimiento del anonimato del paciente</t>
  </si>
  <si>
    <t>Brecha de seguridad de los datos</t>
  </si>
  <si>
    <t>Fallo en la disponibilidad de datos</t>
  </si>
  <si>
    <t>Interrupción en el acceso a datos esenciales</t>
  </si>
  <si>
    <t>Fallos en el hardware, interrupción en el suministro eléctrico…</t>
  </si>
  <si>
    <t>Implementar sistemas de alta disponibilidad y soluciones de recuperación de datos ante errores</t>
  </si>
  <si>
    <t>Equipos de TI y administradores de sistemas</t>
  </si>
  <si>
    <t>Servicio de rápida recuperacion de datos de pacientes en caso de error del sistema</t>
  </si>
  <si>
    <t>Incapacidad de manejar grandes cantidades de datos</t>
  </si>
  <si>
    <t>Ralentización en el rendimiento del sistema</t>
  </si>
  <si>
    <t>Infraestructura de almacenamiento inadecuada</t>
  </si>
  <si>
    <t>Configurar sistemas de alta disponibilidad y realizar simulacros de recuperación de datos</t>
  </si>
  <si>
    <t>Realizar pruebas de carga de datos periódicas, previas a añadir grandes cantidades de datos de pacienetes, para verificar el correcto funcionamiento del almacenaje</t>
  </si>
  <si>
    <t>Escalado de la infraestructura del almacenamiento de datos</t>
  </si>
  <si>
    <t>Equipo de TI y administradores de bases de datos</t>
  </si>
  <si>
    <t>Mejora periódica de la infraestrctura de almacenaje de datos y optimizacion de los datos almacenados</t>
  </si>
  <si>
    <t>Retraso en la disponibilidad de reportes</t>
  </si>
  <si>
    <t>Toma de decisiones clínicas inoportunas</t>
  </si>
  <si>
    <t>Problemas de rendimiento de sistemas</t>
  </si>
  <si>
    <t>Monitorización del rendimiento del sistema en tiempo real</t>
  </si>
  <si>
    <t xml:space="preserve">Optimización del rendimiento del sistema </t>
  </si>
  <si>
    <t>Administradores de sistemas</t>
  </si>
  <si>
    <t>Revisiones periódicas del correcto y óptimo funcionamiento del sistema</t>
  </si>
  <si>
    <t>Integridad de datos del reporte incorrecta</t>
  </si>
  <si>
    <t>Reportes incompletos o con datos erróneos</t>
  </si>
  <si>
    <t>Fallos en la entrada de datos y errores en el procesamiento de los datos</t>
  </si>
  <si>
    <t>Verificaciones automáticas de integridad de datos</t>
  </si>
  <si>
    <t>Implementación de mecanismos de verificación y validación de datos</t>
  </si>
  <si>
    <t>Personal encargado de la entrada de datos e el sistema</t>
  </si>
  <si>
    <t>Mejoras en los procesos de entrada de datos</t>
  </si>
  <si>
    <t>Incorrecta personalización de reportes</t>
  </si>
  <si>
    <t>Reportes que no satisfacen las necesidades espcíficas de los usuarios finiales, afectando su utilidad</t>
  </si>
  <si>
    <t>Revisión periódica del software e implementación de encuestas de satisfacción al usuario</t>
  </si>
  <si>
    <t>Falta de flexibilidad del software en la generación de reportes</t>
  </si>
  <si>
    <t>Realizar análisis de necesidades de los usuarios y proporcionar opciones de personaliación</t>
  </si>
  <si>
    <t>Equipo de desarrollo de software y personal clínicas</t>
  </si>
  <si>
    <t>Implementación de encuestas de satisfacción y actuación en base a los resultados</t>
  </si>
  <si>
    <t>Interpretación de datos incorrecta</t>
  </si>
  <si>
    <t>Posibles decisiones clínicas inadecuadas</t>
  </si>
  <si>
    <t>Falta de claridad en la presentación de los datos</t>
  </si>
  <si>
    <t>Realizar pruebas de usabilidad de reportes, usar un leguaje claro y porporcionar capacitación adecuada</t>
  </si>
  <si>
    <t>Mejora de la presentación y visualización de los datos en los reportes</t>
  </si>
  <si>
    <t>Equipo de desarrollo de software y personal clínico</t>
  </si>
  <si>
    <t>Uso de un lenguaje claro en los reportes y proporcionar capaciración adecuada a los usuarios sobre cómo interpretar los resultados</t>
  </si>
  <si>
    <t>Visualización de imágenes incorrecta</t>
  </si>
  <si>
    <t>Elección inapropiada de escalas o aparición de artefactos</t>
  </si>
  <si>
    <t>Imágenes presentadas con mala calidad, provocando una mala compresión de los resultados</t>
  </si>
  <si>
    <t>Obtener retroalimentación de los usuarios sobre la visualización de imágenes</t>
  </si>
  <si>
    <t>Asegurar la captura de imágenes en alta resolución y con colores adecuados</t>
  </si>
  <si>
    <t>Equipo de TI y personal clínico</t>
  </si>
  <si>
    <t>Encuestas sobre los colores de imágenes y sobre posibles mejoras para la interpretación</t>
  </si>
  <si>
    <t xml:space="preserve">Fallo en la estructura del reporte </t>
  </si>
  <si>
    <t>Reporte mal estructurado, dificultando la búsqueda y comprensión de la información</t>
  </si>
  <si>
    <t>Diseño desorganizado del reporte</t>
  </si>
  <si>
    <t>Pruebas de usabilidad con usuarios finales</t>
  </si>
  <si>
    <t>Equipos de diseño de UX/UI y personal clínico</t>
  </si>
  <si>
    <t>Fijación de una estructura del reporte fija para la correcta compresión de todos los usuarios</t>
  </si>
  <si>
    <t xml:space="preserve"> </t>
  </si>
  <si>
    <t>6.1</t>
  </si>
  <si>
    <t>6.2</t>
  </si>
  <si>
    <t>Imposibilidad de acceso a las instrucciones de uso actualizadas</t>
  </si>
  <si>
    <t>Mal uso del producto debido al limitado acceso a las instrucciones</t>
  </si>
  <si>
    <t>Problemas de acceso a Internet</t>
  </si>
  <si>
    <t>6. Instrucciones de uso eléctronicas</t>
  </si>
  <si>
    <t>Adición de las instrucciones de uso en la instalación de la aplicación, unidas a la versión de la aplicación instalada</t>
  </si>
  <si>
    <t>Restructurar el diseño del reporte, crenado secciones claras y organizando la información</t>
  </si>
  <si>
    <t>Habilitar la posibilidad del contacto a la empresa para recibir las instrucciones en formato análogico</t>
  </si>
  <si>
    <t>Responsable de diseño de la aplicación e instrucciones de uso</t>
  </si>
  <si>
    <t>Habilitar el acceso a las instrucciones actualizadas en papel</t>
  </si>
  <si>
    <t>Imposibilidad de acceso a las instrucciones de uso debido al formato</t>
  </si>
  <si>
    <t>Formato de descarga de las instrucciones incorrecto</t>
  </si>
  <si>
    <t>Verificación de la posibilidad de apertura de las instrucciones con diferentes sistemas operativos</t>
  </si>
  <si>
    <t>Añadir el formato de las instrucciones acorde a  cada sistema operativo</t>
  </si>
  <si>
    <t>Incluir las instrucciones de uso en un formato estándar para la posible apertura por parte de todos los usuarios</t>
  </si>
  <si>
    <t>6.3</t>
  </si>
  <si>
    <t>Mal uso del producto debido a la mala comprensión de las instrucciones</t>
  </si>
  <si>
    <t>Mala comprensión del funcionamiento del software por la falta del conocimiento del idioma</t>
  </si>
  <si>
    <t>Falta de existencia de las intrucciones en el idioma del usuario</t>
  </si>
  <si>
    <t xml:space="preserve">Identificación de los países dónde más se descargue la APP </t>
  </si>
  <si>
    <t>Habilitar la posibilidad del contacto a la empresa para recibir las instrucciones en el idioma pertinente</t>
  </si>
  <si>
    <t>Realizar la traducción de las instrucciones de uso en los idiomas oficiales de los países de comercialización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</si>
</sst>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1095324</xdr:colOff>
      <xdr:row>5</xdr:row>
      <xdr:rowOff>174863</xdr:rowOff>
    </xdr:from>
    <xdr:to>
      <xdr:col>3</xdr:col>
      <xdr:colOff>10340</xdr:colOff>
      <xdr:row>5</xdr:row>
      <xdr:rowOff>327263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857324" y="382681"/>
          <a:ext cx="161925" cy="1524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</xdr:col>
      <xdr:colOff>350345</xdr:colOff>
      <xdr:row>3</xdr:row>
      <xdr:rowOff>26276</xdr:rowOff>
    </xdr:from>
    <xdr:to>
      <xdr:col>3</xdr:col>
      <xdr:colOff>361855</xdr:colOff>
      <xdr:row>4</xdr:row>
      <xdr:rowOff>675862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AB7D20-BCB8-BC94-F1EB-13240FF58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724" y="648138"/>
          <a:ext cx="3024476" cy="833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9"/>
  <sheetViews>
    <sheetView tabSelected="1" zoomScale="78" zoomScaleNormal="85" workbookViewId="0">
      <selection activeCell="Q41" sqref="Q41"/>
    </sheetView>
  </sheetViews>
  <sheetFormatPr baseColWidth="10" defaultColWidth="11.44140625" defaultRowHeight="14.4" x14ac:dyDescent="0.25"/>
  <cols>
    <col min="1" max="1" width="5.5546875" style="1" customWidth="1"/>
    <col min="2" max="2" width="29.5546875" style="1" customWidth="1"/>
    <col min="3" max="3" width="14.44140625" style="1" customWidth="1"/>
    <col min="4" max="4" width="18.6640625" style="1" customWidth="1"/>
    <col min="5" max="5" width="20.88671875" style="1" customWidth="1"/>
    <col min="6" max="6" width="26.88671875" style="1" customWidth="1"/>
    <col min="7" max="7" width="25.88671875" style="1" customWidth="1"/>
    <col min="8" max="8" width="19.77734375" style="1" customWidth="1"/>
    <col min="9" max="9" width="18" style="1" customWidth="1"/>
    <col min="10" max="10" width="25.109375" style="1" customWidth="1"/>
    <col min="11" max="11" width="11.44140625" style="1"/>
    <col min="12" max="12" width="20.6640625" style="1" customWidth="1"/>
    <col min="13" max="13" width="19" style="1" customWidth="1"/>
    <col min="14" max="14" width="18.77734375" style="1" customWidth="1"/>
    <col min="15" max="15" width="16.6640625" style="1" customWidth="1"/>
    <col min="16" max="16" width="17.44140625" style="1" customWidth="1"/>
    <col min="17" max="17" width="21.6640625" style="1" customWidth="1"/>
    <col min="18" max="18" width="8.88671875" style="1" customWidth="1"/>
    <col min="19" max="16384" width="11.44140625" style="1"/>
  </cols>
  <sheetData>
    <row r="1" spans="2:18" x14ac:dyDescent="0.25">
      <c r="B1" s="1" t="s">
        <v>129</v>
      </c>
    </row>
    <row r="2" spans="2:18" ht="15.05" thickBot="1" x14ac:dyDescent="0.3"/>
    <row r="3" spans="2:18" ht="20.350000000000001" customHeight="1" x14ac:dyDescent="0.25">
      <c r="B3" s="34" t="s">
        <v>12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6"/>
    </row>
    <row r="4" spans="2:18" ht="14.4" customHeigh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</row>
    <row r="5" spans="2:18" ht="73.599999999999994" customHeight="1" thickBot="1" x14ac:dyDescent="0.3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2"/>
    </row>
    <row r="6" spans="2:18" ht="41.2" customHeight="1" thickBot="1" x14ac:dyDescent="0.3">
      <c r="B6" s="22" t="s">
        <v>13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44" t="s">
        <v>93</v>
      </c>
      <c r="O6" s="44"/>
      <c r="P6" s="44"/>
      <c r="Q6" s="44"/>
      <c r="R6" s="48"/>
    </row>
    <row r="7" spans="2:18" ht="41.2" customHeight="1" x14ac:dyDescent="0.25">
      <c r="B7" s="25" t="s">
        <v>82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7"/>
      <c r="N7" s="46" t="s">
        <v>14</v>
      </c>
      <c r="O7" s="46"/>
      <c r="P7" s="46"/>
      <c r="Q7" s="46"/>
      <c r="R7" s="47"/>
    </row>
    <row r="8" spans="2:18" ht="41.2" customHeight="1" x14ac:dyDescent="0.25">
      <c r="B8" s="28" t="s">
        <v>83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  <c r="N8" s="46" t="s">
        <v>15</v>
      </c>
      <c r="O8" s="46"/>
      <c r="P8" s="46"/>
      <c r="Q8" s="46"/>
      <c r="R8" s="47"/>
    </row>
    <row r="9" spans="2:18" ht="53.4" customHeight="1" x14ac:dyDescent="0.25">
      <c r="B9" s="31" t="s">
        <v>17</v>
      </c>
      <c r="C9" s="32"/>
      <c r="D9" s="32"/>
      <c r="E9" s="32"/>
      <c r="F9" s="32"/>
      <c r="G9" s="32"/>
      <c r="H9" s="32"/>
      <c r="I9" s="32"/>
      <c r="J9" s="32"/>
      <c r="K9" s="33"/>
      <c r="L9" s="43" t="s">
        <v>84</v>
      </c>
      <c r="M9" s="44"/>
      <c r="N9" s="45" t="s">
        <v>16</v>
      </c>
      <c r="O9" s="46"/>
      <c r="P9" s="46"/>
      <c r="Q9" s="46"/>
      <c r="R9" s="47"/>
    </row>
    <row r="10" spans="2:18" ht="30.7" customHeight="1" x14ac:dyDescent="0.25">
      <c r="B10" s="20" t="s">
        <v>20</v>
      </c>
      <c r="C10" s="17" t="s">
        <v>19</v>
      </c>
      <c r="D10" s="14" t="s">
        <v>2</v>
      </c>
      <c r="E10" s="15"/>
      <c r="F10" s="19"/>
      <c r="G10" s="15" t="s">
        <v>7</v>
      </c>
      <c r="H10" s="15"/>
      <c r="I10" s="15"/>
      <c r="J10" s="15"/>
      <c r="K10" s="15"/>
      <c r="L10" s="17" t="s">
        <v>8</v>
      </c>
      <c r="M10" s="17" t="s">
        <v>9</v>
      </c>
      <c r="N10" s="14" t="s">
        <v>11</v>
      </c>
      <c r="O10" s="15"/>
      <c r="P10" s="15"/>
      <c r="Q10" s="15"/>
      <c r="R10" s="16"/>
    </row>
    <row r="11" spans="2:18" ht="52.6" x14ac:dyDescent="0.25">
      <c r="B11" s="21"/>
      <c r="C11" s="18"/>
      <c r="D11" s="3" t="s">
        <v>1</v>
      </c>
      <c r="E11" s="3" t="s">
        <v>0</v>
      </c>
      <c r="F11" s="3" t="s">
        <v>124</v>
      </c>
      <c r="G11" s="3" t="s">
        <v>3</v>
      </c>
      <c r="H11" s="3" t="s">
        <v>4</v>
      </c>
      <c r="I11" s="3" t="s">
        <v>5</v>
      </c>
      <c r="J11" s="3" t="s">
        <v>6</v>
      </c>
      <c r="K11" s="4" t="s">
        <v>18</v>
      </c>
      <c r="L11" s="18"/>
      <c r="M11" s="18"/>
      <c r="N11" s="3" t="s">
        <v>10</v>
      </c>
      <c r="O11" s="3" t="s">
        <v>4</v>
      </c>
      <c r="P11" s="3" t="s">
        <v>5</v>
      </c>
      <c r="Q11" s="3" t="s">
        <v>6</v>
      </c>
      <c r="R11" s="5" t="s">
        <v>18</v>
      </c>
    </row>
    <row r="12" spans="2:18" ht="140.1" customHeight="1" x14ac:dyDescent="0.25">
      <c r="B12" s="11" t="s">
        <v>21</v>
      </c>
      <c r="C12" s="6" t="s">
        <v>26</v>
      </c>
      <c r="D12" s="6" t="s">
        <v>88</v>
      </c>
      <c r="E12" s="6" t="s">
        <v>49</v>
      </c>
      <c r="F12" s="2" t="s">
        <v>50</v>
      </c>
      <c r="G12" s="2" t="s">
        <v>51</v>
      </c>
      <c r="H12" s="2">
        <v>8</v>
      </c>
      <c r="I12" s="2">
        <v>8</v>
      </c>
      <c r="J12" s="2">
        <v>5</v>
      </c>
      <c r="K12" s="2">
        <f>H12*I12*J12</f>
        <v>320</v>
      </c>
      <c r="L12" s="2" t="s">
        <v>53</v>
      </c>
      <c r="M12" s="2" t="s">
        <v>92</v>
      </c>
      <c r="N12" s="2" t="s">
        <v>52</v>
      </c>
      <c r="O12" s="2">
        <v>3</v>
      </c>
      <c r="P12" s="2">
        <v>8</v>
      </c>
      <c r="Q12" s="2">
        <v>3</v>
      </c>
      <c r="R12" s="2">
        <f>O12*P12*Q12</f>
        <v>72</v>
      </c>
    </row>
    <row r="13" spans="2:18" ht="140.1" customHeight="1" x14ac:dyDescent="0.25">
      <c r="B13" s="12"/>
      <c r="C13" s="2" t="s">
        <v>27</v>
      </c>
      <c r="D13" s="2" t="s">
        <v>85</v>
      </c>
      <c r="E13" s="2" t="s">
        <v>49</v>
      </c>
      <c r="F13" s="2" t="s">
        <v>86</v>
      </c>
      <c r="G13" s="2" t="s">
        <v>87</v>
      </c>
      <c r="H13" s="7">
        <v>8</v>
      </c>
      <c r="I13" s="2">
        <v>8</v>
      </c>
      <c r="J13" s="2">
        <v>4</v>
      </c>
      <c r="K13" s="2">
        <f t="shared" ref="K13:K36" si="0">H13*I13*J13</f>
        <v>256</v>
      </c>
      <c r="L13" s="2" t="s">
        <v>97</v>
      </c>
      <c r="M13" s="2" t="s">
        <v>98</v>
      </c>
      <c r="N13" s="2" t="s">
        <v>99</v>
      </c>
      <c r="O13" s="2">
        <v>4</v>
      </c>
      <c r="P13" s="2">
        <v>8</v>
      </c>
      <c r="Q13" s="2">
        <v>2</v>
      </c>
      <c r="R13" s="2">
        <f t="shared" ref="R13:R36" si="1">O13*P13*Q13</f>
        <v>64</v>
      </c>
    </row>
    <row r="14" spans="2:18" ht="140.1" customHeight="1" x14ac:dyDescent="0.25">
      <c r="B14" s="12"/>
      <c r="C14" s="2" t="s">
        <v>28</v>
      </c>
      <c r="D14" s="2" t="s">
        <v>90</v>
      </c>
      <c r="E14" s="2" t="s">
        <v>49</v>
      </c>
      <c r="F14" s="2" t="s">
        <v>89</v>
      </c>
      <c r="G14" s="2" t="s">
        <v>96</v>
      </c>
      <c r="H14" s="2">
        <v>7</v>
      </c>
      <c r="I14" s="2">
        <v>8</v>
      </c>
      <c r="J14" s="2">
        <v>5</v>
      </c>
      <c r="K14" s="2">
        <f t="shared" si="0"/>
        <v>280</v>
      </c>
      <c r="L14" s="2" t="s">
        <v>91</v>
      </c>
      <c r="M14" s="2" t="s">
        <v>94</v>
      </c>
      <c r="N14" s="2" t="s">
        <v>95</v>
      </c>
      <c r="O14" s="2">
        <v>3</v>
      </c>
      <c r="P14" s="2">
        <v>8</v>
      </c>
      <c r="Q14" s="2">
        <v>4</v>
      </c>
      <c r="R14" s="2">
        <f t="shared" si="1"/>
        <v>96</v>
      </c>
    </row>
    <row r="15" spans="2:18" ht="140.1" customHeight="1" x14ac:dyDescent="0.25">
      <c r="B15" s="12"/>
      <c r="C15" s="2" t="s">
        <v>29</v>
      </c>
      <c r="D15" s="2" t="s">
        <v>100</v>
      </c>
      <c r="E15" s="2" t="s">
        <v>101</v>
      </c>
      <c r="F15" s="2" t="s">
        <v>102</v>
      </c>
      <c r="G15" s="2" t="s">
        <v>103</v>
      </c>
      <c r="H15" s="2">
        <v>9</v>
      </c>
      <c r="I15" s="2">
        <v>9</v>
      </c>
      <c r="J15" s="2">
        <v>2</v>
      </c>
      <c r="K15" s="2">
        <f t="shared" si="0"/>
        <v>162</v>
      </c>
      <c r="L15" s="2" t="s">
        <v>104</v>
      </c>
      <c r="M15" s="2" t="s">
        <v>105</v>
      </c>
      <c r="N15" s="2" t="s">
        <v>106</v>
      </c>
      <c r="O15" s="2">
        <v>5</v>
      </c>
      <c r="P15" s="2">
        <v>9</v>
      </c>
      <c r="Q15" s="2">
        <v>2</v>
      </c>
      <c r="R15" s="2">
        <f t="shared" si="1"/>
        <v>90</v>
      </c>
    </row>
    <row r="16" spans="2:18" ht="140.1" customHeight="1" x14ac:dyDescent="0.25">
      <c r="B16" s="13"/>
      <c r="C16" s="2" t="s">
        <v>30</v>
      </c>
      <c r="D16" s="2" t="s">
        <v>107</v>
      </c>
      <c r="E16" s="2" t="s">
        <v>108</v>
      </c>
      <c r="F16" s="2" t="s">
        <v>109</v>
      </c>
      <c r="G16" s="2" t="s">
        <v>110</v>
      </c>
      <c r="H16" s="2">
        <v>7</v>
      </c>
      <c r="I16" s="2">
        <v>10</v>
      </c>
      <c r="J16" s="2">
        <v>5</v>
      </c>
      <c r="K16" s="2">
        <f t="shared" si="0"/>
        <v>350</v>
      </c>
      <c r="L16" s="2" t="s">
        <v>111</v>
      </c>
      <c r="M16" s="2" t="s">
        <v>112</v>
      </c>
      <c r="N16" s="2" t="s">
        <v>113</v>
      </c>
      <c r="O16" s="2">
        <v>5</v>
      </c>
      <c r="P16" s="2">
        <v>10</v>
      </c>
      <c r="Q16" s="2">
        <v>3</v>
      </c>
      <c r="R16" s="2">
        <f t="shared" si="1"/>
        <v>150</v>
      </c>
    </row>
    <row r="17" spans="2:18" ht="140.1" customHeight="1" x14ac:dyDescent="0.25">
      <c r="B17" s="11" t="s">
        <v>22</v>
      </c>
      <c r="C17" s="2" t="s">
        <v>31</v>
      </c>
      <c r="D17" s="2" t="s">
        <v>54</v>
      </c>
      <c r="E17" s="2" t="s">
        <v>55</v>
      </c>
      <c r="F17" s="2" t="s">
        <v>56</v>
      </c>
      <c r="G17" s="2" t="s">
        <v>57</v>
      </c>
      <c r="H17" s="2">
        <v>6</v>
      </c>
      <c r="I17" s="2">
        <v>9</v>
      </c>
      <c r="J17" s="2">
        <v>4</v>
      </c>
      <c r="K17" s="2">
        <f t="shared" si="0"/>
        <v>216</v>
      </c>
      <c r="L17" s="2" t="s">
        <v>58</v>
      </c>
      <c r="M17" s="2" t="s">
        <v>59</v>
      </c>
      <c r="N17" s="2" t="s">
        <v>60</v>
      </c>
      <c r="O17" s="2">
        <v>2</v>
      </c>
      <c r="P17" s="2">
        <v>8</v>
      </c>
      <c r="Q17" s="2">
        <v>3</v>
      </c>
      <c r="R17" s="2">
        <f t="shared" si="1"/>
        <v>48</v>
      </c>
    </row>
    <row r="18" spans="2:18" ht="140.1" customHeight="1" x14ac:dyDescent="0.25">
      <c r="B18" s="12"/>
      <c r="C18" s="2" t="s">
        <v>32</v>
      </c>
      <c r="D18" s="2" t="s">
        <v>114</v>
      </c>
      <c r="E18" s="2" t="s">
        <v>115</v>
      </c>
      <c r="F18" s="2" t="s">
        <v>116</v>
      </c>
      <c r="G18" s="2" t="s">
        <v>117</v>
      </c>
      <c r="H18" s="2">
        <v>8</v>
      </c>
      <c r="I18" s="2">
        <v>8</v>
      </c>
      <c r="J18" s="2">
        <v>3</v>
      </c>
      <c r="K18" s="2">
        <f t="shared" si="0"/>
        <v>192</v>
      </c>
      <c r="L18" s="2" t="s">
        <v>118</v>
      </c>
      <c r="M18" s="2" t="s">
        <v>119</v>
      </c>
      <c r="N18" s="2" t="s">
        <v>120</v>
      </c>
      <c r="O18" s="2">
        <v>5</v>
      </c>
      <c r="P18" s="2">
        <v>8</v>
      </c>
      <c r="Q18" s="2">
        <v>3</v>
      </c>
      <c r="R18" s="2">
        <f t="shared" si="1"/>
        <v>120</v>
      </c>
    </row>
    <row r="19" spans="2:18" ht="140.1" customHeight="1" x14ac:dyDescent="0.25">
      <c r="B19" s="12"/>
      <c r="C19" s="2" t="s">
        <v>33</v>
      </c>
      <c r="D19" s="2" t="s">
        <v>121</v>
      </c>
      <c r="E19" s="2" t="s">
        <v>123</v>
      </c>
      <c r="F19" s="2" t="s">
        <v>122</v>
      </c>
      <c r="G19" s="2" t="s">
        <v>125</v>
      </c>
      <c r="H19" s="2">
        <v>5</v>
      </c>
      <c r="I19" s="2">
        <v>9</v>
      </c>
      <c r="J19" s="2">
        <v>6</v>
      </c>
      <c r="K19" s="2">
        <f t="shared" si="0"/>
        <v>270</v>
      </c>
      <c r="L19" s="2" t="s">
        <v>126</v>
      </c>
      <c r="M19" s="2" t="s">
        <v>127</v>
      </c>
      <c r="N19" s="2" t="s">
        <v>128</v>
      </c>
      <c r="O19" s="2">
        <v>2</v>
      </c>
      <c r="P19" s="2">
        <v>9</v>
      </c>
      <c r="Q19" s="2">
        <v>6</v>
      </c>
      <c r="R19" s="2">
        <f t="shared" si="1"/>
        <v>108</v>
      </c>
    </row>
    <row r="20" spans="2:18" ht="140.1" customHeight="1" x14ac:dyDescent="0.25">
      <c r="B20" s="12"/>
      <c r="C20" s="2" t="s">
        <v>34</v>
      </c>
      <c r="D20" s="2" t="s">
        <v>130</v>
      </c>
      <c r="E20" s="2" t="s">
        <v>131</v>
      </c>
      <c r="F20" s="2" t="s">
        <v>132</v>
      </c>
      <c r="G20" s="2" t="s">
        <v>133</v>
      </c>
      <c r="H20" s="2">
        <v>8</v>
      </c>
      <c r="I20" s="2">
        <v>9</v>
      </c>
      <c r="J20" s="2">
        <v>8</v>
      </c>
      <c r="K20" s="2">
        <f t="shared" si="0"/>
        <v>576</v>
      </c>
      <c r="L20" s="2" t="s">
        <v>134</v>
      </c>
      <c r="M20" s="2" t="s">
        <v>135</v>
      </c>
      <c r="N20" s="2" t="s">
        <v>136</v>
      </c>
      <c r="O20" s="2">
        <v>4</v>
      </c>
      <c r="P20" s="2">
        <v>9</v>
      </c>
      <c r="Q20" s="2">
        <v>5</v>
      </c>
      <c r="R20" s="2">
        <f t="shared" si="1"/>
        <v>180</v>
      </c>
    </row>
    <row r="21" spans="2:18" ht="140.1" customHeight="1" x14ac:dyDescent="0.25">
      <c r="B21" s="13"/>
      <c r="C21" s="2" t="s">
        <v>35</v>
      </c>
      <c r="D21" s="2" t="s">
        <v>137</v>
      </c>
      <c r="E21" s="2" t="s">
        <v>139</v>
      </c>
      <c r="F21" s="2" t="s">
        <v>138</v>
      </c>
      <c r="G21" s="2" t="s">
        <v>140</v>
      </c>
      <c r="H21" s="2">
        <v>7</v>
      </c>
      <c r="I21" s="2">
        <v>7</v>
      </c>
      <c r="J21" s="2">
        <v>3</v>
      </c>
      <c r="K21" s="2">
        <f t="shared" si="0"/>
        <v>147</v>
      </c>
      <c r="L21" s="2" t="s">
        <v>141</v>
      </c>
      <c r="M21" s="2" t="s">
        <v>135</v>
      </c>
      <c r="N21" s="2" t="s">
        <v>142</v>
      </c>
      <c r="O21" s="2">
        <v>4</v>
      </c>
      <c r="P21" s="2">
        <v>7</v>
      </c>
      <c r="Q21" s="2">
        <v>3</v>
      </c>
      <c r="R21" s="2">
        <f t="shared" si="1"/>
        <v>84</v>
      </c>
    </row>
    <row r="22" spans="2:18" ht="140.1" customHeight="1" x14ac:dyDescent="0.25">
      <c r="B22" s="11" t="s">
        <v>23</v>
      </c>
      <c r="C22" s="2" t="s">
        <v>36</v>
      </c>
      <c r="D22" s="2" t="s">
        <v>61</v>
      </c>
      <c r="E22" s="2" t="s">
        <v>62</v>
      </c>
      <c r="F22" s="2" t="s">
        <v>63</v>
      </c>
      <c r="G22" s="2" t="s">
        <v>64</v>
      </c>
      <c r="H22" s="2">
        <v>5</v>
      </c>
      <c r="I22" s="2">
        <v>9</v>
      </c>
      <c r="J22" s="2">
        <v>3</v>
      </c>
      <c r="K22" s="2">
        <f t="shared" si="0"/>
        <v>135</v>
      </c>
      <c r="L22" s="2" t="s">
        <v>66</v>
      </c>
      <c r="M22" s="2" t="s">
        <v>67</v>
      </c>
      <c r="N22" s="2" t="s">
        <v>65</v>
      </c>
      <c r="O22" s="2">
        <v>2</v>
      </c>
      <c r="P22" s="2">
        <v>8</v>
      </c>
      <c r="Q22" s="2">
        <v>2</v>
      </c>
      <c r="R22" s="2">
        <f t="shared" si="1"/>
        <v>32</v>
      </c>
    </row>
    <row r="23" spans="2:18" ht="140.1" customHeight="1" x14ac:dyDescent="0.25">
      <c r="B23" s="12"/>
      <c r="C23" s="2" t="s">
        <v>37</v>
      </c>
      <c r="D23" s="2" t="s">
        <v>143</v>
      </c>
      <c r="E23" s="2" t="s">
        <v>144</v>
      </c>
      <c r="F23" s="2" t="s">
        <v>145</v>
      </c>
      <c r="G23" s="2" t="s">
        <v>146</v>
      </c>
      <c r="H23" s="2">
        <v>5</v>
      </c>
      <c r="I23" s="2">
        <v>9</v>
      </c>
      <c r="J23" s="2">
        <v>6</v>
      </c>
      <c r="K23" s="2">
        <f t="shared" si="0"/>
        <v>270</v>
      </c>
      <c r="L23" s="2" t="s">
        <v>147</v>
      </c>
      <c r="M23" s="2" t="s">
        <v>148</v>
      </c>
      <c r="N23" s="2" t="s">
        <v>149</v>
      </c>
      <c r="O23" s="2">
        <v>2</v>
      </c>
      <c r="P23" s="2">
        <v>9</v>
      </c>
      <c r="Q23" s="2">
        <v>3</v>
      </c>
      <c r="R23" s="2">
        <f t="shared" si="1"/>
        <v>54</v>
      </c>
    </row>
    <row r="24" spans="2:18" ht="140.1" customHeight="1" x14ac:dyDescent="0.25">
      <c r="B24" s="12"/>
      <c r="C24" s="2" t="s">
        <v>38</v>
      </c>
      <c r="D24" s="2" t="s">
        <v>156</v>
      </c>
      <c r="E24" s="2" t="s">
        <v>150</v>
      </c>
      <c r="F24" s="2" t="s">
        <v>151</v>
      </c>
      <c r="G24" s="2" t="s">
        <v>152</v>
      </c>
      <c r="H24" s="2">
        <v>4</v>
      </c>
      <c r="I24" s="2">
        <v>10</v>
      </c>
      <c r="J24" s="2">
        <v>9</v>
      </c>
      <c r="K24" s="2">
        <f t="shared" si="0"/>
        <v>360</v>
      </c>
      <c r="L24" s="2" t="s">
        <v>153</v>
      </c>
      <c r="M24" s="2" t="s">
        <v>154</v>
      </c>
      <c r="N24" s="2" t="s">
        <v>155</v>
      </c>
      <c r="O24" s="2">
        <v>2</v>
      </c>
      <c r="P24" s="2">
        <v>10</v>
      </c>
      <c r="Q24" s="2">
        <v>5</v>
      </c>
      <c r="R24" s="2">
        <f t="shared" si="1"/>
        <v>100</v>
      </c>
    </row>
    <row r="25" spans="2:18" ht="140.1" customHeight="1" x14ac:dyDescent="0.25">
      <c r="B25" s="12"/>
      <c r="C25" s="2" t="s">
        <v>39</v>
      </c>
      <c r="D25" s="2" t="s">
        <v>157</v>
      </c>
      <c r="E25" s="2" t="s">
        <v>158</v>
      </c>
      <c r="F25" s="2" t="s">
        <v>159</v>
      </c>
      <c r="G25" s="2" t="s">
        <v>166</v>
      </c>
      <c r="H25" s="2">
        <v>7</v>
      </c>
      <c r="I25" s="2">
        <v>8</v>
      </c>
      <c r="J25" s="2">
        <v>3</v>
      </c>
      <c r="K25" s="2">
        <f t="shared" si="0"/>
        <v>168</v>
      </c>
      <c r="L25" s="2" t="s">
        <v>160</v>
      </c>
      <c r="M25" s="2" t="s">
        <v>161</v>
      </c>
      <c r="N25" s="2" t="s">
        <v>162</v>
      </c>
      <c r="O25" s="2">
        <v>4</v>
      </c>
      <c r="P25" s="2">
        <v>8</v>
      </c>
      <c r="Q25" s="2">
        <v>3</v>
      </c>
      <c r="R25" s="2">
        <f t="shared" si="1"/>
        <v>96</v>
      </c>
    </row>
    <row r="26" spans="2:18" ht="140.1" customHeight="1" x14ac:dyDescent="0.25">
      <c r="B26" s="13"/>
      <c r="C26" s="2" t="s">
        <v>40</v>
      </c>
      <c r="D26" s="2" t="s">
        <v>163</v>
      </c>
      <c r="E26" s="2" t="s">
        <v>164</v>
      </c>
      <c r="F26" s="2" t="s">
        <v>165</v>
      </c>
      <c r="G26" s="2" t="s">
        <v>167</v>
      </c>
      <c r="H26" s="2">
        <v>7</v>
      </c>
      <c r="I26" s="2">
        <v>7</v>
      </c>
      <c r="J26" s="2">
        <v>4</v>
      </c>
      <c r="K26" s="2">
        <f t="shared" si="0"/>
        <v>196</v>
      </c>
      <c r="L26" s="2" t="s">
        <v>168</v>
      </c>
      <c r="M26" s="2" t="s">
        <v>169</v>
      </c>
      <c r="N26" s="2" t="s">
        <v>170</v>
      </c>
      <c r="O26" s="2">
        <v>3</v>
      </c>
      <c r="P26" s="2">
        <v>7</v>
      </c>
      <c r="Q26" s="2">
        <v>4</v>
      </c>
      <c r="R26" s="2">
        <f t="shared" si="1"/>
        <v>84</v>
      </c>
    </row>
    <row r="27" spans="2:18" ht="140.1" customHeight="1" x14ac:dyDescent="0.25">
      <c r="B27" s="11" t="s">
        <v>24</v>
      </c>
      <c r="C27" s="2" t="s">
        <v>41</v>
      </c>
      <c r="D27" s="2" t="s">
        <v>68</v>
      </c>
      <c r="E27" s="2" t="s">
        <v>69</v>
      </c>
      <c r="F27" s="2" t="s">
        <v>70</v>
      </c>
      <c r="G27" s="2" t="s">
        <v>71</v>
      </c>
      <c r="H27" s="2">
        <v>5</v>
      </c>
      <c r="I27" s="2">
        <v>8</v>
      </c>
      <c r="J27" s="2">
        <v>4</v>
      </c>
      <c r="K27" s="2">
        <f t="shared" si="0"/>
        <v>160</v>
      </c>
      <c r="L27" s="2" t="s">
        <v>72</v>
      </c>
      <c r="M27" s="2" t="s">
        <v>74</v>
      </c>
      <c r="N27" s="2" t="s">
        <v>73</v>
      </c>
      <c r="O27" s="2">
        <v>2</v>
      </c>
      <c r="P27" s="2">
        <v>7</v>
      </c>
      <c r="Q27" s="2">
        <v>3</v>
      </c>
      <c r="R27" s="2">
        <f t="shared" si="1"/>
        <v>42</v>
      </c>
    </row>
    <row r="28" spans="2:18" ht="140.1" customHeight="1" x14ac:dyDescent="0.25">
      <c r="B28" s="12"/>
      <c r="C28" s="2" t="s">
        <v>42</v>
      </c>
      <c r="D28" s="2" t="s">
        <v>171</v>
      </c>
      <c r="E28" s="2" t="s">
        <v>172</v>
      </c>
      <c r="F28" s="2" t="s">
        <v>173</v>
      </c>
      <c r="G28" s="2" t="s">
        <v>174</v>
      </c>
      <c r="H28" s="2">
        <v>5</v>
      </c>
      <c r="I28" s="2">
        <v>8</v>
      </c>
      <c r="J28" s="2">
        <v>4</v>
      </c>
      <c r="K28" s="2">
        <f t="shared" si="0"/>
        <v>160</v>
      </c>
      <c r="L28" s="2" t="s">
        <v>175</v>
      </c>
      <c r="M28" s="2" t="s">
        <v>176</v>
      </c>
      <c r="N28" s="2" t="s">
        <v>177</v>
      </c>
      <c r="O28" s="2">
        <v>3</v>
      </c>
      <c r="P28" s="2">
        <v>8</v>
      </c>
      <c r="Q28" s="2">
        <v>3</v>
      </c>
      <c r="R28" s="2">
        <f t="shared" si="1"/>
        <v>72</v>
      </c>
    </row>
    <row r="29" spans="2:18" ht="140.1" customHeight="1" x14ac:dyDescent="0.25">
      <c r="B29" s="12"/>
      <c r="C29" s="2" t="s">
        <v>43</v>
      </c>
      <c r="D29" s="2" t="s">
        <v>178</v>
      </c>
      <c r="E29" s="2" t="s">
        <v>179</v>
      </c>
      <c r="F29" s="2" t="s">
        <v>180</v>
      </c>
      <c r="G29" s="2" t="s">
        <v>181</v>
      </c>
      <c r="H29" s="2">
        <v>6</v>
      </c>
      <c r="I29" s="2">
        <v>9</v>
      </c>
      <c r="J29" s="2">
        <v>5</v>
      </c>
      <c r="K29" s="2">
        <f t="shared" si="0"/>
        <v>270</v>
      </c>
      <c r="L29" s="2" t="s">
        <v>182</v>
      </c>
      <c r="M29" s="2" t="s">
        <v>183</v>
      </c>
      <c r="N29" s="2" t="s">
        <v>184</v>
      </c>
      <c r="O29" s="2">
        <v>2</v>
      </c>
      <c r="P29" s="2">
        <v>9</v>
      </c>
      <c r="Q29" s="2">
        <v>3</v>
      </c>
      <c r="R29" s="2">
        <f t="shared" si="1"/>
        <v>54</v>
      </c>
    </row>
    <row r="30" spans="2:18" ht="140.1" customHeight="1" x14ac:dyDescent="0.25">
      <c r="B30" s="12"/>
      <c r="C30" s="2" t="s">
        <v>44</v>
      </c>
      <c r="D30" s="2" t="s">
        <v>185</v>
      </c>
      <c r="E30" s="2" t="s">
        <v>186</v>
      </c>
      <c r="F30" s="2" t="s">
        <v>188</v>
      </c>
      <c r="G30" s="2" t="s">
        <v>187</v>
      </c>
      <c r="H30" s="2">
        <v>4</v>
      </c>
      <c r="I30" s="2">
        <v>6</v>
      </c>
      <c r="J30" s="2">
        <v>6</v>
      </c>
      <c r="K30" s="2">
        <f t="shared" si="0"/>
        <v>144</v>
      </c>
      <c r="L30" s="2" t="s">
        <v>189</v>
      </c>
      <c r="M30" s="2" t="s">
        <v>190</v>
      </c>
      <c r="N30" s="2" t="s">
        <v>191</v>
      </c>
      <c r="O30" s="2">
        <v>2</v>
      </c>
      <c r="P30" s="2">
        <v>7</v>
      </c>
      <c r="Q30" s="2">
        <v>4</v>
      </c>
      <c r="R30" s="2">
        <f t="shared" si="1"/>
        <v>56</v>
      </c>
    </row>
    <row r="31" spans="2:18" ht="140.1" customHeight="1" x14ac:dyDescent="0.25">
      <c r="B31" s="13"/>
      <c r="C31" s="2" t="s">
        <v>45</v>
      </c>
      <c r="D31" s="2" t="s">
        <v>192</v>
      </c>
      <c r="E31" s="2" t="s">
        <v>193</v>
      </c>
      <c r="F31" s="2" t="s">
        <v>194</v>
      </c>
      <c r="G31" s="2" t="s">
        <v>195</v>
      </c>
      <c r="H31" s="2">
        <v>6</v>
      </c>
      <c r="I31" s="2">
        <v>8</v>
      </c>
      <c r="J31" s="2">
        <v>5</v>
      </c>
      <c r="K31" s="2">
        <f t="shared" si="0"/>
        <v>240</v>
      </c>
      <c r="L31" s="2" t="s">
        <v>196</v>
      </c>
      <c r="M31" s="2" t="s">
        <v>197</v>
      </c>
      <c r="N31" s="2" t="s">
        <v>198</v>
      </c>
      <c r="O31" s="2">
        <v>2</v>
      </c>
      <c r="P31" s="2">
        <v>8</v>
      </c>
      <c r="Q31" s="2">
        <v>5</v>
      </c>
      <c r="R31" s="2">
        <f t="shared" si="1"/>
        <v>80</v>
      </c>
    </row>
    <row r="32" spans="2:18" ht="140.1" customHeight="1" x14ac:dyDescent="0.25">
      <c r="B32" s="11" t="s">
        <v>25</v>
      </c>
      <c r="C32" s="2" t="s">
        <v>46</v>
      </c>
      <c r="D32" s="2" t="s">
        <v>75</v>
      </c>
      <c r="E32" s="2" t="s">
        <v>76</v>
      </c>
      <c r="F32" s="2" t="s">
        <v>77</v>
      </c>
      <c r="G32" s="2" t="s">
        <v>78</v>
      </c>
      <c r="H32" s="2">
        <v>6</v>
      </c>
      <c r="I32" s="2">
        <v>8</v>
      </c>
      <c r="J32" s="2">
        <v>4</v>
      </c>
      <c r="K32" s="2">
        <f t="shared" si="0"/>
        <v>192</v>
      </c>
      <c r="L32" s="2" t="s">
        <v>79</v>
      </c>
      <c r="M32" s="2" t="s">
        <v>81</v>
      </c>
      <c r="N32" s="2" t="s">
        <v>80</v>
      </c>
      <c r="O32" s="2">
        <v>3</v>
      </c>
      <c r="P32" s="2">
        <v>7</v>
      </c>
      <c r="Q32" s="2">
        <v>3</v>
      </c>
      <c r="R32" s="2">
        <f t="shared" si="1"/>
        <v>63</v>
      </c>
    </row>
    <row r="33" spans="2:20" ht="140.1" customHeight="1" x14ac:dyDescent="0.25">
      <c r="B33" s="12"/>
      <c r="C33" s="2" t="s">
        <v>47</v>
      </c>
      <c r="D33" s="2" t="s">
        <v>199</v>
      </c>
      <c r="E33" s="2" t="s">
        <v>201</v>
      </c>
      <c r="F33" s="2" t="s">
        <v>200</v>
      </c>
      <c r="G33" s="2" t="s">
        <v>202</v>
      </c>
      <c r="H33" s="2">
        <v>6</v>
      </c>
      <c r="I33" s="2">
        <v>6</v>
      </c>
      <c r="J33" s="2">
        <v>5</v>
      </c>
      <c r="K33" s="2">
        <f t="shared" si="0"/>
        <v>180</v>
      </c>
      <c r="L33" s="2" t="s">
        <v>203</v>
      </c>
      <c r="M33" s="2" t="s">
        <v>204</v>
      </c>
      <c r="N33" s="2" t="s">
        <v>205</v>
      </c>
      <c r="O33" s="2">
        <v>2</v>
      </c>
      <c r="P33" s="2">
        <v>8</v>
      </c>
      <c r="Q33" s="2">
        <v>2</v>
      </c>
      <c r="R33" s="2">
        <f t="shared" si="1"/>
        <v>32</v>
      </c>
      <c r="T33" s="1" t="s">
        <v>212</v>
      </c>
    </row>
    <row r="34" spans="2:20" ht="140.1" customHeight="1" x14ac:dyDescent="0.25">
      <c r="B34" s="12"/>
      <c r="C34" s="2" t="s">
        <v>48</v>
      </c>
      <c r="D34" s="2" t="s">
        <v>206</v>
      </c>
      <c r="E34" s="2" t="s">
        <v>207</v>
      </c>
      <c r="F34" s="2" t="s">
        <v>208</v>
      </c>
      <c r="G34" s="2" t="s">
        <v>209</v>
      </c>
      <c r="H34" s="2">
        <v>5</v>
      </c>
      <c r="I34" s="2">
        <v>5</v>
      </c>
      <c r="J34" s="2">
        <v>8</v>
      </c>
      <c r="K34" s="2">
        <f t="shared" si="0"/>
        <v>200</v>
      </c>
      <c r="L34" s="2" t="s">
        <v>220</v>
      </c>
      <c r="M34" s="2" t="s">
        <v>210</v>
      </c>
      <c r="N34" s="2" t="s">
        <v>211</v>
      </c>
      <c r="O34" s="2">
        <v>3</v>
      </c>
      <c r="P34" s="2">
        <v>5</v>
      </c>
      <c r="Q34" s="2">
        <v>8</v>
      </c>
      <c r="R34" s="2">
        <f t="shared" si="1"/>
        <v>120</v>
      </c>
    </row>
    <row r="35" spans="2:20" ht="140.1" customHeight="1" x14ac:dyDescent="0.25">
      <c r="B35" s="11" t="s">
        <v>218</v>
      </c>
      <c r="C35" s="2" t="s">
        <v>213</v>
      </c>
      <c r="D35" s="11" t="s">
        <v>216</v>
      </c>
      <c r="E35" s="2" t="s">
        <v>215</v>
      </c>
      <c r="F35" s="2" t="s">
        <v>217</v>
      </c>
      <c r="G35" s="2" t="s">
        <v>219</v>
      </c>
      <c r="H35" s="2">
        <v>6</v>
      </c>
      <c r="I35" s="2">
        <v>7</v>
      </c>
      <c r="J35" s="2">
        <v>6</v>
      </c>
      <c r="K35" s="2">
        <f t="shared" si="0"/>
        <v>252</v>
      </c>
      <c r="L35" s="2" t="s">
        <v>221</v>
      </c>
      <c r="M35" s="2" t="s">
        <v>222</v>
      </c>
      <c r="N35" s="2" t="s">
        <v>223</v>
      </c>
      <c r="O35" s="2">
        <v>2</v>
      </c>
      <c r="P35" s="2">
        <v>7</v>
      </c>
      <c r="Q35" s="2">
        <v>6</v>
      </c>
      <c r="R35" s="2">
        <f t="shared" si="1"/>
        <v>84</v>
      </c>
    </row>
    <row r="36" spans="2:20" ht="140.1" customHeight="1" x14ac:dyDescent="0.25">
      <c r="B36" s="12"/>
      <c r="C36" s="2" t="s">
        <v>214</v>
      </c>
      <c r="D36" s="13"/>
      <c r="E36" s="2" t="s">
        <v>224</v>
      </c>
      <c r="F36" s="2" t="s">
        <v>225</v>
      </c>
      <c r="G36" s="2" t="s">
        <v>226</v>
      </c>
      <c r="H36" s="2">
        <v>4</v>
      </c>
      <c r="I36" s="2">
        <v>8</v>
      </c>
      <c r="J36" s="2">
        <v>3</v>
      </c>
      <c r="K36" s="2">
        <f t="shared" si="0"/>
        <v>96</v>
      </c>
      <c r="L36" s="2" t="s">
        <v>227</v>
      </c>
      <c r="M36" s="2" t="s">
        <v>222</v>
      </c>
      <c r="N36" s="2" t="s">
        <v>228</v>
      </c>
      <c r="O36" s="2">
        <v>3</v>
      </c>
      <c r="P36" s="2">
        <v>8</v>
      </c>
      <c r="Q36" s="2">
        <v>3</v>
      </c>
      <c r="R36" s="2">
        <f t="shared" si="1"/>
        <v>72</v>
      </c>
    </row>
    <row r="37" spans="2:20" s="8" customFormat="1" ht="108" customHeight="1" x14ac:dyDescent="0.3">
      <c r="B37" s="13"/>
      <c r="C37" s="6" t="s">
        <v>229</v>
      </c>
      <c r="D37" s="6" t="s">
        <v>230</v>
      </c>
      <c r="E37" s="6" t="s">
        <v>231</v>
      </c>
      <c r="F37" s="6" t="s">
        <v>232</v>
      </c>
      <c r="G37" s="6" t="s">
        <v>233</v>
      </c>
      <c r="H37" s="6">
        <v>8</v>
      </c>
      <c r="I37" s="6">
        <v>8</v>
      </c>
      <c r="J37" s="6">
        <v>2</v>
      </c>
      <c r="K37" s="6">
        <f t="shared" ref="K37" si="2">H37*I37*J37</f>
        <v>128</v>
      </c>
      <c r="L37" s="6" t="s">
        <v>234</v>
      </c>
      <c r="M37" s="6" t="s">
        <v>222</v>
      </c>
      <c r="N37" s="6" t="s">
        <v>235</v>
      </c>
      <c r="O37" s="6">
        <v>3</v>
      </c>
      <c r="P37" s="6">
        <v>8</v>
      </c>
      <c r="Q37" s="6">
        <v>2</v>
      </c>
      <c r="R37" s="6">
        <f t="shared" ref="R37" si="3">O37*P37*Q37</f>
        <v>48</v>
      </c>
    </row>
    <row r="38" spans="2:20" x14ac:dyDescent="0.25">
      <c r="B38" s="7"/>
      <c r="C38" s="9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2:2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20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20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20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2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2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20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20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20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20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</sheetData>
  <mergeCells count="24">
    <mergeCell ref="B6:M6"/>
    <mergeCell ref="B7:M7"/>
    <mergeCell ref="B8:M8"/>
    <mergeCell ref="B9:K9"/>
    <mergeCell ref="B3:R5"/>
    <mergeCell ref="L9:M9"/>
    <mergeCell ref="N9:R9"/>
    <mergeCell ref="N6:R6"/>
    <mergeCell ref="N7:R7"/>
    <mergeCell ref="N8:R8"/>
    <mergeCell ref="B35:B37"/>
    <mergeCell ref="B22:B26"/>
    <mergeCell ref="B27:B31"/>
    <mergeCell ref="N10:R10"/>
    <mergeCell ref="M10:M11"/>
    <mergeCell ref="L10:L11"/>
    <mergeCell ref="B12:B16"/>
    <mergeCell ref="B17:B21"/>
    <mergeCell ref="D10:F10"/>
    <mergeCell ref="B10:B11"/>
    <mergeCell ref="C10:C11"/>
    <mergeCell ref="G10:K10"/>
    <mergeCell ref="B32:B34"/>
    <mergeCell ref="D35:D36"/>
  </mergeCells>
  <conditionalFormatting sqref="K12:K38">
    <cfRule type="cellIs" dxfId="7" priority="6" operator="greaterThan">
      <formula>513</formula>
    </cfRule>
    <cfRule type="cellIs" dxfId="6" priority="7" operator="between">
      <formula>217</formula>
      <formula>512</formula>
    </cfRule>
    <cfRule type="cellIs" dxfId="5" priority="8" operator="between">
      <formula>121</formula>
      <formula>216</formula>
    </cfRule>
    <cfRule type="cellIs" dxfId="4" priority="9" operator="between">
      <formula>0</formula>
      <formula>120</formula>
    </cfRule>
  </conditionalFormatting>
  <conditionalFormatting sqref="R12:R38">
    <cfRule type="cellIs" dxfId="3" priority="1" operator="between">
      <formula>0</formula>
      <formula>120</formula>
    </cfRule>
    <cfRule type="cellIs" dxfId="2" priority="2" operator="between">
      <formula>121</formula>
      <formula>216</formula>
    </cfRule>
    <cfRule type="cellIs" dxfId="1" priority="3" operator="greaterThan">
      <formula>513</formula>
    </cfRule>
    <cfRule type="cellIs" dxfId="0" priority="4" operator="between">
      <formula>217</formula>
      <formula>512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L4" sqref="L4"/>
    </sheetView>
  </sheetViews>
  <sheetFormatPr baseColWidth="10" defaultColWidth="10.77734375" defaultRowHeight="15.05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1" ma:contentTypeDescription="Crear nuevo documento." ma:contentTypeScope="" ma:versionID="4d760dc334dea5e60beab36b58aa7248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fc78b56ece2aa73abb5d9926537bc31a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63107E-38F8-45E4-A51F-66E424F03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0DFE2A-901B-4CB2-84A6-D9E988DCF5E9}">
  <ds:schemaRefs>
    <ds:schemaRef ds:uri="a60bd0ed-6c94-4ccf-b866-c76c7887cd60"/>
    <ds:schemaRef ds:uri="97b8de9a-07de-4d8c-840a-97ec8fb03718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D3C685-0AF7-4C3B-9665-D48C03BCE5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AMFE PROCESO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Markel Ocaranza Mendive</cp:lastModifiedBy>
  <dcterms:created xsi:type="dcterms:W3CDTF">2017-10-31T07:14:05Z</dcterms:created>
  <dcterms:modified xsi:type="dcterms:W3CDTF">2024-06-06T09:08:21Z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