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e\Desktop\AA\"/>
    </mc:Choice>
  </mc:AlternateContent>
  <xr:revisionPtr revIDLastSave="0" documentId="8_{5915E57B-1A78-4C78-AF2B-A9916DBBDD6D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AMFE PROCESO" sheetId="1" r:id="rId1"/>
    <sheet name="crit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K26" i="1"/>
  <c r="K27" i="1"/>
  <c r="R25" i="1"/>
  <c r="R24" i="1"/>
  <c r="K24" i="1"/>
  <c r="R13" i="1"/>
  <c r="R15" i="1"/>
  <c r="R17" i="1"/>
  <c r="R14" i="1"/>
  <c r="R18" i="1"/>
  <c r="R19" i="1"/>
  <c r="R20" i="1"/>
  <c r="R21" i="1"/>
  <c r="R22" i="1"/>
  <c r="R16" i="1"/>
  <c r="R23" i="1"/>
  <c r="R26" i="1"/>
  <c r="R27" i="1"/>
  <c r="R12" i="1"/>
  <c r="K13" i="1"/>
  <c r="K15" i="1"/>
  <c r="K17" i="1"/>
  <c r="K14" i="1"/>
  <c r="K18" i="1"/>
  <c r="K19" i="1"/>
  <c r="K20" i="1"/>
  <c r="K21" i="1"/>
  <c r="K22" i="1"/>
  <c r="K16" i="1"/>
  <c r="K23" i="1"/>
  <c r="K12" i="1"/>
</calcChain>
</file>

<file path=xl/sharedStrings.xml><?xml version="1.0" encoding="utf-8"?>
<sst xmlns="http://schemas.openxmlformats.org/spreadsheetml/2006/main" count="161" uniqueCount="149">
  <si>
    <t>EFECTOS</t>
  </si>
  <si>
    <t>MODOS DE
 FALLO</t>
  </si>
  <si>
    <t>FALLOS POTENCIALES</t>
  </si>
  <si>
    <t>MEDIDAS DE ENSAYO
 Y CONTROL PREVISTAS</t>
  </si>
  <si>
    <t>FRECUENCIA</t>
  </si>
  <si>
    <t>GRAVEDAD</t>
  </si>
  <si>
    <t>DETECTABILIDAD</t>
  </si>
  <si>
    <t>ESTADO ACTUAL</t>
  </si>
  <si>
    <t>ACCIÓN 
CORRECTIVA</t>
  </si>
  <si>
    <t>RESPONSABLE/
PLAZO</t>
  </si>
  <si>
    <t>ACCIONES IMPLANTADAS</t>
  </si>
  <si>
    <t>SITUACIÓN DE MEJORA</t>
  </si>
  <si>
    <t>ANÁLISIS MODAL DE FALLOS Y EFECTOS (A.M.F.E.)</t>
  </si>
  <si>
    <t>AMFE DE PROCESO</t>
  </si>
  <si>
    <t>REVISADO POR:</t>
  </si>
  <si>
    <t>VALIDADO POR:</t>
  </si>
  <si>
    <t>REVISIÓN</t>
  </si>
  <si>
    <t>ANÁLISIS</t>
  </si>
  <si>
    <t>NR</t>
  </si>
  <si>
    <t>FASE</t>
  </si>
  <si>
    <t>PROCESO</t>
  </si>
  <si>
    <t>1.1.</t>
  </si>
  <si>
    <t>1.2.</t>
  </si>
  <si>
    <t>1.4.</t>
  </si>
  <si>
    <t>2.1.</t>
  </si>
  <si>
    <t>2.2.</t>
  </si>
  <si>
    <t>2.3.</t>
  </si>
  <si>
    <t>2.4.</t>
  </si>
  <si>
    <t>2.5.</t>
  </si>
  <si>
    <t>3.1.</t>
  </si>
  <si>
    <t>3.2.</t>
  </si>
  <si>
    <t>3.3.</t>
  </si>
  <si>
    <t>3.4.</t>
  </si>
  <si>
    <t>3.5.</t>
  </si>
  <si>
    <t>NOMBRE DEL PROCESO: Desarrollo de software de apoyo al diagnóstico del glaucoma.</t>
  </si>
  <si>
    <t>RESPONSABLE DEL PROCESO: GRUPO 6</t>
  </si>
  <si>
    <t>FECHA:20/05/2024</t>
  </si>
  <si>
    <t>REALIZADO POR: VISION HEALTH SYSTEMS</t>
  </si>
  <si>
    <t>CAUSAS DEL MODO DE FALLO</t>
  </si>
  <si>
    <t xml:space="preserve">   </t>
  </si>
  <si>
    <t xml:space="preserve"> </t>
  </si>
  <si>
    <t xml:space="preserve">SOFTWARE </t>
  </si>
  <si>
    <t>PÁGINA WEB</t>
  </si>
  <si>
    <t>INTERFAZ</t>
  </si>
  <si>
    <t xml:space="preserve">Fallas tecnicas del sistema </t>
  </si>
  <si>
    <t xml:space="preserve">Caída del sistema, errores de software, problemas de conectividad que afecten a funcionamiento del software y  el acceso a las instrucciones de  la aplicación.  </t>
  </si>
  <si>
    <t>Desactualización de la Información Médica </t>
  </si>
  <si>
    <t xml:space="preserve">Desactualización del software </t>
  </si>
  <si>
    <t>Interrupciones en la conexión a internet que impidan el acceso a la última versión de las instrucciones de uso</t>
  </si>
  <si>
    <t>Interrupción en la continuidad de atención al paciente</t>
  </si>
  <si>
    <t>Falta de acceso a las instrucciones puede aumentar el riesgo de errores médicos derivados del desconocimiento de utilización del software y comprometer la calidad de la atención al paciente</t>
  </si>
  <si>
    <r>
      <t>Imposibilidad de cargar los informes en el EHR</t>
    </r>
    <r>
      <rPr>
        <sz val="11"/>
        <color rgb="FF000000"/>
        <rFont val="Calibri"/>
        <family val="2"/>
        <scheme val="minor"/>
      </rPr>
      <t> </t>
    </r>
  </si>
  <si>
    <t>Imposibilidad de cargar los informes en el EHR </t>
  </si>
  <si>
    <t>Falta de disponibilidad temporal de internet puede provocar que los informes realizados mediante el análisis no se guarden en el EHR del paciente</t>
  </si>
  <si>
    <t>Errores en la visualización de la tabla de resultados</t>
  </si>
  <si>
    <t>Información incorrecta o inaccesible para los pacientes</t>
  </si>
  <si>
    <t>Acceso no autorizado a la sección de descargas</t>
  </si>
  <si>
    <t>Riesgo de seguridad, descarga no autorizada del software</t>
  </si>
  <si>
    <t>Tiempo de carga lento</t>
  </si>
  <si>
    <t>Problemas de conectividad a Internet, fallas en el servidor</t>
  </si>
  <si>
    <t>Interrupciones de conectividad a Internet</t>
  </si>
  <si>
    <t>Problemas de compatibilidad en el navegador, problemas en el código de HTML/CSS</t>
  </si>
  <si>
    <t>En la interfaz de usuario se podrá acceder al módulo de instrucciones de uso para visualizar la última versión de las instrucciones registrada para poder acceder a ellas de forma offline</t>
  </si>
  <si>
    <t>La falta de disponibilidad temporal de internet puede provocar que los informes realizados mediante el análisis no se guarden en el EHR del paciente</t>
  </si>
  <si>
    <t>mecanismo de salvaguardia que almacena los archivos de forma local para evitar la pérdida de información y una vez restablecida la conexión la subida a la nube se realizará</t>
  </si>
  <si>
    <t>2.6.</t>
  </si>
  <si>
    <t>Monitoreo continuo del servidor y de la red y realización de pruebas regulares de la conectividad</t>
  </si>
  <si>
    <t>Validación de código  y pruebas de compatibiliad en diferentes navegadores</t>
  </si>
  <si>
    <t>Mala experiencia del usuario, disminución de la tasa de utilización de los usuarios</t>
  </si>
  <si>
    <t>Actualizaciones fallidas, errores de programación y problemas de hardware</t>
  </si>
  <si>
    <t xml:space="preserve">Implementar sistemas de redundancia para la infraestructura, además de monitorización de la red y el servidor </t>
  </si>
  <si>
    <t>Falta de mantenimiento, actualizaciones no implemtentadas, errores de sincronización</t>
  </si>
  <si>
    <t>Automatizar procesos de actualización, revisión y pruebas de actualización antes de la implementación, evaluaciones periódicas</t>
  </si>
  <si>
    <t>Servidor lento o  imágenes y recursos sin optimizar</t>
  </si>
  <si>
    <t xml:space="preserve">Errores de configuración de permisos, vulnerabilidades de seguridad </t>
  </si>
  <si>
    <t xml:space="preserve">Revisión y mejora de las politicas de servicios, pruebas para identificar vulnerabilidades </t>
  </si>
  <si>
    <t>Fallos en la conectividad a internet, sobrecarga del servidor, errores de integración</t>
  </si>
  <si>
    <t>Integración de nuevas pruebas regulares de carga y del servidor, mecanismos para asegurar la conectividad constante</t>
  </si>
  <si>
    <t>Falta de acceso a las instrucciones de uso y problemas de la conectividad a internet</t>
  </si>
  <si>
    <t>Fallos de conexión a internet y problemas de sincronización del sistema</t>
  </si>
  <si>
    <t>Inaccesibilidad en diferentes dispositivos, como en moviles por ejemplo</t>
  </si>
  <si>
    <t>Mala experiencia de usuario, inaccesibilidad a la web</t>
  </si>
  <si>
    <t>Problemas en terminos de programación, problemas de css.</t>
  </si>
  <si>
    <t>Pruebas de usabilidad en diferentes dispositivos y tamaños de pantalla</t>
  </si>
  <si>
    <t>Implementar sistemas de redundancia para la infraestructura</t>
  </si>
  <si>
    <t>Revisión y pruebas de actualización antes de la implementación, evaluaciones periódicas</t>
  </si>
  <si>
    <t>Pruebas de compatibiliad en diferentes navegadores</t>
  </si>
  <si>
    <t>Optimización de imágenes y recursos, mejorar infraestructura del servidor, pruebas de rendimiento</t>
  </si>
  <si>
    <t>Pruebas de usabilidad en diferentes dispositivos y comprobación en cada tipo de ellos</t>
  </si>
  <si>
    <t>Integración de nuevas pruebas regulares de carga y del servidor</t>
  </si>
  <si>
    <t>Equipo de Desarrollo de Software- 6 días</t>
  </si>
  <si>
    <t xml:space="preserve">Optimización de imágenes y recursos, pruebas de rendimiento y cargas periódicas </t>
  </si>
  <si>
    <t>Técnicos de datos - Díario</t>
  </si>
  <si>
    <t>Técnicos de infraestructura - 3 días</t>
  </si>
  <si>
    <t>Técnicos de seguridad - 3 días</t>
  </si>
  <si>
    <t>Equipo de Infraestructura de Redes - 7 días</t>
  </si>
  <si>
    <t>Sistema innovador de redundancia</t>
  </si>
  <si>
    <t>Evaluaciones periódicas</t>
  </si>
  <si>
    <t>Nuevas pruebas de compatibilidad</t>
  </si>
  <si>
    <t>Mantenimiento de la web y del servidor</t>
  </si>
  <si>
    <t>Implementación de nuevas pruebas y mantenimiento de la red</t>
  </si>
  <si>
    <t>Implantación de nuevos sistemas de calidad</t>
  </si>
  <si>
    <t>Pruebas de usabilidad en diferentes dispositivos</t>
  </si>
  <si>
    <t>Implantación de nuevas pruebas regulares para servidores</t>
  </si>
  <si>
    <t>Mecanismo para archivar y no perder información relevante</t>
  </si>
  <si>
    <t>Dificultad sobre el manejo de la interfaz</t>
  </si>
  <si>
    <t>Poca claridad de los resultados</t>
  </si>
  <si>
    <t>Los usuarios experimentan insatisfacción o descontento con la aplicación y su funcionamiento. Aplicación con funcionalidad reducida</t>
  </si>
  <si>
    <t xml:space="preserve">Dificultad del usuario para interptretar imágenes </t>
  </si>
  <si>
    <t>Estructura de la app de alta dificultad de comprensión, lenguage confuso y interfaz mal estructurada</t>
  </si>
  <si>
    <t>Poca precisión en los resultados</t>
  </si>
  <si>
    <t>Compatibilidad de formatos de imagen</t>
  </si>
  <si>
    <t>Falta de guía para la interpretación de imágenes, mala resolución de la imagen</t>
  </si>
  <si>
    <t>Control del proceso de detección de calidad</t>
  </si>
  <si>
    <t>Mejora en el formato y estructura de la interfaz</t>
  </si>
  <si>
    <t>Revisar y rediseñar la interfaz de la aplicación para hacerla más intuitiva y fácil de usar</t>
  </si>
  <si>
    <t>Mejorar la precisión y la interpretabilidad de los datos</t>
  </si>
  <si>
    <t>Proporcionar orientación clara y recursos</t>
  </si>
  <si>
    <t xml:space="preserve">Información o instrucciones necesarias para la itnerpretación de las imágenes </t>
  </si>
  <si>
    <t xml:space="preserve">Mecanismo alternativo </t>
  </si>
  <si>
    <t>indica incorrectamente la calidad de la imagen, lo que puede afectar la precisión del análisis de glaucoma</t>
  </si>
  <si>
    <t>Algoritmo defectuoso, mala calibración del sistemao de enfoque</t>
  </si>
  <si>
    <t>Análisis de calidad del algoritmo. Implementación sistema de calidad automática</t>
  </si>
  <si>
    <t>1.3.</t>
  </si>
  <si>
    <t>Error en la Segmentación de la Imagen</t>
  </si>
  <si>
    <t>Algoritmo defectuoso, falta de entrenamiento del modelo</t>
  </si>
  <si>
    <t>Validación del algoritmo en situaciones adversas (conjuntos de datos de prueba variados)</t>
  </si>
  <si>
    <t>Segmentación incorrecta, lo que da lugar a una interpretación incorrecta de los resultados de glaucoma</t>
  </si>
  <si>
    <t>1.5.</t>
  </si>
  <si>
    <t xml:space="preserve">Caída del sistema,  problemas de conectividad que afecten a funcionamiento del software y  el acceso a las instrucciones de  la aplicación.  </t>
  </si>
  <si>
    <t>Errores y problemas del rendimiento del softwarre</t>
  </si>
  <si>
    <t>Medidas para identificar y prevenir los fallos periódicos</t>
  </si>
  <si>
    <t>Sistemas identificadores de fallos</t>
  </si>
  <si>
    <t>Error en la indicación de la Calidad de la Imagen</t>
  </si>
  <si>
    <t>Mejorar la precisión y el funcionamiento del software</t>
  </si>
  <si>
    <t>Actualizaciones de mejora del software</t>
  </si>
  <si>
    <t>Mejorar el rendimiento del software y analizarlo periodicamente</t>
  </si>
  <si>
    <t>Técnicas de preprocesamiento para mejorar la variabilidad</t>
  </si>
  <si>
    <t>Técnicos responsables del funcionamiento del software - periódico</t>
  </si>
  <si>
    <t>Técnicos responsables del funcionamiento del software - 10 días</t>
  </si>
  <si>
    <t>Equipo de TI - cuando sea necesario - díario</t>
  </si>
  <si>
    <t>Equipo de TI - periódicamente - 5 días</t>
  </si>
  <si>
    <t>Técnicos de seguridad - 20 días</t>
  </si>
  <si>
    <t>optimizar el algoritmo de generación de resultados para aumentar la precisión</t>
  </si>
  <si>
    <t>Equipo de desarrollo y calidad - 10 días</t>
  </si>
  <si>
    <t>Equipo de desarrollo y soporte técnico - 3 días</t>
  </si>
  <si>
    <t>rediseño  de la interfaz basado en los comentarios de los usuarios</t>
  </si>
  <si>
    <t xml:space="preserve">Diseñador de la app - 14 días </t>
  </si>
  <si>
    <t>Responsable técnico - 9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</si>
</sst>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1095324</xdr:colOff>
      <xdr:row>5</xdr:row>
      <xdr:rowOff>174863</xdr:rowOff>
    </xdr:from>
    <xdr:to>
      <xdr:col>3</xdr:col>
      <xdr:colOff>10340</xdr:colOff>
      <xdr:row>5</xdr:row>
      <xdr:rowOff>327263</xdr:rowOff>
    </xdr:to>
    <xdr:sp macro="" textlink="">
      <xdr:nvSpPr>
        <xdr:cNvPr id="6" name="5 Rectángul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57324" y="382681"/>
          <a:ext cx="161925" cy="15240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</xdr:col>
      <xdr:colOff>350345</xdr:colOff>
      <xdr:row>3</xdr:row>
      <xdr:rowOff>26276</xdr:rowOff>
    </xdr:from>
    <xdr:to>
      <xdr:col>3</xdr:col>
      <xdr:colOff>361855</xdr:colOff>
      <xdr:row>4</xdr:row>
      <xdr:rowOff>675862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AB7D20-BCB8-BC94-F1EB-13240FF58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724" y="648138"/>
          <a:ext cx="3024476" cy="8335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623090</xdr:colOff>
      <xdr:row>26</xdr:row>
      <xdr:rowOff>148780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3E8EC1-1813-4A25-BB2A-A9AD85FE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4150"/>
          <a:ext cx="6719090" cy="475253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15</xdr:col>
      <xdr:colOff>133350</xdr:colOff>
      <xdr:row>12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A2C82B-06AB-481D-8619-23BC694E6EFF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2272" t="7600" r="5949" b="5954"/>
        <a:stretch/>
      </xdr:blipFill>
      <xdr:spPr bwMode="auto">
        <a:xfrm>
          <a:off x="8382000" y="552450"/>
          <a:ext cx="3181350" cy="1676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8"/>
  <sheetViews>
    <sheetView tabSelected="1" topLeftCell="A9" zoomScale="55" zoomScaleNormal="55" workbookViewId="0">
      <selection activeCell="Q13" sqref="Q13"/>
    </sheetView>
  </sheetViews>
  <sheetFormatPr baseColWidth="10" defaultColWidth="11.44140625" defaultRowHeight="14.4" x14ac:dyDescent="0.25"/>
  <cols>
    <col min="1" max="1" width="5.5546875" style="1" customWidth="1"/>
    <col min="2" max="2" width="29.5546875" style="1" customWidth="1"/>
    <col min="3" max="3" width="14.44140625" style="1" customWidth="1"/>
    <col min="4" max="4" width="18.6640625" style="1" customWidth="1"/>
    <col min="5" max="5" width="20.88671875" style="1" customWidth="1"/>
    <col min="6" max="6" width="26.88671875" style="1" customWidth="1"/>
    <col min="7" max="7" width="25.88671875" style="1" customWidth="1"/>
    <col min="8" max="8" width="19.77734375" style="1" customWidth="1"/>
    <col min="9" max="9" width="18" style="1" customWidth="1"/>
    <col min="10" max="10" width="25.109375" style="1" customWidth="1"/>
    <col min="11" max="11" width="11.44140625" style="1"/>
    <col min="12" max="12" width="20.6640625" style="1" customWidth="1"/>
    <col min="13" max="13" width="19" style="1" customWidth="1"/>
    <col min="14" max="14" width="18.77734375" style="1" customWidth="1"/>
    <col min="15" max="15" width="16.6640625" style="1" customWidth="1"/>
    <col min="16" max="16" width="17.44140625" style="1" customWidth="1"/>
    <col min="17" max="17" width="21.6640625" style="1" customWidth="1"/>
    <col min="18" max="18" width="8.88671875" style="1" customWidth="1"/>
    <col min="19" max="16384" width="11.44140625" style="1"/>
  </cols>
  <sheetData>
    <row r="1" spans="2:18" x14ac:dyDescent="0.25">
      <c r="B1" s="1" t="s">
        <v>39</v>
      </c>
    </row>
    <row r="2" spans="2:18" ht="15.05" thickBot="1" x14ac:dyDescent="0.3"/>
    <row r="3" spans="2:18" ht="20.350000000000001" customHeight="1" x14ac:dyDescent="0.25">
      <c r="B3" s="30" t="s">
        <v>12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</row>
    <row r="4" spans="2:18" ht="14.4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5"/>
    </row>
    <row r="5" spans="2:18" ht="73.599999999999994" customHeight="1" thickBot="1" x14ac:dyDescent="0.3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8"/>
    </row>
    <row r="6" spans="2:18" ht="41.2" customHeight="1" thickBot="1" x14ac:dyDescent="0.3">
      <c r="B6" s="18" t="s">
        <v>13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  <c r="N6" s="40" t="s">
        <v>37</v>
      </c>
      <c r="O6" s="40"/>
      <c r="P6" s="40"/>
      <c r="Q6" s="40"/>
      <c r="R6" s="44"/>
    </row>
    <row r="7" spans="2:18" ht="41.2" customHeight="1" x14ac:dyDescent="0.25">
      <c r="B7" s="21" t="s">
        <v>34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  <c r="N7" s="42" t="s">
        <v>14</v>
      </c>
      <c r="O7" s="42"/>
      <c r="P7" s="42"/>
      <c r="Q7" s="42"/>
      <c r="R7" s="43"/>
    </row>
    <row r="8" spans="2:18" ht="41.2" customHeight="1" x14ac:dyDescent="0.25">
      <c r="B8" s="24" t="s">
        <v>35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6"/>
      <c r="N8" s="42" t="s">
        <v>15</v>
      </c>
      <c r="O8" s="42"/>
      <c r="P8" s="42"/>
      <c r="Q8" s="42"/>
      <c r="R8" s="43"/>
    </row>
    <row r="9" spans="2:18" ht="53.4" customHeight="1" x14ac:dyDescent="0.25">
      <c r="B9" s="27" t="s">
        <v>17</v>
      </c>
      <c r="C9" s="28"/>
      <c r="D9" s="28"/>
      <c r="E9" s="28"/>
      <c r="F9" s="28"/>
      <c r="G9" s="28"/>
      <c r="H9" s="28"/>
      <c r="I9" s="28"/>
      <c r="J9" s="28"/>
      <c r="K9" s="29"/>
      <c r="L9" s="39" t="s">
        <v>36</v>
      </c>
      <c r="M9" s="40"/>
      <c r="N9" s="41" t="s">
        <v>16</v>
      </c>
      <c r="O9" s="42"/>
      <c r="P9" s="42"/>
      <c r="Q9" s="42"/>
      <c r="R9" s="43"/>
    </row>
    <row r="10" spans="2:18" ht="30.7" customHeight="1" x14ac:dyDescent="0.25">
      <c r="B10" s="54" t="s">
        <v>20</v>
      </c>
      <c r="C10" s="51" t="s">
        <v>19</v>
      </c>
      <c r="D10" s="48" t="s">
        <v>2</v>
      </c>
      <c r="E10" s="49"/>
      <c r="F10" s="53"/>
      <c r="G10" s="49" t="s">
        <v>7</v>
      </c>
      <c r="H10" s="49"/>
      <c r="I10" s="49"/>
      <c r="J10" s="49"/>
      <c r="K10" s="49"/>
      <c r="L10" s="51" t="s">
        <v>8</v>
      </c>
      <c r="M10" s="51" t="s">
        <v>9</v>
      </c>
      <c r="N10" s="48" t="s">
        <v>11</v>
      </c>
      <c r="O10" s="49"/>
      <c r="P10" s="49"/>
      <c r="Q10" s="49"/>
      <c r="R10" s="50"/>
    </row>
    <row r="11" spans="2:18" ht="52.6" x14ac:dyDescent="0.25">
      <c r="B11" s="55"/>
      <c r="C11" s="52"/>
      <c r="D11" s="3" t="s">
        <v>1</v>
      </c>
      <c r="E11" s="3" t="s">
        <v>0</v>
      </c>
      <c r="F11" s="3" t="s">
        <v>38</v>
      </c>
      <c r="G11" s="3" t="s">
        <v>3</v>
      </c>
      <c r="H11" s="3" t="s">
        <v>4</v>
      </c>
      <c r="I11" s="3" t="s">
        <v>5</v>
      </c>
      <c r="J11" s="3" t="s">
        <v>6</v>
      </c>
      <c r="K11" s="4" t="s">
        <v>18</v>
      </c>
      <c r="L11" s="52"/>
      <c r="M11" s="52"/>
      <c r="N11" s="3" t="s">
        <v>10</v>
      </c>
      <c r="O11" s="3" t="s">
        <v>4</v>
      </c>
      <c r="P11" s="3" t="s">
        <v>5</v>
      </c>
      <c r="Q11" s="3" t="s">
        <v>6</v>
      </c>
      <c r="R11" s="5" t="s">
        <v>18</v>
      </c>
    </row>
    <row r="12" spans="2:18" ht="140.1" customHeight="1" x14ac:dyDescent="0.25">
      <c r="B12" s="45" t="s">
        <v>41</v>
      </c>
      <c r="C12" s="6" t="s">
        <v>21</v>
      </c>
      <c r="D12" s="2" t="s">
        <v>44</v>
      </c>
      <c r="E12" s="7" t="s">
        <v>130</v>
      </c>
      <c r="F12" s="6" t="s">
        <v>129</v>
      </c>
      <c r="G12" s="2" t="s">
        <v>131</v>
      </c>
      <c r="H12" s="2">
        <v>9</v>
      </c>
      <c r="I12" s="2">
        <v>10</v>
      </c>
      <c r="J12" s="2">
        <v>7</v>
      </c>
      <c r="K12" s="2">
        <f>H12*I12*J12</f>
        <v>630</v>
      </c>
      <c r="L12" s="2" t="s">
        <v>131</v>
      </c>
      <c r="M12" s="2" t="s">
        <v>138</v>
      </c>
      <c r="N12" s="2" t="s">
        <v>132</v>
      </c>
      <c r="O12" s="2">
        <v>6</v>
      </c>
      <c r="P12" s="2">
        <v>7</v>
      </c>
      <c r="Q12" s="2">
        <v>5</v>
      </c>
      <c r="R12" s="2">
        <f>O12*P12*Q12</f>
        <v>210</v>
      </c>
    </row>
    <row r="13" spans="2:18" ht="140.1" customHeight="1" x14ac:dyDescent="0.25">
      <c r="B13" s="46"/>
      <c r="C13" s="2" t="s">
        <v>22</v>
      </c>
      <c r="D13" s="2" t="s">
        <v>133</v>
      </c>
      <c r="E13" s="2" t="s">
        <v>120</v>
      </c>
      <c r="F13" s="2" t="s">
        <v>121</v>
      </c>
      <c r="G13" s="7" t="s">
        <v>122</v>
      </c>
      <c r="H13" s="2">
        <v>6</v>
      </c>
      <c r="I13" s="8">
        <v>10</v>
      </c>
      <c r="J13" s="2">
        <v>8</v>
      </c>
      <c r="K13" s="2">
        <f>H13*I13*J13</f>
        <v>480</v>
      </c>
      <c r="L13" s="2" t="s">
        <v>134</v>
      </c>
      <c r="M13" s="2" t="s">
        <v>139</v>
      </c>
      <c r="N13" s="2" t="s">
        <v>135</v>
      </c>
      <c r="O13" s="2">
        <v>5</v>
      </c>
      <c r="P13" s="2">
        <v>8</v>
      </c>
      <c r="Q13" s="2">
        <v>7</v>
      </c>
      <c r="R13" s="2">
        <f t="shared" ref="R13:R27" si="0">O13*P13*Q13</f>
        <v>280</v>
      </c>
    </row>
    <row r="14" spans="2:18" ht="140.1" customHeight="1" x14ac:dyDescent="0.25">
      <c r="B14" s="46"/>
      <c r="C14" s="2" t="s">
        <v>123</v>
      </c>
      <c r="D14" s="2" t="s">
        <v>47</v>
      </c>
      <c r="E14" s="12" t="s">
        <v>46</v>
      </c>
      <c r="F14" s="2" t="s">
        <v>71</v>
      </c>
      <c r="G14" s="2" t="s">
        <v>85</v>
      </c>
      <c r="H14" s="2">
        <v>7</v>
      </c>
      <c r="I14" s="2">
        <v>9</v>
      </c>
      <c r="J14" s="2">
        <v>6</v>
      </c>
      <c r="K14" s="2">
        <f>H14*I14*J14</f>
        <v>378</v>
      </c>
      <c r="L14" s="2" t="s">
        <v>72</v>
      </c>
      <c r="M14" s="15" t="s">
        <v>140</v>
      </c>
      <c r="N14" s="2" t="s">
        <v>97</v>
      </c>
      <c r="O14" s="2">
        <v>3</v>
      </c>
      <c r="P14" s="2">
        <v>5</v>
      </c>
      <c r="Q14" s="2">
        <v>2</v>
      </c>
      <c r="R14" s="2">
        <f>O14*P14*Q14</f>
        <v>30</v>
      </c>
    </row>
    <row r="15" spans="2:18" ht="140.1" customHeight="1" x14ac:dyDescent="0.25">
      <c r="B15" s="46"/>
      <c r="C15" s="2" t="s">
        <v>23</v>
      </c>
      <c r="D15" s="2" t="s">
        <v>124</v>
      </c>
      <c r="E15" s="2" t="s">
        <v>127</v>
      </c>
      <c r="F15" s="2" t="s">
        <v>125</v>
      </c>
      <c r="G15" s="2" t="s">
        <v>126</v>
      </c>
      <c r="H15" s="2">
        <v>6</v>
      </c>
      <c r="I15" s="2">
        <v>10</v>
      </c>
      <c r="J15" s="2">
        <v>8</v>
      </c>
      <c r="K15" s="2">
        <f t="shared" ref="K15:K23" si="1">H15*I15*J15</f>
        <v>480</v>
      </c>
      <c r="L15" s="2" t="s">
        <v>136</v>
      </c>
      <c r="M15" s="15" t="s">
        <v>141</v>
      </c>
      <c r="N15" s="2" t="s">
        <v>137</v>
      </c>
      <c r="O15" s="2">
        <v>5</v>
      </c>
      <c r="P15" s="2">
        <v>8</v>
      </c>
      <c r="Q15" s="2">
        <v>7</v>
      </c>
      <c r="R15" s="2">
        <f t="shared" si="0"/>
        <v>280</v>
      </c>
    </row>
    <row r="16" spans="2:18" ht="140.1" customHeight="1" x14ac:dyDescent="0.25">
      <c r="B16" s="47"/>
      <c r="C16" s="2" t="s">
        <v>128</v>
      </c>
      <c r="D16" s="12" t="s">
        <v>52</v>
      </c>
      <c r="E16" s="11" t="s">
        <v>53</v>
      </c>
      <c r="F16" s="2" t="s">
        <v>76</v>
      </c>
      <c r="G16" s="2" t="s">
        <v>89</v>
      </c>
      <c r="H16" s="2">
        <v>5</v>
      </c>
      <c r="I16" s="2">
        <v>8</v>
      </c>
      <c r="J16" s="2">
        <v>6</v>
      </c>
      <c r="K16" s="2">
        <f>H16*I16*J16</f>
        <v>240</v>
      </c>
      <c r="L16" s="2" t="s">
        <v>77</v>
      </c>
      <c r="M16" s="15" t="s">
        <v>95</v>
      </c>
      <c r="N16" s="2" t="s">
        <v>104</v>
      </c>
      <c r="O16" s="2">
        <v>3</v>
      </c>
      <c r="P16" s="2">
        <v>5</v>
      </c>
      <c r="Q16" s="2">
        <v>5</v>
      </c>
      <c r="R16" s="2">
        <f>O16*P16*Q16</f>
        <v>75</v>
      </c>
    </row>
    <row r="17" spans="2:18" ht="140.1" customHeight="1" x14ac:dyDescent="0.25">
      <c r="B17" s="45" t="s">
        <v>42</v>
      </c>
      <c r="C17" s="2" t="s">
        <v>24</v>
      </c>
      <c r="D17" s="2" t="s">
        <v>44</v>
      </c>
      <c r="E17" s="2" t="s">
        <v>45</v>
      </c>
      <c r="F17" s="2" t="s">
        <v>69</v>
      </c>
      <c r="G17" s="2" t="s">
        <v>84</v>
      </c>
      <c r="H17" s="2">
        <v>8</v>
      </c>
      <c r="I17" s="2">
        <v>9</v>
      </c>
      <c r="J17" s="2">
        <v>7</v>
      </c>
      <c r="K17" s="2">
        <f t="shared" si="1"/>
        <v>504</v>
      </c>
      <c r="L17" s="2" t="s">
        <v>70</v>
      </c>
      <c r="M17" s="13" t="s">
        <v>90</v>
      </c>
      <c r="N17" s="2" t="s">
        <v>96</v>
      </c>
      <c r="O17" s="2">
        <v>6</v>
      </c>
      <c r="P17" s="2">
        <v>6</v>
      </c>
      <c r="Q17" s="2">
        <v>5</v>
      </c>
      <c r="R17" s="2">
        <f t="shared" si="0"/>
        <v>180</v>
      </c>
    </row>
    <row r="18" spans="2:18" ht="140.1" customHeight="1" x14ac:dyDescent="0.25">
      <c r="B18" s="46"/>
      <c r="C18" s="2" t="s">
        <v>25</v>
      </c>
      <c r="D18" s="2" t="s">
        <v>60</v>
      </c>
      <c r="E18" s="14" t="s">
        <v>48</v>
      </c>
      <c r="F18" s="13" t="s">
        <v>59</v>
      </c>
      <c r="G18" s="15" t="s">
        <v>66</v>
      </c>
      <c r="H18" s="2">
        <v>5</v>
      </c>
      <c r="I18" s="2">
        <v>5</v>
      </c>
      <c r="J18" s="2">
        <v>3</v>
      </c>
      <c r="K18" s="2">
        <f t="shared" si="1"/>
        <v>75</v>
      </c>
      <c r="L18" s="15" t="s">
        <v>66</v>
      </c>
      <c r="M18" s="2" t="s">
        <v>93</v>
      </c>
      <c r="N18" s="2" t="s">
        <v>100</v>
      </c>
      <c r="O18" s="2">
        <v>3</v>
      </c>
      <c r="P18" s="2">
        <v>3</v>
      </c>
      <c r="Q18" s="2">
        <v>2</v>
      </c>
      <c r="R18" s="2">
        <f t="shared" si="0"/>
        <v>18</v>
      </c>
    </row>
    <row r="19" spans="2:18" ht="140.1" customHeight="1" x14ac:dyDescent="0.25">
      <c r="B19" s="46"/>
      <c r="C19" s="2" t="s">
        <v>26</v>
      </c>
      <c r="D19" s="6" t="s">
        <v>54</v>
      </c>
      <c r="E19" s="6" t="s">
        <v>55</v>
      </c>
      <c r="F19" s="6" t="s">
        <v>61</v>
      </c>
      <c r="G19" s="2" t="s">
        <v>86</v>
      </c>
      <c r="H19" s="2">
        <v>7</v>
      </c>
      <c r="I19" s="2">
        <v>10</v>
      </c>
      <c r="J19" s="2">
        <v>8</v>
      </c>
      <c r="K19" s="2">
        <f t="shared" si="1"/>
        <v>560</v>
      </c>
      <c r="L19" s="2" t="s">
        <v>67</v>
      </c>
      <c r="M19" s="2" t="s">
        <v>92</v>
      </c>
      <c r="N19" s="2" t="s">
        <v>98</v>
      </c>
      <c r="O19" s="2">
        <v>3</v>
      </c>
      <c r="P19" s="2">
        <v>8</v>
      </c>
      <c r="Q19" s="2">
        <v>6</v>
      </c>
      <c r="R19" s="2">
        <f t="shared" si="0"/>
        <v>144</v>
      </c>
    </row>
    <row r="20" spans="2:18" ht="140.1" customHeight="1" x14ac:dyDescent="0.25">
      <c r="B20" s="46"/>
      <c r="C20" s="2" t="s">
        <v>27</v>
      </c>
      <c r="D20" s="15" t="s">
        <v>58</v>
      </c>
      <c r="E20" s="15" t="s">
        <v>68</v>
      </c>
      <c r="F20" s="2" t="s">
        <v>73</v>
      </c>
      <c r="G20" s="15" t="s">
        <v>87</v>
      </c>
      <c r="H20" s="2">
        <v>4</v>
      </c>
      <c r="I20" s="2">
        <v>5</v>
      </c>
      <c r="J20" s="2">
        <v>2</v>
      </c>
      <c r="K20" s="2">
        <f t="shared" si="1"/>
        <v>40</v>
      </c>
      <c r="L20" s="15" t="s">
        <v>91</v>
      </c>
      <c r="M20" s="2" t="s">
        <v>92</v>
      </c>
      <c r="N20" s="2" t="s">
        <v>99</v>
      </c>
      <c r="O20" s="2">
        <v>3</v>
      </c>
      <c r="P20" s="2">
        <v>4</v>
      </c>
      <c r="Q20" s="2">
        <v>2</v>
      </c>
      <c r="R20" s="2">
        <f t="shared" si="0"/>
        <v>24</v>
      </c>
    </row>
    <row r="21" spans="2:18" ht="140.1" customHeight="1" x14ac:dyDescent="0.25">
      <c r="B21" s="46"/>
      <c r="C21" s="2" t="s">
        <v>28</v>
      </c>
      <c r="D21" s="2" t="s">
        <v>56</v>
      </c>
      <c r="E21" s="2" t="s">
        <v>57</v>
      </c>
      <c r="F21" s="2" t="s">
        <v>74</v>
      </c>
      <c r="G21" s="2" t="s">
        <v>75</v>
      </c>
      <c r="H21" s="2">
        <v>7</v>
      </c>
      <c r="I21" s="2">
        <v>9</v>
      </c>
      <c r="J21" s="2">
        <v>6</v>
      </c>
      <c r="K21" s="2">
        <f t="shared" si="1"/>
        <v>378</v>
      </c>
      <c r="L21" s="2" t="s">
        <v>75</v>
      </c>
      <c r="M21" s="2" t="s">
        <v>94</v>
      </c>
      <c r="N21" s="2" t="s">
        <v>101</v>
      </c>
      <c r="O21" s="2">
        <v>6</v>
      </c>
      <c r="P21" s="2">
        <v>7</v>
      </c>
      <c r="Q21" s="2">
        <v>3</v>
      </c>
      <c r="R21" s="2">
        <f t="shared" si="0"/>
        <v>126</v>
      </c>
    </row>
    <row r="22" spans="2:18" ht="140.1" customHeight="1" x14ac:dyDescent="0.25">
      <c r="B22" s="46"/>
      <c r="C22" s="2" t="s">
        <v>65</v>
      </c>
      <c r="D22" s="2" t="s">
        <v>80</v>
      </c>
      <c r="E22" s="15" t="s">
        <v>81</v>
      </c>
      <c r="F22" s="2" t="s">
        <v>82</v>
      </c>
      <c r="G22" s="13" t="s">
        <v>83</v>
      </c>
      <c r="H22" s="2">
        <v>6</v>
      </c>
      <c r="I22" s="2">
        <v>8</v>
      </c>
      <c r="J22" s="2">
        <v>4</v>
      </c>
      <c r="K22" s="2">
        <f t="shared" si="1"/>
        <v>192</v>
      </c>
      <c r="L22" s="13" t="s">
        <v>88</v>
      </c>
      <c r="M22" s="2" t="s">
        <v>142</v>
      </c>
      <c r="N22" s="2" t="s">
        <v>102</v>
      </c>
      <c r="O22" s="2">
        <v>4</v>
      </c>
      <c r="P22" s="2">
        <v>6</v>
      </c>
      <c r="Q22" s="2">
        <v>3</v>
      </c>
      <c r="R22" s="2">
        <f t="shared" si="0"/>
        <v>72</v>
      </c>
    </row>
    <row r="23" spans="2:18" ht="140.1" customHeight="1" x14ac:dyDescent="0.25">
      <c r="B23" s="45" t="s">
        <v>43</v>
      </c>
      <c r="C23" s="2" t="s">
        <v>29</v>
      </c>
      <c r="D23" s="6" t="s">
        <v>49</v>
      </c>
      <c r="E23" s="15" t="s">
        <v>50</v>
      </c>
      <c r="F23" s="15" t="s">
        <v>78</v>
      </c>
      <c r="G23" s="2" t="s">
        <v>62</v>
      </c>
      <c r="H23" s="2">
        <v>7</v>
      </c>
      <c r="I23" s="2">
        <v>9</v>
      </c>
      <c r="J23" s="2">
        <v>7</v>
      </c>
      <c r="K23" s="2">
        <f t="shared" si="1"/>
        <v>441</v>
      </c>
      <c r="L23" s="2" t="s">
        <v>62</v>
      </c>
      <c r="M23" s="2" t="s">
        <v>148</v>
      </c>
      <c r="N23" s="2" t="s">
        <v>119</v>
      </c>
      <c r="O23" s="2">
        <v>4</v>
      </c>
      <c r="P23" s="2">
        <v>7</v>
      </c>
      <c r="Q23" s="2">
        <v>5</v>
      </c>
      <c r="R23" s="2">
        <f t="shared" si="0"/>
        <v>140</v>
      </c>
    </row>
    <row r="24" spans="2:18" ht="140.1" customHeight="1" x14ac:dyDescent="0.25">
      <c r="B24" s="46"/>
      <c r="C24" s="2" t="s">
        <v>30</v>
      </c>
      <c r="D24" s="15" t="s">
        <v>51</v>
      </c>
      <c r="E24" s="15" t="s">
        <v>63</v>
      </c>
      <c r="F24" s="15" t="s">
        <v>79</v>
      </c>
      <c r="G24" s="15" t="s">
        <v>64</v>
      </c>
      <c r="H24" s="2">
        <v>5</v>
      </c>
      <c r="I24" s="2">
        <v>8</v>
      </c>
      <c r="J24" s="2">
        <v>6</v>
      </c>
      <c r="K24" s="2">
        <f>H24*I24*J24</f>
        <v>240</v>
      </c>
      <c r="L24" s="2" t="s">
        <v>77</v>
      </c>
      <c r="M24" s="13" t="s">
        <v>95</v>
      </c>
      <c r="N24" s="2" t="s">
        <v>103</v>
      </c>
      <c r="O24" s="2">
        <v>3</v>
      </c>
      <c r="P24" s="2">
        <v>5</v>
      </c>
      <c r="Q24" s="2">
        <v>5</v>
      </c>
      <c r="R24" s="2">
        <f>O24*P24*Q24</f>
        <v>75</v>
      </c>
    </row>
    <row r="25" spans="2:18" ht="140.1" customHeight="1" x14ac:dyDescent="0.25">
      <c r="B25" s="46"/>
      <c r="C25" s="2" t="s">
        <v>31</v>
      </c>
      <c r="D25" s="2" t="s">
        <v>105</v>
      </c>
      <c r="E25" s="56" t="s">
        <v>107</v>
      </c>
      <c r="F25" s="2" t="s">
        <v>109</v>
      </c>
      <c r="G25" s="2" t="s">
        <v>114</v>
      </c>
      <c r="H25" s="16">
        <v>4</v>
      </c>
      <c r="I25" s="16">
        <v>6</v>
      </c>
      <c r="J25" s="16">
        <v>5</v>
      </c>
      <c r="K25" s="2">
        <f t="shared" ref="K25:K27" si="2">H25*I25*J25</f>
        <v>120</v>
      </c>
      <c r="L25" s="13" t="s">
        <v>115</v>
      </c>
      <c r="M25" s="2" t="s">
        <v>147</v>
      </c>
      <c r="N25" s="15" t="s">
        <v>146</v>
      </c>
      <c r="O25" s="16">
        <v>3</v>
      </c>
      <c r="P25" s="16">
        <v>5</v>
      </c>
      <c r="Q25" s="16">
        <v>3</v>
      </c>
      <c r="R25" s="2">
        <f t="shared" si="0"/>
        <v>45</v>
      </c>
    </row>
    <row r="26" spans="2:18" ht="140.1" customHeight="1" x14ac:dyDescent="0.25">
      <c r="B26" s="46"/>
      <c r="C26" s="2" t="s">
        <v>32</v>
      </c>
      <c r="D26" s="2" t="s">
        <v>106</v>
      </c>
      <c r="E26" s="57"/>
      <c r="F26" s="2" t="s">
        <v>110</v>
      </c>
      <c r="G26" s="2" t="s">
        <v>113</v>
      </c>
      <c r="H26" s="17">
        <v>5</v>
      </c>
      <c r="I26" s="17">
        <v>10</v>
      </c>
      <c r="J26" s="17">
        <v>6</v>
      </c>
      <c r="K26" s="2">
        <f t="shared" si="2"/>
        <v>300</v>
      </c>
      <c r="L26" s="2" t="s">
        <v>116</v>
      </c>
      <c r="M26" s="15" t="s">
        <v>144</v>
      </c>
      <c r="N26" s="13" t="s">
        <v>143</v>
      </c>
      <c r="O26" s="17">
        <v>4</v>
      </c>
      <c r="P26" s="17">
        <v>8</v>
      </c>
      <c r="Q26" s="17">
        <v>4</v>
      </c>
      <c r="R26" s="2">
        <f t="shared" si="0"/>
        <v>128</v>
      </c>
    </row>
    <row r="27" spans="2:18" ht="140.1" customHeight="1" x14ac:dyDescent="0.25">
      <c r="B27" s="47"/>
      <c r="C27" s="2" t="s">
        <v>33</v>
      </c>
      <c r="D27" s="2" t="s">
        <v>108</v>
      </c>
      <c r="E27" s="58"/>
      <c r="F27" s="2" t="s">
        <v>112</v>
      </c>
      <c r="G27" s="2" t="s">
        <v>111</v>
      </c>
      <c r="H27" s="16">
        <v>9</v>
      </c>
      <c r="I27" s="16">
        <v>8</v>
      </c>
      <c r="J27" s="16">
        <v>4</v>
      </c>
      <c r="K27" s="2">
        <f t="shared" si="2"/>
        <v>288</v>
      </c>
      <c r="L27" s="15" t="s">
        <v>117</v>
      </c>
      <c r="M27" s="15" t="s">
        <v>145</v>
      </c>
      <c r="N27" s="2" t="s">
        <v>118</v>
      </c>
      <c r="O27" s="16">
        <v>6</v>
      </c>
      <c r="P27" s="16">
        <v>5</v>
      </c>
      <c r="Q27" s="16">
        <v>3</v>
      </c>
      <c r="R27" s="2">
        <f t="shared" si="0"/>
        <v>90</v>
      </c>
    </row>
    <row r="28" spans="2:18" ht="140.1" customHeight="1" x14ac:dyDescent="0.25"/>
    <row r="29" spans="2:18" ht="140.1" customHeight="1" x14ac:dyDescent="0.25"/>
    <row r="30" spans="2:18" ht="140.1" customHeight="1" x14ac:dyDescent="0.25"/>
    <row r="31" spans="2:18" ht="140.1" customHeight="1" x14ac:dyDescent="0.25"/>
    <row r="32" spans="2:18" ht="140.1" customHeight="1" x14ac:dyDescent="0.25">
      <c r="C32" s="1" t="s">
        <v>40</v>
      </c>
    </row>
    <row r="33" spans="2:18" ht="140.1" customHeight="1" x14ac:dyDescent="0.25"/>
    <row r="34" spans="2:18" ht="140.1" customHeight="1" x14ac:dyDescent="0.25"/>
    <row r="35" spans="2:18" ht="140.1" customHeight="1" x14ac:dyDescent="0.25"/>
    <row r="36" spans="2:18" s="8" customFormat="1" ht="108" customHeight="1" x14ac:dyDescent="0.3"/>
    <row r="37" spans="2:18" x14ac:dyDescent="0.25">
      <c r="B37" s="7"/>
      <c r="C37" s="9"/>
      <c r="D37" s="10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2:18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</sheetData>
  <mergeCells count="21">
    <mergeCell ref="B23:B27"/>
    <mergeCell ref="N10:R10"/>
    <mergeCell ref="M10:M11"/>
    <mergeCell ref="L10:L11"/>
    <mergeCell ref="B12:B16"/>
    <mergeCell ref="B17:B22"/>
    <mergeCell ref="D10:F10"/>
    <mergeCell ref="B10:B11"/>
    <mergeCell ref="C10:C11"/>
    <mergeCell ref="G10:K10"/>
    <mergeCell ref="E25:E27"/>
    <mergeCell ref="B6:M6"/>
    <mergeCell ref="B7:M7"/>
    <mergeCell ref="B8:M8"/>
    <mergeCell ref="B9:K9"/>
    <mergeCell ref="B3:R5"/>
    <mergeCell ref="L9:M9"/>
    <mergeCell ref="N9:R9"/>
    <mergeCell ref="N6:R6"/>
    <mergeCell ref="N7:R7"/>
    <mergeCell ref="N8:R8"/>
  </mergeCells>
  <conditionalFormatting sqref="K12:K37">
    <cfRule type="cellIs" dxfId="7" priority="6" operator="greaterThan">
      <formula>513</formula>
    </cfRule>
    <cfRule type="cellIs" dxfId="6" priority="7" operator="between">
      <formula>217</formula>
      <formula>512</formula>
    </cfRule>
    <cfRule type="cellIs" dxfId="5" priority="8" operator="between">
      <formula>121</formula>
      <formula>216</formula>
    </cfRule>
    <cfRule type="cellIs" dxfId="4" priority="9" operator="between">
      <formula>0</formula>
      <formula>120</formula>
    </cfRule>
  </conditionalFormatting>
  <conditionalFormatting sqref="R12:R37">
    <cfRule type="cellIs" dxfId="3" priority="1" operator="between">
      <formula>0</formula>
      <formula>120</formula>
    </cfRule>
    <cfRule type="cellIs" dxfId="2" priority="2" operator="between">
      <formula>121</formula>
      <formula>216</formula>
    </cfRule>
    <cfRule type="cellIs" dxfId="1" priority="3" operator="greaterThan">
      <formula>513</formula>
    </cfRule>
    <cfRule type="cellIs" dxfId="0" priority="4" operator="between">
      <formula>217</formula>
      <formula>512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1" workbookViewId="0">
      <selection activeCell="L4" sqref="L4"/>
    </sheetView>
  </sheetViews>
  <sheetFormatPr baseColWidth="10" defaultColWidth="10.77734375" defaultRowHeight="15.05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FD171F51FA73478CA9FE425E910C9D" ma:contentTypeVersion="11" ma:contentTypeDescription="Crear nuevo documento." ma:contentTypeScope="" ma:versionID="4d760dc334dea5e60beab36b58aa7248">
  <xsd:schema xmlns:xsd="http://www.w3.org/2001/XMLSchema" xmlns:xs="http://www.w3.org/2001/XMLSchema" xmlns:p="http://schemas.microsoft.com/office/2006/metadata/properties" xmlns:ns3="a60bd0ed-6c94-4ccf-b866-c76c7887cd60" xmlns:ns4="97b8de9a-07de-4d8c-840a-97ec8fb03718" targetNamespace="http://schemas.microsoft.com/office/2006/metadata/properties" ma:root="true" ma:fieldsID="fc78b56ece2aa73abb5d9926537bc31a" ns3:_="" ns4:_="">
    <xsd:import namespace="a60bd0ed-6c94-4ccf-b866-c76c7887cd60"/>
    <xsd:import namespace="97b8de9a-07de-4d8c-840a-97ec8fb037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bd0ed-6c94-4ccf-b866-c76c7887c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8de9a-07de-4d8c-840a-97ec8fb03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0bd0ed-6c94-4ccf-b866-c76c7887cd60" xsi:nil="true"/>
  </documentManagement>
</p:properties>
</file>

<file path=customXml/itemProps1.xml><?xml version="1.0" encoding="utf-8"?>
<ds:datastoreItem xmlns:ds="http://schemas.openxmlformats.org/officeDocument/2006/customXml" ds:itemID="{7B63107E-38F8-45E4-A51F-66E424F03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bd0ed-6c94-4ccf-b866-c76c7887cd60"/>
    <ds:schemaRef ds:uri="97b8de9a-07de-4d8c-840a-97ec8fb03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D3C685-0AF7-4C3B-9665-D48C03BCE5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0DFE2A-901B-4CB2-84A6-D9E988DCF5E9}">
  <ds:schemaRefs>
    <ds:schemaRef ds:uri="http://purl.org/dc/dcmitype/"/>
    <ds:schemaRef ds:uri="http://schemas.microsoft.com/office/2006/documentManagement/types"/>
    <ds:schemaRef ds:uri="97b8de9a-07de-4d8c-840a-97ec8fb03718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a60bd0ed-6c94-4ccf-b866-c76c7887cd6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AMFE PROCESO</vt:lpstr>
      <vt:lpstr>crit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Elguea Aguinaco</dc:creator>
  <cp:lastModifiedBy>Markel Ocaranza Mendive</cp:lastModifiedBy>
  <dcterms:created xsi:type="dcterms:W3CDTF">2017-10-31T07:14:05Z</dcterms:created>
  <dcterms:modified xsi:type="dcterms:W3CDTF">2024-06-06T09:09:46Z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0x0101004CFD171F51FA73478CA9FE425E910C9D</vt:lpwstr>
  </property>
</Properties>
</file>