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enWerzinger/Google Drive (ben.werzinger@visiblemr.com)/VisibleMR MAIN/VisibleCFO/Static Report/"/>
    </mc:Choice>
  </mc:AlternateContent>
  <bookViews>
    <workbookView xWindow="32820" yWindow="128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5" i="1"/>
  <c r="D11" i="1"/>
  <c r="D12" i="1"/>
  <c r="D13" i="1"/>
  <c r="D14" i="1"/>
  <c r="D15" i="1"/>
  <c r="D16" i="1"/>
  <c r="D17" i="1"/>
  <c r="D18" i="1"/>
  <c r="D19" i="1"/>
  <c r="D20" i="1"/>
  <c r="D21" i="1"/>
  <c r="D22" i="1"/>
  <c r="D10" i="1"/>
</calcChain>
</file>

<file path=xl/sharedStrings.xml><?xml version="1.0" encoding="utf-8"?>
<sst xmlns="http://schemas.openxmlformats.org/spreadsheetml/2006/main" count="35" uniqueCount="35">
  <si>
    <t>HEALTH SCORE</t>
  </si>
  <si>
    <t>(out of 100)</t>
  </si>
  <si>
    <t>Yearly Revenue</t>
  </si>
  <si>
    <t>Quarterly Revenue</t>
  </si>
  <si>
    <t>Q2 17</t>
  </si>
  <si>
    <t>Q1 17</t>
  </si>
  <si>
    <t>Q3 17</t>
  </si>
  <si>
    <t>Q4 17</t>
  </si>
  <si>
    <t>Q1 18</t>
  </si>
  <si>
    <t>Q2 18</t>
  </si>
  <si>
    <t>Q3 18</t>
  </si>
  <si>
    <t>Q4 18</t>
  </si>
  <si>
    <t>Q1 19</t>
  </si>
  <si>
    <t>Q2 19</t>
  </si>
  <si>
    <t>Q3 19</t>
  </si>
  <si>
    <t>Q4 19</t>
  </si>
  <si>
    <t>Q1 20</t>
  </si>
  <si>
    <t>Profit</t>
  </si>
  <si>
    <t>Profit Margin</t>
  </si>
  <si>
    <t>Gross Margin Targets</t>
  </si>
  <si>
    <t>Last Month</t>
  </si>
  <si>
    <t>Prior Month</t>
  </si>
  <si>
    <t>This Month</t>
  </si>
  <si>
    <t>Actual</t>
  </si>
  <si>
    <t>Low Target</t>
  </si>
  <si>
    <t>High Target</t>
  </si>
  <si>
    <t>Runway</t>
  </si>
  <si>
    <t>6.74 Months</t>
  </si>
  <si>
    <t>Cash</t>
  </si>
  <si>
    <t>Accounts rec</t>
  </si>
  <si>
    <t>work in progress</t>
  </si>
  <si>
    <t>proposals</t>
  </si>
  <si>
    <t>Total Base</t>
  </si>
  <si>
    <t>Cost/month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</si>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</sst>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0" fontId="1" fillId="0" borderId="0" xfId="0" applyNumberFormat="1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tabSelected="1" topLeftCell="A8" workbookViewId="0">
      <selection activeCell="H26" sqref="H26"/>
    </sheetView>
  </sheetViews>
  <sheetFormatPr baseColWidth="10" defaultRowHeight="16" x14ac:dyDescent="0.2"/>
  <cols>
    <col min="1" max="1" width="18.1640625" customWidth="1"/>
    <col min="2" max="2" width="11.83203125" bestFit="1" customWidth="1"/>
  </cols>
  <sheetData>
    <row r="2" spans="1:4" x14ac:dyDescent="0.2">
      <c r="A2" s="1" t="s">
        <v>0</v>
      </c>
      <c r="B2">
        <v>82</v>
      </c>
      <c r="C2" t="s">
        <v>1</v>
      </c>
    </row>
    <row r="4" spans="1:4" x14ac:dyDescent="0.2">
      <c r="A4" s="7" t="s">
        <v>2</v>
      </c>
      <c r="B4" s="7"/>
    </row>
    <row r="5" spans="1:4" x14ac:dyDescent="0.2">
      <c r="A5">
        <v>2017</v>
      </c>
      <c r="B5" s="2">
        <v>12358000</v>
      </c>
    </row>
    <row r="6" spans="1:4" x14ac:dyDescent="0.2">
      <c r="A6">
        <v>2018</v>
      </c>
      <c r="B6" s="2">
        <v>12159000</v>
      </c>
    </row>
    <row r="7" spans="1:4" x14ac:dyDescent="0.2">
      <c r="A7">
        <v>2019</v>
      </c>
      <c r="B7" s="2">
        <v>10986000</v>
      </c>
    </row>
    <row r="9" spans="1:4" x14ac:dyDescent="0.2">
      <c r="A9" s="8" t="s">
        <v>3</v>
      </c>
      <c r="B9" s="8"/>
      <c r="C9" t="s">
        <v>17</v>
      </c>
      <c r="D9" t="s">
        <v>18</v>
      </c>
    </row>
    <row r="10" spans="1:4" x14ac:dyDescent="0.2">
      <c r="A10" s="4" t="s">
        <v>5</v>
      </c>
      <c r="B10" s="2">
        <v>3287000</v>
      </c>
      <c r="C10" s="2">
        <v>7000</v>
      </c>
      <c r="D10" s="5">
        <f>C10/B10</f>
        <v>2.1296014602981443E-3</v>
      </c>
    </row>
    <row r="11" spans="1:4" x14ac:dyDescent="0.2">
      <c r="A11" s="4" t="s">
        <v>4</v>
      </c>
      <c r="B11" s="2">
        <v>4077000</v>
      </c>
      <c r="C11" s="2">
        <v>659000</v>
      </c>
      <c r="D11" s="5">
        <f t="shared" ref="D11:D22" si="0">C11/B11</f>
        <v>0.16163845965170467</v>
      </c>
    </row>
    <row r="12" spans="1:4" x14ac:dyDescent="0.2">
      <c r="A12" s="4" t="s">
        <v>6</v>
      </c>
      <c r="B12" s="2">
        <v>2568000</v>
      </c>
      <c r="C12" s="2">
        <v>-295000</v>
      </c>
      <c r="D12" s="6">
        <f t="shared" si="0"/>
        <v>-0.11487538940809969</v>
      </c>
    </row>
    <row r="13" spans="1:4" x14ac:dyDescent="0.2">
      <c r="A13" s="4" t="s">
        <v>7</v>
      </c>
      <c r="B13" s="2">
        <v>2426000</v>
      </c>
      <c r="C13" s="2">
        <v>-741000</v>
      </c>
      <c r="D13" s="6">
        <f t="shared" si="0"/>
        <v>-0.30544105523495468</v>
      </c>
    </row>
    <row r="14" spans="1:4" x14ac:dyDescent="0.2">
      <c r="A14" s="4" t="s">
        <v>8</v>
      </c>
      <c r="B14" s="2">
        <v>2278000</v>
      </c>
      <c r="C14" s="2">
        <v>-545000</v>
      </c>
      <c r="D14" s="6">
        <f t="shared" si="0"/>
        <v>-0.23924495171202809</v>
      </c>
    </row>
    <row r="15" spans="1:4" x14ac:dyDescent="0.2">
      <c r="A15" s="4" t="s">
        <v>9</v>
      </c>
      <c r="B15" s="2">
        <v>3075000</v>
      </c>
      <c r="C15" s="2">
        <v>65000</v>
      </c>
      <c r="D15" s="5">
        <f t="shared" si="0"/>
        <v>2.113821138211382E-2</v>
      </c>
    </row>
    <row r="16" spans="1:4" x14ac:dyDescent="0.2">
      <c r="A16" s="4" t="s">
        <v>10</v>
      </c>
      <c r="B16" s="2">
        <v>3356000</v>
      </c>
      <c r="C16" s="2">
        <v>263000</v>
      </c>
      <c r="D16" s="5">
        <f t="shared" si="0"/>
        <v>7.8367103694874846E-2</v>
      </c>
    </row>
    <row r="17" spans="1:4" x14ac:dyDescent="0.2">
      <c r="A17" s="4" t="s">
        <v>11</v>
      </c>
      <c r="B17" s="2">
        <v>3450000</v>
      </c>
      <c r="C17" s="2">
        <v>360000</v>
      </c>
      <c r="D17" s="5">
        <f t="shared" si="0"/>
        <v>0.10434782608695652</v>
      </c>
    </row>
    <row r="18" spans="1:4" x14ac:dyDescent="0.2">
      <c r="A18" s="4" t="s">
        <v>12</v>
      </c>
      <c r="B18" s="2">
        <v>2896000</v>
      </c>
      <c r="C18" s="2">
        <v>10000</v>
      </c>
      <c r="D18" s="5">
        <f t="shared" si="0"/>
        <v>3.453038674033149E-3</v>
      </c>
    </row>
    <row r="19" spans="1:4" x14ac:dyDescent="0.2">
      <c r="A19" s="4" t="s">
        <v>13</v>
      </c>
      <c r="B19" s="2">
        <v>2960000</v>
      </c>
      <c r="C19" s="2">
        <v>116000</v>
      </c>
      <c r="D19" s="5">
        <f t="shared" si="0"/>
        <v>3.9189189189189191E-2</v>
      </c>
    </row>
    <row r="20" spans="1:4" x14ac:dyDescent="0.2">
      <c r="A20" s="4" t="s">
        <v>14</v>
      </c>
      <c r="B20" s="2">
        <v>2679000</v>
      </c>
      <c r="C20" s="2">
        <v>-103000</v>
      </c>
      <c r="D20" s="6">
        <f t="shared" si="0"/>
        <v>-3.8447181784247851E-2</v>
      </c>
    </row>
    <row r="21" spans="1:4" x14ac:dyDescent="0.2">
      <c r="A21" s="4" t="s">
        <v>15</v>
      </c>
      <c r="B21" s="2">
        <v>2451000</v>
      </c>
      <c r="C21" s="2">
        <v>-129000</v>
      </c>
      <c r="D21" s="6">
        <f t="shared" si="0"/>
        <v>-5.2631578947368418E-2</v>
      </c>
    </row>
    <row r="22" spans="1:4" x14ac:dyDescent="0.2">
      <c r="A22" s="4" t="s">
        <v>16</v>
      </c>
      <c r="B22" s="2">
        <v>1870000</v>
      </c>
      <c r="C22" s="2">
        <v>-425000</v>
      </c>
      <c r="D22" s="6">
        <f t="shared" si="0"/>
        <v>-0.22727272727272727</v>
      </c>
    </row>
    <row r="24" spans="1:4" x14ac:dyDescent="0.2">
      <c r="A24" s="9" t="s">
        <v>19</v>
      </c>
      <c r="B24" t="s">
        <v>23</v>
      </c>
      <c r="C24" t="s">
        <v>24</v>
      </c>
      <c r="D24" t="s">
        <v>25</v>
      </c>
    </row>
    <row r="25" spans="1:4" x14ac:dyDescent="0.2">
      <c r="A25" s="4" t="s">
        <v>22</v>
      </c>
      <c r="B25" s="3">
        <v>0.59</v>
      </c>
      <c r="C25" s="3">
        <v>0.55000000000000004</v>
      </c>
      <c r="D25" s="3">
        <v>0.7</v>
      </c>
    </row>
    <row r="26" spans="1:4" x14ac:dyDescent="0.2">
      <c r="A26" s="4" t="s">
        <v>20</v>
      </c>
      <c r="B26" s="3">
        <v>0.62</v>
      </c>
      <c r="C26" s="3">
        <v>0.55000000000000004</v>
      </c>
      <c r="D26" s="3">
        <v>0.7</v>
      </c>
    </row>
    <row r="27" spans="1:4" x14ac:dyDescent="0.2">
      <c r="A27" s="4" t="s">
        <v>21</v>
      </c>
      <c r="B27" s="3">
        <v>0.61</v>
      </c>
      <c r="C27" s="3">
        <v>0.55000000000000004</v>
      </c>
      <c r="D27" s="3">
        <v>0.7</v>
      </c>
    </row>
    <row r="29" spans="1:4" x14ac:dyDescent="0.2">
      <c r="A29" s="4" t="s">
        <v>28</v>
      </c>
      <c r="B29" s="2">
        <v>2053000</v>
      </c>
    </row>
    <row r="30" spans="1:4" x14ac:dyDescent="0.2">
      <c r="A30" s="4" t="s">
        <v>29</v>
      </c>
      <c r="B30" s="2">
        <v>1571000</v>
      </c>
    </row>
    <row r="31" spans="1:4" x14ac:dyDescent="0.2">
      <c r="A31" s="4" t="s">
        <v>30</v>
      </c>
      <c r="B31" s="2">
        <v>989000</v>
      </c>
    </row>
    <row r="32" spans="1:4" x14ac:dyDescent="0.2">
      <c r="A32" s="4" t="s">
        <v>31</v>
      </c>
      <c r="B32" s="2">
        <v>440000</v>
      </c>
    </row>
    <row r="33" spans="1:2" x14ac:dyDescent="0.2">
      <c r="A33" s="4" t="s">
        <v>32</v>
      </c>
      <c r="B33" s="2">
        <f>SUM(B29:B32)</f>
        <v>5053000</v>
      </c>
    </row>
    <row r="34" spans="1:2" x14ac:dyDescent="0.2">
      <c r="A34" s="4" t="s">
        <v>33</v>
      </c>
      <c r="B34" s="2">
        <v>-750000</v>
      </c>
    </row>
    <row r="35" spans="1:2" x14ac:dyDescent="0.2">
      <c r="A35" s="10" t="s">
        <v>34</v>
      </c>
      <c r="B35" s="11">
        <f>B33+B34</f>
        <v>4303000</v>
      </c>
    </row>
    <row r="36" spans="1:2" x14ac:dyDescent="0.2">
      <c r="A36" s="10" t="s">
        <v>26</v>
      </c>
      <c r="B36" s="1" t="s">
        <v>27</v>
      </c>
    </row>
  </sheetData>
  <mergeCells count="2">
    <mergeCell ref="A4:B4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2020-04-01T13:55:54Z</dcterms:created>
  <dcterms:modified xsi:type="dcterms:W3CDTF">2020-04-01T14:09:42Z</dcterms:modified>
</cp:coreProperties>
</file>