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1569346dae64550/data/Uni/ETH/talksJakobHeiss/BOCA/data/"/>
    </mc:Choice>
  </mc:AlternateContent>
  <xr:revisionPtr revIDLastSave="195" documentId="11_AD4DB114E441178AC67DF4EA8E94CF12693EDF1B" xr6:coauthVersionLast="47" xr6:coauthVersionMax="47" xr10:uidLastSave="{B41C4DBA-BF71-4251-BE0F-E65CD46E3F61}"/>
  <bookViews>
    <workbookView xWindow="-110" yWindow="-110" windowWidth="19420" windowHeight="10300" activeTab="4" xr2:uid="{00000000-000D-0000-FFFF-FFFF00000000}"/>
  </bookViews>
  <sheets>
    <sheet name="MRVM_eff (2)" sheetId="3" r:id="rId1"/>
    <sheet name="MRVM_eff_old" sheetId="2" r:id="rId2"/>
    <sheet name="MRVM_eff_winner" sheetId="1" r:id="rId3"/>
    <sheet name="MRVM_rev" sheetId="5" r:id="rId4"/>
    <sheet name="MRVM_rev_winner" sheetId="4" r:id="rId5"/>
  </sheets>
  <definedNames>
    <definedName name="ExternalData_1" localSheetId="1" hidden="1">MRVM_eff_old!$A$1:$C$201</definedName>
    <definedName name="ExternalData_1" localSheetId="3" hidden="1">MRVM_rev!$A$1:$C$201</definedName>
    <definedName name="ExternalData_2" localSheetId="0" hidden="1">'MRVM_eff (2)'!$A$1:$C$202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4" l="1"/>
  <c r="G75" i="4"/>
  <c r="G74" i="4" a="1"/>
  <c r="G74" i="4" s="1"/>
  <c r="G73" i="4" a="1"/>
  <c r="G73" i="4" s="1"/>
  <c r="G72" i="4" a="1"/>
  <c r="G72" i="4" s="1"/>
  <c r="G71" i="4" a="1"/>
  <c r="G71" i="4" s="1"/>
  <c r="G70" i="4" a="1"/>
  <c r="G70" i="4" s="1"/>
  <c r="G69" i="4"/>
  <c r="G68" i="4"/>
  <c r="H53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G67" i="4"/>
  <c r="G65" i="4"/>
  <c r="G61" i="4"/>
  <c r="G53" i="4"/>
  <c r="G57" i="4"/>
  <c r="G59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59" i="4"/>
  <c r="F55" i="4"/>
  <c r="E55" i="4"/>
  <c r="F53" i="4"/>
  <c r="F57" i="4"/>
  <c r="F55" i="1"/>
  <c r="E55" i="1"/>
  <c r="E53" i="1"/>
  <c r="F53" i="1"/>
  <c r="E57" i="1"/>
  <c r="E59" i="1" s="1"/>
  <c r="F57" i="1"/>
  <c r="F5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53" i="4"/>
  <c r="E57" i="4"/>
  <c r="E59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C5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2" i="4"/>
  <c r="C57" i="4"/>
  <c r="C59" i="4" s="1"/>
  <c r="C53" i="4"/>
  <c r="C59" i="1"/>
  <c r="D59" i="1"/>
  <c r="D57" i="1"/>
  <c r="D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57" i="1"/>
  <c r="C53" i="1"/>
  <c r="C55" i="1" s="1"/>
  <c r="G53" i="1" l="1"/>
  <c r="G57" i="1"/>
  <c r="G59" i="1" s="1"/>
  <c r="D57" i="4"/>
  <c r="D59" i="4" s="1"/>
  <c r="D53" i="4"/>
  <c r="G65" i="1" l="1"/>
  <c r="G61" i="1"/>
  <c r="G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5C43D-3447-41F7-95AD-BA24F85FBD70}" keepAlive="1" name="Query - MRVM_eff" description="Connection to the 'MRVM_eff' query in the workbook." type="5" refreshedVersion="8" background="1" saveData="1">
    <dbPr connection="Provider=Microsoft.Mashup.OleDb.1;Data Source=$Workbook$;Location=MRVM_eff;Extended Properties=&quot;&quot;" command="SELECT * FROM [MRVM_eff]"/>
  </connection>
  <connection id="2" xr16:uid="{5E8399E0-BCE3-4A20-BDFF-8C9E9E4B6BDE}" keepAlive="1" name="Query - MRVM_eff (2)" description="Connection to the 'MRVM_eff (2)' query in the workbook." type="5" refreshedVersion="8" background="1" saveData="1">
    <dbPr connection="Provider=Microsoft.Mashup.OleDb.1;Data Source=$Workbook$;Location=&quot;MRVM_eff (2)&quot;;Extended Properties=&quot;&quot;" command="SELECT * FROM [MRVM_eff (2)]"/>
  </connection>
  <connection id="3" xr16:uid="{E4F863FD-2E4F-415D-9023-C72AA5745651}" keepAlive="1" name="Query - MRVM_rev" description="Connection to the 'MRVM_rev' query in the workbook." type="5" refreshedVersion="8" background="1" saveData="1">
    <dbPr connection="Provider=Microsoft.Mashup.OleDb.1;Data Source=$Workbook$;Location=MRVM_rev;Extended Properties=&quot;&quot;" command="SELECT * FROM [MRVM_re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<sst xmlns="http://schemas.openxmlformats.org/spreadsheetml/2006/main" count="779" uniqueCount="85">
  <si>
    <t>Column1</t>
  </si>
  <si>
    <t>Column2</t>
  </si>
  <si>
    <t>Column3</t>
  </si>
  <si>
    <t>q</t>
  </si>
  <si>
    <t>seed</t>
  </si>
  <si>
    <t>efficiency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</si>
  <si>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</si>
  <si>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</si>
  <si>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</si>
  <si>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</si>
  <si>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</si>
  <si>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</si>
  <si>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</si>
  <si>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</si>
  <si>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</si>
  <si>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</si>
  <si>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</si>
  <si>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</si>
  <si>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</si>
  <si>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</si>
  <si>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</si>
  <si>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</si>
  <si>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</si>
  <si>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</si>
  <si>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</si>
  <si>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</si>
  <si>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</si>
  <si>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</si>
  <si>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</si>
  <si>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</si>
  <si>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</si>
  <si>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</si>
  <si>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</si>
  <si>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</si>
  <si>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</si>
  <si>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</si>
  <si>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</si>
  <si>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</si>
  <si>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</si>
  <si>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</si>
  <si>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</si>
  <si>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</si>
  <si>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</si>
  <si>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</si>
  <si>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</si>
  <si>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</si>
  <si>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</si>
  <si>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</si>
  <si>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</si>
  <si>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</si>
  <si>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</si>
  <si>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</si>
  <si>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</si>
  <si>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</si>
  <si>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</si>
  <si>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</si>
  <si>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eff_BOCA</t>
  </si>
  <si>
    <t>Average:</t>
  </si>
  <si>
    <t>AverageLoss</t>
  </si>
  <si>
    <t>StandardDeviation</t>
  </si>
  <si>
    <t>95-spread</t>
  </si>
  <si>
    <t>eff_loss_BOCA</t>
  </si>
  <si>
    <t>revenue</t>
  </si>
  <si>
    <t>AverageRevLoss</t>
  </si>
  <si>
    <t>rev_BOCA</t>
  </si>
  <si>
    <t>rev_loss_BOCA</t>
  </si>
  <si>
    <t>rev_BOCA%</t>
  </si>
  <si>
    <t>eff_MVNN</t>
  </si>
  <si>
    <t>eff_MVNN%</t>
  </si>
  <si>
    <t>rev_MVNN</t>
  </si>
  <si>
    <t>rev_diff%</t>
  </si>
  <si>
    <t>how many sigmas</t>
  </si>
  <si>
    <t>200Mio$ corresponds to:</t>
  </si>
  <si>
    <t>better than 200Mio$:</t>
  </si>
  <si>
    <t>eff_diff%</t>
  </si>
  <si>
    <t>rev_diffDollar</t>
  </si>
  <si>
    <t>T-Test</t>
  </si>
  <si>
    <t>zero</t>
  </si>
  <si>
    <t>how many sigmas better than 200Mio$</t>
  </si>
  <si>
    <t>T-test 200Mio$</t>
  </si>
  <si>
    <t>T-test 400Mio$</t>
  </si>
  <si>
    <t>T-test 300Mio$</t>
  </si>
  <si>
    <t>T-test 100Mio$</t>
  </si>
  <si>
    <t>95%confidence</t>
  </si>
  <si>
    <t>95%inMio%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</si>
</sst>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CB40E1-5817-4818-A55E-508DE138C4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644AB-3E6F-49A3-B0EB-BE3C3322BD1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B60C1C-4589-4730-96A4-0007F69C21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2F10E-7C1B-43C0-B967-BEFDFE6A137A}" name="MRVM_eff__2" displayName="MRVM_eff__2" ref="A1:C202" tableType="queryTable" totalsRowShown="0">
  <autoFilter ref="A1:C202" xr:uid="{BA32F10E-7C1B-43C0-B967-BEFDFE6A137A}"/>
  <tableColumns count="3">
    <tableColumn id="1" xr3:uid="{B0595A02-C87A-49FA-BE4F-37B94A75E57F}" uniqueName="1" name="Column1" queryTableFieldId="1" dataDxfId="8"/>
    <tableColumn id="2" xr3:uid="{6F8D95A8-448E-4CDD-ABD0-A1DD4163F617}" uniqueName="2" name="Column2" queryTableFieldId="2" dataDxfId="7"/>
    <tableColumn id="3" xr3:uid="{031ADD17-9B5D-4978-A34B-F05EBB571B2E}" uniqueName="3" name="Column3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F4586-DBB0-43CB-8187-16D3B6095934}" name="MRVM_eff" displayName="MRVM_eff" ref="A1:C201" tableType="queryTable" totalsRowShown="0">
  <autoFilter ref="A1:C201" xr:uid="{A95F4586-DBB0-43CB-8187-16D3B6095934}"/>
  <tableColumns count="3">
    <tableColumn id="1" xr3:uid="{EC921441-22AF-4458-BE2A-5AFCBF3E2BA3}" uniqueName="1" name="q" queryTableFieldId="1" dataDxfId="5"/>
    <tableColumn id="2" xr3:uid="{4B04FF9B-7E9D-4BE6-9584-4A0AAFA9E05F}" uniqueName="2" name="seed" queryTableFieldId="2" dataDxfId="4"/>
    <tableColumn id="3" xr3:uid="{4B843F2C-4BC7-490C-99F0-FAB6E6FA8DE1}" uniqueName="3" name="eff_BOCA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D3217-706E-4EBB-A25B-D8921F0A3014}" name="MRVM_rev" displayName="MRVM_rev" ref="A1:C201" tableType="queryTable" totalsRowShown="0">
  <autoFilter ref="A1:C201" xr:uid="{3D7D3217-706E-4EBB-A25B-D8921F0A3014}"/>
  <tableColumns count="3">
    <tableColumn id="1" xr3:uid="{1B79CB62-4B53-4EF4-A02F-2C5B98C46E7B}" uniqueName="1" name="q" queryTableFieldId="1" dataDxfId="2"/>
    <tableColumn id="2" xr3:uid="{E2994C0C-D54C-4E7A-934D-5D5517F06B14}" uniqueName="2" name="seed" queryTableFieldId="2" dataDxfId="1"/>
    <tableColumn id="3" xr3:uid="{3F25E8D8-D8EC-40DA-8A12-6E55A218DBF1}" uniqueName="3" name="reven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CA29-DBD6-4E09-85C0-6E402820376B}">
  <dimension ref="A1:C202"/>
  <sheetViews>
    <sheetView topLeftCell="A127" workbookViewId="0">
      <selection activeCell="A103" sqref="A103:C152"/>
    </sheetView>
  </sheetViews>
  <sheetFormatPr defaultRowHeight="14.5" x14ac:dyDescent="0.35"/>
  <cols>
    <col min="1" max="2" width="10.72656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0.6</v>
      </c>
      <c r="B3" t="s">
        <v>6</v>
      </c>
      <c r="C3">
        <v>92.049697303121604</v>
      </c>
    </row>
    <row r="4" spans="1:3" x14ac:dyDescent="0.35">
      <c r="A4">
        <v>0.6</v>
      </c>
      <c r="B4" t="s">
        <v>7</v>
      </c>
      <c r="C4">
        <v>90.7331714579948</v>
      </c>
    </row>
    <row r="5" spans="1:3" x14ac:dyDescent="0.35">
      <c r="A5">
        <v>0.6</v>
      </c>
      <c r="B5" t="s">
        <v>8</v>
      </c>
      <c r="C5">
        <v>93.847933516110402</v>
      </c>
    </row>
    <row r="6" spans="1:3" x14ac:dyDescent="0.35">
      <c r="A6">
        <v>0.6</v>
      </c>
      <c r="B6" t="s">
        <v>9</v>
      </c>
      <c r="C6">
        <v>91.171268884522803</v>
      </c>
    </row>
    <row r="7" spans="1:3" x14ac:dyDescent="0.35">
      <c r="A7">
        <v>0.6</v>
      </c>
      <c r="B7" t="s">
        <v>10</v>
      </c>
      <c r="C7">
        <v>90.785975550407002</v>
      </c>
    </row>
    <row r="8" spans="1:3" x14ac:dyDescent="0.35">
      <c r="A8">
        <v>0.6</v>
      </c>
      <c r="B8" t="s">
        <v>11</v>
      </c>
      <c r="C8">
        <v>93.586706587004798</v>
      </c>
    </row>
    <row r="9" spans="1:3" x14ac:dyDescent="0.35">
      <c r="A9">
        <v>0.6</v>
      </c>
      <c r="B9" t="s">
        <v>12</v>
      </c>
      <c r="C9">
        <v>92.409713614971594</v>
      </c>
    </row>
    <row r="10" spans="1:3" x14ac:dyDescent="0.35">
      <c r="A10">
        <v>0.6</v>
      </c>
      <c r="B10" t="s">
        <v>13</v>
      </c>
      <c r="C10">
        <v>93.7623019223429</v>
      </c>
    </row>
    <row r="11" spans="1:3" x14ac:dyDescent="0.35">
      <c r="A11">
        <v>0.6</v>
      </c>
      <c r="B11" t="s">
        <v>14</v>
      </c>
      <c r="C11">
        <v>92.131385403768306</v>
      </c>
    </row>
    <row r="12" spans="1:3" x14ac:dyDescent="0.35">
      <c r="A12">
        <v>0.6</v>
      </c>
      <c r="B12" t="s">
        <v>15</v>
      </c>
      <c r="C12">
        <v>92.562997954176296</v>
      </c>
    </row>
    <row r="13" spans="1:3" x14ac:dyDescent="0.35">
      <c r="A13">
        <v>0.6</v>
      </c>
      <c r="B13" t="s">
        <v>16</v>
      </c>
      <c r="C13">
        <v>93.388028226564501</v>
      </c>
    </row>
    <row r="14" spans="1:3" x14ac:dyDescent="0.35">
      <c r="A14">
        <v>0.6</v>
      </c>
      <c r="B14" t="s">
        <v>17</v>
      </c>
      <c r="C14">
        <v>92.710634447649397</v>
      </c>
    </row>
    <row r="15" spans="1:3" x14ac:dyDescent="0.35">
      <c r="A15">
        <v>0.6</v>
      </c>
      <c r="B15" t="s">
        <v>18</v>
      </c>
      <c r="C15">
        <v>93.122371496694399</v>
      </c>
    </row>
    <row r="16" spans="1:3" x14ac:dyDescent="0.35">
      <c r="A16">
        <v>0.6</v>
      </c>
      <c r="B16" t="s">
        <v>19</v>
      </c>
      <c r="C16">
        <v>91.281842936034593</v>
      </c>
    </row>
    <row r="17" spans="1:3" x14ac:dyDescent="0.35">
      <c r="A17">
        <v>0.6</v>
      </c>
      <c r="B17" t="s">
        <v>20</v>
      </c>
      <c r="C17">
        <v>91.4720810261624</v>
      </c>
    </row>
    <row r="18" spans="1:3" x14ac:dyDescent="0.35">
      <c r="A18">
        <v>0.6</v>
      </c>
      <c r="B18" t="s">
        <v>21</v>
      </c>
      <c r="C18">
        <v>94.453716335204604</v>
      </c>
    </row>
    <row r="19" spans="1:3" x14ac:dyDescent="0.35">
      <c r="A19">
        <v>0.6</v>
      </c>
      <c r="B19" t="s">
        <v>22</v>
      </c>
      <c r="C19">
        <v>94.659132792588494</v>
      </c>
    </row>
    <row r="20" spans="1:3" x14ac:dyDescent="0.35">
      <c r="A20">
        <v>0.6</v>
      </c>
      <c r="B20" t="s">
        <v>23</v>
      </c>
      <c r="C20">
        <v>94.532896164607607</v>
      </c>
    </row>
    <row r="21" spans="1:3" x14ac:dyDescent="0.35">
      <c r="A21">
        <v>0.6</v>
      </c>
      <c r="B21" t="s">
        <v>24</v>
      </c>
      <c r="C21">
        <v>91.8473404435845</v>
      </c>
    </row>
    <row r="22" spans="1:3" x14ac:dyDescent="0.35">
      <c r="A22">
        <v>0.6</v>
      </c>
      <c r="B22" t="s">
        <v>25</v>
      </c>
      <c r="C22">
        <v>92.380798831869001</v>
      </c>
    </row>
    <row r="23" spans="1:3" x14ac:dyDescent="0.35">
      <c r="A23">
        <v>0.6</v>
      </c>
      <c r="B23" t="s">
        <v>26</v>
      </c>
      <c r="C23">
        <v>91.587079605488697</v>
      </c>
    </row>
    <row r="24" spans="1:3" x14ac:dyDescent="0.35">
      <c r="A24">
        <v>0.6</v>
      </c>
      <c r="B24" t="s">
        <v>27</v>
      </c>
      <c r="C24">
        <v>89.653465292192607</v>
      </c>
    </row>
    <row r="25" spans="1:3" x14ac:dyDescent="0.35">
      <c r="A25">
        <v>0.6</v>
      </c>
      <c r="B25" t="s">
        <v>28</v>
      </c>
      <c r="C25">
        <v>92.712706877807605</v>
      </c>
    </row>
    <row r="26" spans="1:3" x14ac:dyDescent="0.35">
      <c r="A26">
        <v>0.6</v>
      </c>
      <c r="B26" t="s">
        <v>29</v>
      </c>
      <c r="C26">
        <v>90.933619962812102</v>
      </c>
    </row>
    <row r="27" spans="1:3" x14ac:dyDescent="0.35">
      <c r="A27">
        <v>0.6</v>
      </c>
      <c r="B27" t="s">
        <v>30</v>
      </c>
      <c r="C27">
        <v>93.539782958437598</v>
      </c>
    </row>
    <row r="28" spans="1:3" x14ac:dyDescent="0.35">
      <c r="A28">
        <v>0.6</v>
      </c>
      <c r="B28" t="s">
        <v>31</v>
      </c>
      <c r="C28">
        <v>92.364585854270302</v>
      </c>
    </row>
    <row r="29" spans="1:3" x14ac:dyDescent="0.35">
      <c r="A29">
        <v>0.6</v>
      </c>
      <c r="B29" t="s">
        <v>32</v>
      </c>
      <c r="C29">
        <v>92.015405029485805</v>
      </c>
    </row>
    <row r="30" spans="1:3" x14ac:dyDescent="0.35">
      <c r="A30">
        <v>0.6</v>
      </c>
      <c r="B30" t="s">
        <v>33</v>
      </c>
      <c r="C30">
        <v>88.260630200089807</v>
      </c>
    </row>
    <row r="31" spans="1:3" x14ac:dyDescent="0.35">
      <c r="A31">
        <v>0.6</v>
      </c>
      <c r="B31" t="s">
        <v>34</v>
      </c>
      <c r="C31">
        <v>88.871587066616996</v>
      </c>
    </row>
    <row r="32" spans="1:3" x14ac:dyDescent="0.35">
      <c r="A32">
        <v>0.6</v>
      </c>
      <c r="B32" t="s">
        <v>35</v>
      </c>
      <c r="C32">
        <v>92.692344628732002</v>
      </c>
    </row>
    <row r="33" spans="1:3" x14ac:dyDescent="0.35">
      <c r="A33">
        <v>0.6</v>
      </c>
      <c r="B33" t="s">
        <v>36</v>
      </c>
      <c r="C33">
        <v>90.816936665774094</v>
      </c>
    </row>
    <row r="34" spans="1:3" x14ac:dyDescent="0.35">
      <c r="A34">
        <v>0.6</v>
      </c>
      <c r="B34" t="s">
        <v>37</v>
      </c>
      <c r="C34">
        <v>95.101597334684399</v>
      </c>
    </row>
    <row r="35" spans="1:3" x14ac:dyDescent="0.35">
      <c r="A35">
        <v>0.6</v>
      </c>
      <c r="B35" t="s">
        <v>38</v>
      </c>
      <c r="C35">
        <v>92.330190670316696</v>
      </c>
    </row>
    <row r="36" spans="1:3" x14ac:dyDescent="0.35">
      <c r="A36">
        <v>0.6</v>
      </c>
      <c r="B36" t="s">
        <v>39</v>
      </c>
      <c r="C36">
        <v>88.704299673403497</v>
      </c>
    </row>
    <row r="37" spans="1:3" x14ac:dyDescent="0.35">
      <c r="A37">
        <v>0.6</v>
      </c>
      <c r="B37" t="s">
        <v>40</v>
      </c>
      <c r="C37">
        <v>93.299089109270597</v>
      </c>
    </row>
    <row r="38" spans="1:3" x14ac:dyDescent="0.35">
      <c r="A38">
        <v>0.6</v>
      </c>
      <c r="B38" t="s">
        <v>41</v>
      </c>
      <c r="C38">
        <v>91.528309526742603</v>
      </c>
    </row>
    <row r="39" spans="1:3" x14ac:dyDescent="0.35">
      <c r="A39">
        <v>0.6</v>
      </c>
      <c r="B39" t="s">
        <v>42</v>
      </c>
      <c r="C39">
        <v>92.536923221359899</v>
      </c>
    </row>
    <row r="40" spans="1:3" x14ac:dyDescent="0.35">
      <c r="A40">
        <v>0.6</v>
      </c>
      <c r="B40" t="s">
        <v>43</v>
      </c>
      <c r="C40">
        <v>91.193156985096806</v>
      </c>
    </row>
    <row r="41" spans="1:3" x14ac:dyDescent="0.35">
      <c r="A41">
        <v>0.6</v>
      </c>
      <c r="B41" t="s">
        <v>44</v>
      </c>
      <c r="C41">
        <v>90.404012399279395</v>
      </c>
    </row>
    <row r="42" spans="1:3" x14ac:dyDescent="0.35">
      <c r="A42">
        <v>0.6</v>
      </c>
      <c r="B42" t="s">
        <v>45</v>
      </c>
      <c r="C42">
        <v>93.847556972773205</v>
      </c>
    </row>
    <row r="43" spans="1:3" x14ac:dyDescent="0.35">
      <c r="A43">
        <v>0.6</v>
      </c>
      <c r="B43" t="s">
        <v>46</v>
      </c>
      <c r="C43">
        <v>91.9900215019657</v>
      </c>
    </row>
    <row r="44" spans="1:3" x14ac:dyDescent="0.35">
      <c r="A44">
        <v>0.6</v>
      </c>
      <c r="B44" t="s">
        <v>47</v>
      </c>
      <c r="C44">
        <v>91.645906894522298</v>
      </c>
    </row>
    <row r="45" spans="1:3" x14ac:dyDescent="0.35">
      <c r="A45">
        <v>0.6</v>
      </c>
      <c r="B45" t="s">
        <v>48</v>
      </c>
      <c r="C45">
        <v>91.7901955378411</v>
      </c>
    </row>
    <row r="46" spans="1:3" x14ac:dyDescent="0.35">
      <c r="A46">
        <v>0.6</v>
      </c>
      <c r="B46" t="s">
        <v>49</v>
      </c>
      <c r="C46">
        <v>88.386223986038701</v>
      </c>
    </row>
    <row r="47" spans="1:3" x14ac:dyDescent="0.35">
      <c r="A47">
        <v>0.6</v>
      </c>
      <c r="B47" t="s">
        <v>50</v>
      </c>
      <c r="C47">
        <v>93.288587253460605</v>
      </c>
    </row>
    <row r="48" spans="1:3" x14ac:dyDescent="0.35">
      <c r="A48">
        <v>0.6</v>
      </c>
      <c r="B48" t="s">
        <v>51</v>
      </c>
      <c r="C48">
        <v>92.843773817693304</v>
      </c>
    </row>
    <row r="49" spans="1:3" x14ac:dyDescent="0.35">
      <c r="A49">
        <v>0.6</v>
      </c>
      <c r="B49" t="s">
        <v>52</v>
      </c>
      <c r="C49">
        <v>91.709902196655705</v>
      </c>
    </row>
    <row r="50" spans="1:3" x14ac:dyDescent="0.35">
      <c r="A50">
        <v>0.6</v>
      </c>
      <c r="B50" t="s">
        <v>53</v>
      </c>
      <c r="C50">
        <v>92.694758027486898</v>
      </c>
    </row>
    <row r="51" spans="1:3" x14ac:dyDescent="0.35">
      <c r="A51">
        <v>0.6</v>
      </c>
      <c r="B51" t="s">
        <v>54</v>
      </c>
      <c r="C51">
        <v>93.235209088057502</v>
      </c>
    </row>
    <row r="52" spans="1:3" x14ac:dyDescent="0.35">
      <c r="A52">
        <v>0.6</v>
      </c>
      <c r="B52" t="s">
        <v>55</v>
      </c>
      <c r="C52">
        <v>93.208457056166196</v>
      </c>
    </row>
    <row r="53" spans="1:3" x14ac:dyDescent="0.35">
      <c r="A53">
        <v>0.75</v>
      </c>
      <c r="B53" t="s">
        <v>6</v>
      </c>
      <c r="C53">
        <v>92.477772773513493</v>
      </c>
    </row>
    <row r="54" spans="1:3" x14ac:dyDescent="0.35">
      <c r="A54">
        <v>0.75</v>
      </c>
      <c r="B54" t="s">
        <v>7</v>
      </c>
      <c r="C54">
        <v>92.155923683507197</v>
      </c>
    </row>
    <row r="55" spans="1:3" x14ac:dyDescent="0.35">
      <c r="A55">
        <v>0.75</v>
      </c>
      <c r="B55" t="s">
        <v>8</v>
      </c>
      <c r="C55">
        <v>92.717780911025997</v>
      </c>
    </row>
    <row r="56" spans="1:3" x14ac:dyDescent="0.35">
      <c r="A56">
        <v>0.75</v>
      </c>
      <c r="B56" t="s">
        <v>9</v>
      </c>
      <c r="C56">
        <v>92.563678748542401</v>
      </c>
    </row>
    <row r="57" spans="1:3" x14ac:dyDescent="0.35">
      <c r="A57">
        <v>0.75</v>
      </c>
      <c r="B57" t="s">
        <v>10</v>
      </c>
      <c r="C57">
        <v>90.309280163570904</v>
      </c>
    </row>
    <row r="58" spans="1:3" x14ac:dyDescent="0.35">
      <c r="A58">
        <v>0.75</v>
      </c>
      <c r="B58" t="s">
        <v>11</v>
      </c>
      <c r="C58">
        <v>94.1758616936458</v>
      </c>
    </row>
    <row r="59" spans="1:3" x14ac:dyDescent="0.35">
      <c r="A59">
        <v>0.75</v>
      </c>
      <c r="B59" t="s">
        <v>12</v>
      </c>
      <c r="C59">
        <v>91.689565411792202</v>
      </c>
    </row>
    <row r="60" spans="1:3" x14ac:dyDescent="0.35">
      <c r="A60">
        <v>0.75</v>
      </c>
      <c r="B60" t="s">
        <v>13</v>
      </c>
      <c r="C60">
        <v>93.186964135695405</v>
      </c>
    </row>
    <row r="61" spans="1:3" x14ac:dyDescent="0.35">
      <c r="A61">
        <v>0.75</v>
      </c>
      <c r="B61" t="s">
        <v>14</v>
      </c>
      <c r="C61">
        <v>91.548596088119993</v>
      </c>
    </row>
    <row r="62" spans="1:3" x14ac:dyDescent="0.35">
      <c r="A62">
        <v>0.75</v>
      </c>
      <c r="B62" t="s">
        <v>15</v>
      </c>
      <c r="C62">
        <v>92.919217343934406</v>
      </c>
    </row>
    <row r="63" spans="1:3" x14ac:dyDescent="0.35">
      <c r="A63">
        <v>0.75</v>
      </c>
      <c r="B63" t="s">
        <v>16</v>
      </c>
      <c r="C63">
        <v>95.026172149161994</v>
      </c>
    </row>
    <row r="64" spans="1:3" x14ac:dyDescent="0.35">
      <c r="A64">
        <v>0.75</v>
      </c>
      <c r="B64" t="s">
        <v>17</v>
      </c>
      <c r="C64">
        <v>88.563954127429298</v>
      </c>
    </row>
    <row r="65" spans="1:3" x14ac:dyDescent="0.35">
      <c r="A65">
        <v>0.75</v>
      </c>
      <c r="B65" t="s">
        <v>18</v>
      </c>
      <c r="C65">
        <v>91.2123721409762</v>
      </c>
    </row>
    <row r="66" spans="1:3" x14ac:dyDescent="0.35">
      <c r="A66">
        <v>0.75</v>
      </c>
      <c r="B66" t="s">
        <v>19</v>
      </c>
      <c r="C66">
        <v>93.410160200878096</v>
      </c>
    </row>
    <row r="67" spans="1:3" x14ac:dyDescent="0.35">
      <c r="A67">
        <v>0.75</v>
      </c>
      <c r="B67" t="s">
        <v>20</v>
      </c>
      <c r="C67">
        <v>93.038458654255095</v>
      </c>
    </row>
    <row r="68" spans="1:3" x14ac:dyDescent="0.35">
      <c r="A68">
        <v>0.75</v>
      </c>
      <c r="B68" t="s">
        <v>21</v>
      </c>
      <c r="C68">
        <v>93.361882586654602</v>
      </c>
    </row>
    <row r="69" spans="1:3" x14ac:dyDescent="0.35">
      <c r="A69">
        <v>0.75</v>
      </c>
      <c r="B69" t="s">
        <v>22</v>
      </c>
      <c r="C69">
        <v>94.839988006518496</v>
      </c>
    </row>
    <row r="70" spans="1:3" x14ac:dyDescent="0.35">
      <c r="A70">
        <v>0.75</v>
      </c>
      <c r="B70" t="s">
        <v>23</v>
      </c>
      <c r="C70">
        <v>92.148624166097804</v>
      </c>
    </row>
    <row r="71" spans="1:3" x14ac:dyDescent="0.35">
      <c r="A71">
        <v>0.75</v>
      </c>
      <c r="B71" t="s">
        <v>24</v>
      </c>
      <c r="C71">
        <v>90.631430159653604</v>
      </c>
    </row>
    <row r="72" spans="1:3" x14ac:dyDescent="0.35">
      <c r="A72">
        <v>0.75</v>
      </c>
      <c r="B72" t="s">
        <v>25</v>
      </c>
      <c r="C72">
        <v>92.132244156882706</v>
      </c>
    </row>
    <row r="73" spans="1:3" x14ac:dyDescent="0.35">
      <c r="A73">
        <v>0.75</v>
      </c>
      <c r="B73" t="s">
        <v>26</v>
      </c>
      <c r="C73">
        <v>89.713731610560103</v>
      </c>
    </row>
    <row r="74" spans="1:3" x14ac:dyDescent="0.35">
      <c r="A74">
        <v>0.75</v>
      </c>
      <c r="B74" t="s">
        <v>27</v>
      </c>
      <c r="C74">
        <v>89.432521019351995</v>
      </c>
    </row>
    <row r="75" spans="1:3" x14ac:dyDescent="0.35">
      <c r="A75">
        <v>0.75</v>
      </c>
      <c r="B75" t="s">
        <v>28</v>
      </c>
      <c r="C75">
        <v>91.849062524866795</v>
      </c>
    </row>
    <row r="76" spans="1:3" x14ac:dyDescent="0.35">
      <c r="A76">
        <v>0.75</v>
      </c>
      <c r="B76" t="s">
        <v>29</v>
      </c>
      <c r="C76">
        <v>91.965917549217906</v>
      </c>
    </row>
    <row r="77" spans="1:3" x14ac:dyDescent="0.35">
      <c r="A77">
        <v>0.75</v>
      </c>
      <c r="B77" t="s">
        <v>30</v>
      </c>
      <c r="C77">
        <v>93.121704896457004</v>
      </c>
    </row>
    <row r="78" spans="1:3" x14ac:dyDescent="0.35">
      <c r="A78">
        <v>0.75</v>
      </c>
      <c r="B78" t="s">
        <v>31</v>
      </c>
      <c r="C78">
        <v>94.136934813865295</v>
      </c>
    </row>
    <row r="79" spans="1:3" x14ac:dyDescent="0.35">
      <c r="A79">
        <v>0.75</v>
      </c>
      <c r="B79" t="s">
        <v>32</v>
      </c>
      <c r="C79">
        <v>89.733525303510504</v>
      </c>
    </row>
    <row r="80" spans="1:3" x14ac:dyDescent="0.35">
      <c r="A80">
        <v>0.75</v>
      </c>
      <c r="B80" t="s">
        <v>33</v>
      </c>
      <c r="C80">
        <v>88.543845732796498</v>
      </c>
    </row>
    <row r="81" spans="1:3" x14ac:dyDescent="0.35">
      <c r="A81">
        <v>0.75</v>
      </c>
      <c r="B81" t="s">
        <v>34</v>
      </c>
      <c r="C81">
        <v>90.238521101174101</v>
      </c>
    </row>
    <row r="82" spans="1:3" x14ac:dyDescent="0.35">
      <c r="A82">
        <v>0.75</v>
      </c>
      <c r="B82" t="s">
        <v>35</v>
      </c>
      <c r="C82">
        <v>92.505790103976693</v>
      </c>
    </row>
    <row r="83" spans="1:3" x14ac:dyDescent="0.35">
      <c r="A83">
        <v>0.75</v>
      </c>
      <c r="B83" t="s">
        <v>36</v>
      </c>
      <c r="C83">
        <v>90.456390282980493</v>
      </c>
    </row>
    <row r="84" spans="1:3" x14ac:dyDescent="0.35">
      <c r="A84">
        <v>0.75</v>
      </c>
      <c r="B84" t="s">
        <v>37</v>
      </c>
      <c r="C84">
        <v>89.187546170491004</v>
      </c>
    </row>
    <row r="85" spans="1:3" x14ac:dyDescent="0.35">
      <c r="A85">
        <v>0.75</v>
      </c>
      <c r="B85" t="s">
        <v>38</v>
      </c>
      <c r="C85">
        <v>91.580278205919896</v>
      </c>
    </row>
    <row r="86" spans="1:3" x14ac:dyDescent="0.35">
      <c r="A86">
        <v>0.75</v>
      </c>
      <c r="B86" t="s">
        <v>39</v>
      </c>
      <c r="C86">
        <v>91.324759803678404</v>
      </c>
    </row>
    <row r="87" spans="1:3" x14ac:dyDescent="0.35">
      <c r="A87">
        <v>0.75</v>
      </c>
      <c r="B87" t="s">
        <v>40</v>
      </c>
      <c r="C87">
        <v>89.842337036680206</v>
      </c>
    </row>
    <row r="88" spans="1:3" x14ac:dyDescent="0.35">
      <c r="A88">
        <v>0.75</v>
      </c>
      <c r="B88" t="s">
        <v>41</v>
      </c>
      <c r="C88">
        <v>92.774400039388098</v>
      </c>
    </row>
    <row r="89" spans="1:3" x14ac:dyDescent="0.35">
      <c r="A89">
        <v>0.75</v>
      </c>
      <c r="B89" t="s">
        <v>42</v>
      </c>
      <c r="C89">
        <v>90.073938126265404</v>
      </c>
    </row>
    <row r="90" spans="1:3" x14ac:dyDescent="0.35">
      <c r="A90">
        <v>0.75</v>
      </c>
      <c r="B90" t="s">
        <v>43</v>
      </c>
      <c r="C90">
        <v>92.708193608324905</v>
      </c>
    </row>
    <row r="91" spans="1:3" x14ac:dyDescent="0.35">
      <c r="A91">
        <v>0.75</v>
      </c>
      <c r="B91" t="s">
        <v>44</v>
      </c>
      <c r="C91">
        <v>91.489675534074095</v>
      </c>
    </row>
    <row r="92" spans="1:3" x14ac:dyDescent="0.35">
      <c r="A92">
        <v>0.75</v>
      </c>
      <c r="B92" t="s">
        <v>45</v>
      </c>
      <c r="C92">
        <v>91.272650273150305</v>
      </c>
    </row>
    <row r="93" spans="1:3" x14ac:dyDescent="0.35">
      <c r="A93">
        <v>0.75</v>
      </c>
      <c r="B93" t="s">
        <v>46</v>
      </c>
      <c r="C93">
        <v>90.820750758937507</v>
      </c>
    </row>
    <row r="94" spans="1:3" x14ac:dyDescent="0.35">
      <c r="A94">
        <v>0.75</v>
      </c>
      <c r="B94" t="s">
        <v>47</v>
      </c>
      <c r="C94">
        <v>90.259358050397694</v>
      </c>
    </row>
    <row r="95" spans="1:3" x14ac:dyDescent="0.35">
      <c r="A95">
        <v>0.75</v>
      </c>
      <c r="B95" t="s">
        <v>48</v>
      </c>
      <c r="C95">
        <v>89.308688927269799</v>
      </c>
    </row>
    <row r="96" spans="1:3" x14ac:dyDescent="0.35">
      <c r="A96">
        <v>0.75</v>
      </c>
      <c r="B96" t="s">
        <v>49</v>
      </c>
      <c r="C96">
        <v>92.738865517467602</v>
      </c>
    </row>
    <row r="97" spans="1:3" x14ac:dyDescent="0.35">
      <c r="A97">
        <v>0.75</v>
      </c>
      <c r="B97" t="s">
        <v>50</v>
      </c>
      <c r="C97">
        <v>91.042701085255899</v>
      </c>
    </row>
    <row r="98" spans="1:3" x14ac:dyDescent="0.35">
      <c r="A98">
        <v>0.75</v>
      </c>
      <c r="B98" t="s">
        <v>51</v>
      </c>
      <c r="C98">
        <v>88.967237917453602</v>
      </c>
    </row>
    <row r="99" spans="1:3" x14ac:dyDescent="0.35">
      <c r="A99">
        <v>0.75</v>
      </c>
      <c r="B99" t="s">
        <v>52</v>
      </c>
      <c r="C99">
        <v>90.587851444026697</v>
      </c>
    </row>
    <row r="100" spans="1:3" x14ac:dyDescent="0.35">
      <c r="A100">
        <v>0.75</v>
      </c>
      <c r="B100" t="s">
        <v>53</v>
      </c>
      <c r="C100">
        <v>91.835618398539296</v>
      </c>
    </row>
    <row r="101" spans="1:3" x14ac:dyDescent="0.35">
      <c r="A101">
        <v>0.75</v>
      </c>
      <c r="B101" t="s">
        <v>54</v>
      </c>
      <c r="C101">
        <v>91.1608252966046</v>
      </c>
    </row>
    <row r="102" spans="1:3" x14ac:dyDescent="0.35">
      <c r="A102">
        <v>0.75</v>
      </c>
      <c r="B102" t="s">
        <v>55</v>
      </c>
      <c r="C102">
        <v>91.071329668579097</v>
      </c>
    </row>
    <row r="103" spans="1:3" x14ac:dyDescent="0.35">
      <c r="A103">
        <v>0.9</v>
      </c>
      <c r="B103" t="s">
        <v>6</v>
      </c>
      <c r="C103">
        <v>92.338344241770997</v>
      </c>
    </row>
    <row r="104" spans="1:3" x14ac:dyDescent="0.35">
      <c r="A104">
        <v>0.9</v>
      </c>
      <c r="B104" t="s">
        <v>7</v>
      </c>
      <c r="C104">
        <v>92.958367441449099</v>
      </c>
    </row>
    <row r="105" spans="1:3" x14ac:dyDescent="0.35">
      <c r="A105">
        <v>0.9</v>
      </c>
      <c r="B105" t="s">
        <v>8</v>
      </c>
      <c r="C105">
        <v>92.825498336638503</v>
      </c>
    </row>
    <row r="106" spans="1:3" x14ac:dyDescent="0.35">
      <c r="A106">
        <v>0.9</v>
      </c>
      <c r="B106" t="s">
        <v>9</v>
      </c>
      <c r="C106">
        <v>91.321204586888996</v>
      </c>
    </row>
    <row r="107" spans="1:3" x14ac:dyDescent="0.35">
      <c r="A107">
        <v>0.9</v>
      </c>
      <c r="B107" t="s">
        <v>10</v>
      </c>
      <c r="C107">
        <v>91.499254007687</v>
      </c>
    </row>
    <row r="108" spans="1:3" x14ac:dyDescent="0.35">
      <c r="A108">
        <v>0.9</v>
      </c>
      <c r="B108" t="s">
        <v>11</v>
      </c>
      <c r="C108">
        <v>94.280632520663801</v>
      </c>
    </row>
    <row r="109" spans="1:3" x14ac:dyDescent="0.35">
      <c r="A109">
        <v>0.9</v>
      </c>
      <c r="B109" t="s">
        <v>12</v>
      </c>
      <c r="C109">
        <v>96.157967666991297</v>
      </c>
    </row>
    <row r="110" spans="1:3" x14ac:dyDescent="0.35">
      <c r="A110">
        <v>0.9</v>
      </c>
      <c r="B110" t="s">
        <v>13</v>
      </c>
      <c r="C110">
        <v>92.471423634203703</v>
      </c>
    </row>
    <row r="111" spans="1:3" x14ac:dyDescent="0.35">
      <c r="A111">
        <v>0.9</v>
      </c>
      <c r="B111" t="s">
        <v>14</v>
      </c>
      <c r="C111">
        <v>92.164680347541307</v>
      </c>
    </row>
    <row r="112" spans="1:3" x14ac:dyDescent="0.35">
      <c r="A112">
        <v>0.9</v>
      </c>
      <c r="B112" t="s">
        <v>15</v>
      </c>
      <c r="C112">
        <v>93.292831841469294</v>
      </c>
    </row>
    <row r="113" spans="1:3" x14ac:dyDescent="0.35">
      <c r="A113">
        <v>0.9</v>
      </c>
      <c r="B113" t="s">
        <v>16</v>
      </c>
      <c r="C113">
        <v>91.680607972344902</v>
      </c>
    </row>
    <row r="114" spans="1:3" x14ac:dyDescent="0.35">
      <c r="A114">
        <v>0.9</v>
      </c>
      <c r="B114" t="s">
        <v>17</v>
      </c>
      <c r="C114">
        <v>90.848570120694703</v>
      </c>
    </row>
    <row r="115" spans="1:3" x14ac:dyDescent="0.35">
      <c r="A115">
        <v>0.9</v>
      </c>
      <c r="B115" t="s">
        <v>18</v>
      </c>
      <c r="C115">
        <v>92.446924802490102</v>
      </c>
    </row>
    <row r="116" spans="1:3" x14ac:dyDescent="0.35">
      <c r="A116">
        <v>0.9</v>
      </c>
      <c r="B116" t="s">
        <v>19</v>
      </c>
      <c r="C116">
        <v>91.453639858601306</v>
      </c>
    </row>
    <row r="117" spans="1:3" x14ac:dyDescent="0.35">
      <c r="A117">
        <v>0.9</v>
      </c>
      <c r="B117" t="s">
        <v>20</v>
      </c>
      <c r="C117">
        <v>94.234400057457407</v>
      </c>
    </row>
    <row r="118" spans="1:3" x14ac:dyDescent="0.35">
      <c r="A118">
        <v>0.9</v>
      </c>
      <c r="B118" t="s">
        <v>21</v>
      </c>
      <c r="C118">
        <v>93.047630992714502</v>
      </c>
    </row>
    <row r="119" spans="1:3" x14ac:dyDescent="0.35">
      <c r="A119">
        <v>0.9</v>
      </c>
      <c r="B119" t="s">
        <v>22</v>
      </c>
      <c r="C119">
        <v>92.048064339693894</v>
      </c>
    </row>
    <row r="120" spans="1:3" x14ac:dyDescent="0.35">
      <c r="A120">
        <v>0.9</v>
      </c>
      <c r="B120" t="s">
        <v>23</v>
      </c>
      <c r="C120">
        <v>93.235881028053399</v>
      </c>
    </row>
    <row r="121" spans="1:3" x14ac:dyDescent="0.35">
      <c r="A121">
        <v>0.9</v>
      </c>
      <c r="B121" t="s">
        <v>24</v>
      </c>
      <c r="C121">
        <v>91.570408481512004</v>
      </c>
    </row>
    <row r="122" spans="1:3" x14ac:dyDescent="0.35">
      <c r="A122">
        <v>0.9</v>
      </c>
      <c r="B122" t="s">
        <v>25</v>
      </c>
      <c r="C122">
        <v>92.207149812211398</v>
      </c>
    </row>
    <row r="123" spans="1:3" x14ac:dyDescent="0.35">
      <c r="A123">
        <v>0.9</v>
      </c>
      <c r="B123" t="s">
        <v>26</v>
      </c>
      <c r="C123">
        <v>91.390695313751294</v>
      </c>
    </row>
    <row r="124" spans="1:3" x14ac:dyDescent="0.35">
      <c r="A124">
        <v>0.9</v>
      </c>
      <c r="B124" t="s">
        <v>27</v>
      </c>
      <c r="C124">
        <v>91.232229732083098</v>
      </c>
    </row>
    <row r="125" spans="1:3" x14ac:dyDescent="0.35">
      <c r="A125">
        <v>0.9</v>
      </c>
      <c r="B125" t="s">
        <v>28</v>
      </c>
      <c r="C125">
        <v>91.830463729593404</v>
      </c>
    </row>
    <row r="126" spans="1:3" x14ac:dyDescent="0.35">
      <c r="A126">
        <v>0.9</v>
      </c>
      <c r="B126" t="s">
        <v>29</v>
      </c>
      <c r="C126">
        <v>91.610327126920296</v>
      </c>
    </row>
    <row r="127" spans="1:3" x14ac:dyDescent="0.35">
      <c r="A127">
        <v>0.9</v>
      </c>
      <c r="B127" t="s">
        <v>30</v>
      </c>
      <c r="C127">
        <v>92.3963409043822</v>
      </c>
    </row>
    <row r="128" spans="1:3" x14ac:dyDescent="0.35">
      <c r="A128">
        <v>0.9</v>
      </c>
      <c r="B128" t="s">
        <v>31</v>
      </c>
      <c r="C128">
        <v>92.944546727329396</v>
      </c>
    </row>
    <row r="129" spans="1:3" x14ac:dyDescent="0.35">
      <c r="A129">
        <v>0.9</v>
      </c>
      <c r="B129" t="s">
        <v>32</v>
      </c>
      <c r="C129">
        <v>91.105510337739901</v>
      </c>
    </row>
    <row r="130" spans="1:3" x14ac:dyDescent="0.35">
      <c r="A130">
        <v>0.9</v>
      </c>
      <c r="B130" t="s">
        <v>33</v>
      </c>
      <c r="C130">
        <v>91.027800337408493</v>
      </c>
    </row>
    <row r="131" spans="1:3" x14ac:dyDescent="0.35">
      <c r="A131">
        <v>0.9</v>
      </c>
      <c r="B131" t="s">
        <v>34</v>
      </c>
      <c r="C131">
        <v>90.115500727877702</v>
      </c>
    </row>
    <row r="132" spans="1:3" x14ac:dyDescent="0.35">
      <c r="A132">
        <v>0.9</v>
      </c>
      <c r="B132" t="s">
        <v>35</v>
      </c>
      <c r="C132">
        <v>94.441875941255404</v>
      </c>
    </row>
    <row r="133" spans="1:3" x14ac:dyDescent="0.35">
      <c r="A133">
        <v>0.9</v>
      </c>
      <c r="B133" t="s">
        <v>36</v>
      </c>
      <c r="C133">
        <v>90.817421283044496</v>
      </c>
    </row>
    <row r="134" spans="1:3" x14ac:dyDescent="0.35">
      <c r="A134">
        <v>0.9</v>
      </c>
      <c r="B134" t="s">
        <v>37</v>
      </c>
      <c r="C134">
        <v>91.605228152508701</v>
      </c>
    </row>
    <row r="135" spans="1:3" x14ac:dyDescent="0.35">
      <c r="A135">
        <v>0.9</v>
      </c>
      <c r="B135" t="s">
        <v>38</v>
      </c>
      <c r="C135">
        <v>90.5262472436129</v>
      </c>
    </row>
    <row r="136" spans="1:3" x14ac:dyDescent="0.35">
      <c r="A136">
        <v>0.9</v>
      </c>
      <c r="B136" t="s">
        <v>39</v>
      </c>
      <c r="C136">
        <v>92.547355626401199</v>
      </c>
    </row>
    <row r="137" spans="1:3" x14ac:dyDescent="0.35">
      <c r="A137">
        <v>0.9</v>
      </c>
      <c r="B137" t="s">
        <v>40</v>
      </c>
      <c r="C137">
        <v>95.2086090584163</v>
      </c>
    </row>
    <row r="138" spans="1:3" x14ac:dyDescent="0.35">
      <c r="A138">
        <v>0.9</v>
      </c>
      <c r="B138" t="s">
        <v>41</v>
      </c>
      <c r="C138">
        <v>91.526442705199202</v>
      </c>
    </row>
    <row r="139" spans="1:3" x14ac:dyDescent="0.35">
      <c r="A139">
        <v>0.9</v>
      </c>
      <c r="B139" t="s">
        <v>42</v>
      </c>
      <c r="C139">
        <v>90.392034054760799</v>
      </c>
    </row>
    <row r="140" spans="1:3" x14ac:dyDescent="0.35">
      <c r="A140">
        <v>0.9</v>
      </c>
      <c r="B140" t="s">
        <v>43</v>
      </c>
      <c r="C140">
        <v>92.697654759102804</v>
      </c>
    </row>
    <row r="141" spans="1:3" x14ac:dyDescent="0.35">
      <c r="A141">
        <v>0.9</v>
      </c>
      <c r="B141" t="s">
        <v>44</v>
      </c>
      <c r="C141">
        <v>90.683464615029493</v>
      </c>
    </row>
    <row r="142" spans="1:3" x14ac:dyDescent="0.35">
      <c r="A142">
        <v>0.9</v>
      </c>
      <c r="B142" t="s">
        <v>45</v>
      </c>
      <c r="C142">
        <v>91.247447421593293</v>
      </c>
    </row>
    <row r="143" spans="1:3" x14ac:dyDescent="0.35">
      <c r="A143">
        <v>0.9</v>
      </c>
      <c r="B143" t="s">
        <v>46</v>
      </c>
      <c r="C143">
        <v>92.0065107822805</v>
      </c>
    </row>
    <row r="144" spans="1:3" x14ac:dyDescent="0.35">
      <c r="A144">
        <v>0.9</v>
      </c>
      <c r="B144" t="s">
        <v>47</v>
      </c>
      <c r="C144">
        <v>92.954651709801695</v>
      </c>
    </row>
    <row r="145" spans="1:3" x14ac:dyDescent="0.35">
      <c r="A145">
        <v>0.9</v>
      </c>
      <c r="B145" t="s">
        <v>48</v>
      </c>
      <c r="C145">
        <v>92.199536339872907</v>
      </c>
    </row>
    <row r="146" spans="1:3" x14ac:dyDescent="0.35">
      <c r="A146">
        <v>0.9</v>
      </c>
      <c r="B146" t="s">
        <v>49</v>
      </c>
      <c r="C146">
        <v>93.675650318185006</v>
      </c>
    </row>
    <row r="147" spans="1:3" x14ac:dyDescent="0.35">
      <c r="A147">
        <v>0.9</v>
      </c>
      <c r="B147" t="s">
        <v>50</v>
      </c>
      <c r="C147">
        <v>91.839114295640897</v>
      </c>
    </row>
    <row r="148" spans="1:3" x14ac:dyDescent="0.35">
      <c r="A148">
        <v>0.9</v>
      </c>
      <c r="B148" t="s">
        <v>51</v>
      </c>
      <c r="C148">
        <v>91.760795834880298</v>
      </c>
    </row>
    <row r="149" spans="1:3" x14ac:dyDescent="0.35">
      <c r="A149">
        <v>0.9</v>
      </c>
      <c r="B149" t="s">
        <v>52</v>
      </c>
      <c r="C149">
        <v>93.670214098340097</v>
      </c>
    </row>
    <row r="150" spans="1:3" x14ac:dyDescent="0.35">
      <c r="A150">
        <v>0.9</v>
      </c>
      <c r="B150" t="s">
        <v>53</v>
      </c>
      <c r="C150">
        <v>92.787209371363701</v>
      </c>
    </row>
    <row r="151" spans="1:3" x14ac:dyDescent="0.35">
      <c r="A151">
        <v>0.9</v>
      </c>
      <c r="B151" t="s">
        <v>54</v>
      </c>
      <c r="C151">
        <v>91.5943430296917</v>
      </c>
    </row>
    <row r="152" spans="1:3" x14ac:dyDescent="0.35">
      <c r="A152">
        <v>0.9</v>
      </c>
      <c r="B152" t="s">
        <v>55</v>
      </c>
      <c r="C152">
        <v>91.471787893891701</v>
      </c>
    </row>
    <row r="153" spans="1:3" x14ac:dyDescent="0.35">
      <c r="A153">
        <v>0.95</v>
      </c>
      <c r="B153" t="s">
        <v>6</v>
      </c>
      <c r="C153">
        <v>92.823400878973104</v>
      </c>
    </row>
    <row r="154" spans="1:3" x14ac:dyDescent="0.35">
      <c r="A154">
        <v>0.95</v>
      </c>
      <c r="B154" t="s">
        <v>7</v>
      </c>
      <c r="C154">
        <v>92.419304501092995</v>
      </c>
    </row>
    <row r="155" spans="1:3" x14ac:dyDescent="0.35">
      <c r="A155">
        <v>0.95</v>
      </c>
      <c r="B155" t="s">
        <v>8</v>
      </c>
      <c r="C155">
        <v>90.730991900147899</v>
      </c>
    </row>
    <row r="156" spans="1:3" x14ac:dyDescent="0.35">
      <c r="A156">
        <v>0.95</v>
      </c>
      <c r="B156" t="s">
        <v>9</v>
      </c>
      <c r="C156">
        <v>92.052048538089593</v>
      </c>
    </row>
    <row r="157" spans="1:3" x14ac:dyDescent="0.35">
      <c r="A157">
        <v>0.95</v>
      </c>
      <c r="B157" t="s">
        <v>10</v>
      </c>
      <c r="C157">
        <v>93.609389294511999</v>
      </c>
    </row>
    <row r="158" spans="1:3" x14ac:dyDescent="0.35">
      <c r="A158">
        <v>0.95</v>
      </c>
      <c r="B158" t="s">
        <v>11</v>
      </c>
      <c r="C158">
        <v>93.237793238512694</v>
      </c>
    </row>
    <row r="159" spans="1:3" x14ac:dyDescent="0.35">
      <c r="A159">
        <v>0.95</v>
      </c>
      <c r="B159" t="s">
        <v>12</v>
      </c>
      <c r="C159">
        <v>91.996690369338594</v>
      </c>
    </row>
    <row r="160" spans="1:3" x14ac:dyDescent="0.35">
      <c r="A160">
        <v>0.95</v>
      </c>
      <c r="B160" t="s">
        <v>13</v>
      </c>
      <c r="C160">
        <v>91.632739233549501</v>
      </c>
    </row>
    <row r="161" spans="1:3" x14ac:dyDescent="0.35">
      <c r="A161">
        <v>0.95</v>
      </c>
      <c r="B161" t="s">
        <v>14</v>
      </c>
      <c r="C161">
        <v>92.862979157035795</v>
      </c>
    </row>
    <row r="162" spans="1:3" x14ac:dyDescent="0.35">
      <c r="A162">
        <v>0.95</v>
      </c>
      <c r="B162" t="s">
        <v>15</v>
      </c>
      <c r="C162">
        <v>92.472828147259406</v>
      </c>
    </row>
    <row r="163" spans="1:3" x14ac:dyDescent="0.35">
      <c r="A163">
        <v>0.95</v>
      </c>
      <c r="B163" t="s">
        <v>16</v>
      </c>
      <c r="C163">
        <v>93.358916968893695</v>
      </c>
    </row>
    <row r="164" spans="1:3" x14ac:dyDescent="0.35">
      <c r="A164">
        <v>0.95</v>
      </c>
      <c r="B164" t="s">
        <v>17</v>
      </c>
      <c r="C164">
        <v>91.837287944368896</v>
      </c>
    </row>
    <row r="165" spans="1:3" x14ac:dyDescent="0.35">
      <c r="A165">
        <v>0.95</v>
      </c>
      <c r="B165" t="s">
        <v>18</v>
      </c>
      <c r="C165">
        <v>92.236321333254494</v>
      </c>
    </row>
    <row r="166" spans="1:3" x14ac:dyDescent="0.35">
      <c r="A166">
        <v>0.95</v>
      </c>
      <c r="B166" t="s">
        <v>19</v>
      </c>
      <c r="C166">
        <v>92.5125726976312</v>
      </c>
    </row>
    <row r="167" spans="1:3" x14ac:dyDescent="0.35">
      <c r="A167">
        <v>0.95</v>
      </c>
      <c r="B167" t="s">
        <v>20</v>
      </c>
      <c r="C167">
        <v>92.187361203665304</v>
      </c>
    </row>
    <row r="168" spans="1:3" x14ac:dyDescent="0.35">
      <c r="A168">
        <v>0.95</v>
      </c>
      <c r="B168" t="s">
        <v>21</v>
      </c>
      <c r="C168">
        <v>92.946321328523695</v>
      </c>
    </row>
    <row r="169" spans="1:3" x14ac:dyDescent="0.35">
      <c r="A169">
        <v>0.95</v>
      </c>
      <c r="B169" t="s">
        <v>22</v>
      </c>
      <c r="C169">
        <v>92.808953456245007</v>
      </c>
    </row>
    <row r="170" spans="1:3" x14ac:dyDescent="0.35">
      <c r="A170">
        <v>0.95</v>
      </c>
      <c r="B170" t="s">
        <v>23</v>
      </c>
      <c r="C170">
        <v>93.235881028053399</v>
      </c>
    </row>
    <row r="171" spans="1:3" x14ac:dyDescent="0.35">
      <c r="A171">
        <v>0.95</v>
      </c>
      <c r="B171" t="s">
        <v>24</v>
      </c>
      <c r="C171">
        <v>91.1317896628385</v>
      </c>
    </row>
    <row r="172" spans="1:3" x14ac:dyDescent="0.35">
      <c r="A172">
        <v>0.95</v>
      </c>
      <c r="B172" t="s">
        <v>25</v>
      </c>
      <c r="C172">
        <v>93.551752693673507</v>
      </c>
    </row>
    <row r="173" spans="1:3" x14ac:dyDescent="0.35">
      <c r="A173">
        <v>0.95</v>
      </c>
      <c r="B173" t="s">
        <v>26</v>
      </c>
      <c r="C173">
        <v>91.380625845976795</v>
      </c>
    </row>
    <row r="174" spans="1:3" x14ac:dyDescent="0.35">
      <c r="A174">
        <v>0.95</v>
      </c>
      <c r="B174" t="s">
        <v>27</v>
      </c>
      <c r="C174">
        <v>91.429997675784605</v>
      </c>
    </row>
    <row r="175" spans="1:3" x14ac:dyDescent="0.35">
      <c r="A175">
        <v>0.95</v>
      </c>
      <c r="B175" t="s">
        <v>28</v>
      </c>
      <c r="C175">
        <v>91.994854604654094</v>
      </c>
    </row>
    <row r="176" spans="1:3" x14ac:dyDescent="0.35">
      <c r="A176">
        <v>0.95</v>
      </c>
      <c r="B176" t="s">
        <v>29</v>
      </c>
      <c r="C176">
        <v>92.416082801524695</v>
      </c>
    </row>
    <row r="177" spans="1:3" x14ac:dyDescent="0.35">
      <c r="A177">
        <v>0.95</v>
      </c>
      <c r="B177" t="s">
        <v>30</v>
      </c>
      <c r="C177">
        <v>92.396340904382299</v>
      </c>
    </row>
    <row r="178" spans="1:3" x14ac:dyDescent="0.35">
      <c r="A178">
        <v>0.95</v>
      </c>
      <c r="B178" t="s">
        <v>31</v>
      </c>
      <c r="C178">
        <v>94.059606895062103</v>
      </c>
    </row>
    <row r="179" spans="1:3" x14ac:dyDescent="0.35">
      <c r="A179">
        <v>0.95</v>
      </c>
      <c r="B179" t="s">
        <v>32</v>
      </c>
      <c r="C179">
        <v>90.137964042863999</v>
      </c>
    </row>
    <row r="180" spans="1:3" x14ac:dyDescent="0.35">
      <c r="A180">
        <v>0.95</v>
      </c>
      <c r="B180" t="s">
        <v>33</v>
      </c>
      <c r="C180">
        <v>92.071872268078906</v>
      </c>
    </row>
    <row r="181" spans="1:3" x14ac:dyDescent="0.35">
      <c r="A181">
        <v>0.95</v>
      </c>
      <c r="B181" t="s">
        <v>34</v>
      </c>
      <c r="C181">
        <v>90.115500727877702</v>
      </c>
    </row>
    <row r="182" spans="1:3" x14ac:dyDescent="0.35">
      <c r="A182">
        <v>0.95</v>
      </c>
      <c r="B182" t="s">
        <v>35</v>
      </c>
      <c r="C182">
        <v>93.242185578355503</v>
      </c>
    </row>
    <row r="183" spans="1:3" x14ac:dyDescent="0.35">
      <c r="A183">
        <v>0.95</v>
      </c>
      <c r="B183" t="s">
        <v>36</v>
      </c>
      <c r="C183">
        <v>91.015778369595594</v>
      </c>
    </row>
    <row r="184" spans="1:3" x14ac:dyDescent="0.35">
      <c r="A184">
        <v>0.95</v>
      </c>
      <c r="B184" t="s">
        <v>37</v>
      </c>
      <c r="C184">
        <v>90.653987214773196</v>
      </c>
    </row>
    <row r="185" spans="1:3" x14ac:dyDescent="0.35">
      <c r="A185">
        <v>0.95</v>
      </c>
      <c r="B185" t="s">
        <v>38</v>
      </c>
      <c r="C185">
        <v>90.096225813652893</v>
      </c>
    </row>
    <row r="186" spans="1:3" x14ac:dyDescent="0.35">
      <c r="A186">
        <v>0.95</v>
      </c>
      <c r="B186" t="s">
        <v>39</v>
      </c>
      <c r="C186">
        <v>91.403713378863301</v>
      </c>
    </row>
    <row r="187" spans="1:3" x14ac:dyDescent="0.35">
      <c r="A187">
        <v>0.95</v>
      </c>
      <c r="B187" t="s">
        <v>40</v>
      </c>
      <c r="C187">
        <v>93.236228916805302</v>
      </c>
    </row>
    <row r="188" spans="1:3" x14ac:dyDescent="0.35">
      <c r="A188">
        <v>0.95</v>
      </c>
      <c r="B188" t="s">
        <v>41</v>
      </c>
      <c r="C188">
        <v>92.198928887091</v>
      </c>
    </row>
    <row r="189" spans="1:3" x14ac:dyDescent="0.35">
      <c r="A189">
        <v>0.95</v>
      </c>
      <c r="B189" t="s">
        <v>42</v>
      </c>
      <c r="C189">
        <v>94.037174186587094</v>
      </c>
    </row>
    <row r="190" spans="1:3" x14ac:dyDescent="0.35">
      <c r="A190">
        <v>0.95</v>
      </c>
      <c r="B190" t="s">
        <v>43</v>
      </c>
      <c r="C190">
        <v>92.0503135453759</v>
      </c>
    </row>
    <row r="191" spans="1:3" x14ac:dyDescent="0.35">
      <c r="A191">
        <v>0.95</v>
      </c>
      <c r="B191" t="s">
        <v>44</v>
      </c>
      <c r="C191">
        <v>88.172075733379302</v>
      </c>
    </row>
    <row r="192" spans="1:3" x14ac:dyDescent="0.35">
      <c r="A192">
        <v>0.95</v>
      </c>
      <c r="B192" t="s">
        <v>45</v>
      </c>
      <c r="C192">
        <v>94.846920439087796</v>
      </c>
    </row>
    <row r="193" spans="1:3" x14ac:dyDescent="0.35">
      <c r="A193">
        <v>0.95</v>
      </c>
      <c r="B193" t="s">
        <v>46</v>
      </c>
      <c r="C193">
        <v>91.0718250013215</v>
      </c>
    </row>
    <row r="194" spans="1:3" x14ac:dyDescent="0.35">
      <c r="A194">
        <v>0.95</v>
      </c>
      <c r="B194" t="s">
        <v>47</v>
      </c>
      <c r="C194">
        <v>92.954651709801496</v>
      </c>
    </row>
    <row r="195" spans="1:3" x14ac:dyDescent="0.35">
      <c r="A195">
        <v>0.95</v>
      </c>
      <c r="B195" t="s">
        <v>48</v>
      </c>
      <c r="C195">
        <v>91.026616045771902</v>
      </c>
    </row>
    <row r="196" spans="1:3" x14ac:dyDescent="0.35">
      <c r="A196">
        <v>0.95</v>
      </c>
      <c r="B196" t="s">
        <v>49</v>
      </c>
      <c r="C196">
        <v>91.054646158136904</v>
      </c>
    </row>
    <row r="197" spans="1:3" x14ac:dyDescent="0.35">
      <c r="A197">
        <v>0.95</v>
      </c>
      <c r="B197" t="s">
        <v>50</v>
      </c>
      <c r="C197">
        <v>90.851236769299703</v>
      </c>
    </row>
    <row r="198" spans="1:3" x14ac:dyDescent="0.35">
      <c r="A198">
        <v>0.95</v>
      </c>
      <c r="B198" t="s">
        <v>51</v>
      </c>
      <c r="C198">
        <v>90.763683174396306</v>
      </c>
    </row>
    <row r="199" spans="1:3" x14ac:dyDescent="0.35">
      <c r="A199">
        <v>0.95</v>
      </c>
      <c r="B199" t="s">
        <v>52</v>
      </c>
      <c r="C199">
        <v>92.513263909039907</v>
      </c>
    </row>
    <row r="200" spans="1:3" x14ac:dyDescent="0.35">
      <c r="A200">
        <v>0.95</v>
      </c>
      <c r="B200" t="s">
        <v>53</v>
      </c>
      <c r="C200">
        <v>90.966334011853306</v>
      </c>
    </row>
    <row r="201" spans="1:3" x14ac:dyDescent="0.35">
      <c r="A201">
        <v>0.95</v>
      </c>
      <c r="B201" t="s">
        <v>54</v>
      </c>
      <c r="C201">
        <v>91.9664127208585</v>
      </c>
    </row>
    <row r="202" spans="1:3" x14ac:dyDescent="0.35">
      <c r="A202">
        <v>0.95</v>
      </c>
      <c r="B202" t="s">
        <v>55</v>
      </c>
      <c r="C202">
        <v>91.471787893891701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8F2-8AE4-4AC6-95D1-8E0C735745BF}">
  <dimension ref="A1:C201"/>
  <sheetViews>
    <sheetView workbookViewId="0">
      <selection activeCell="A102" sqref="A102:C151"/>
    </sheetView>
  </sheetViews>
  <sheetFormatPr defaultRowHeight="14.5" x14ac:dyDescent="0.35"/>
  <cols>
    <col min="1" max="2" width="10.54296875" bestFit="1" customWidth="1"/>
    <col min="3" max="3" width="11.36328125" bestFit="1" customWidth="1"/>
  </cols>
  <sheetData>
    <row r="1" spans="1:3" x14ac:dyDescent="0.35">
      <c r="A1" t="s">
        <v>3</v>
      </c>
      <c r="B1" t="s">
        <v>4</v>
      </c>
      <c r="C1" t="s">
        <v>56</v>
      </c>
    </row>
    <row r="2" spans="1:3" x14ac:dyDescent="0.35">
      <c r="A2">
        <v>0.6</v>
      </c>
      <c r="B2" t="s">
        <v>6</v>
      </c>
      <c r="C2">
        <v>95.410348089999999</v>
      </c>
    </row>
    <row r="3" spans="1:3" x14ac:dyDescent="0.35">
      <c r="A3">
        <v>0.6</v>
      </c>
      <c r="B3" t="s">
        <v>7</v>
      </c>
      <c r="C3">
        <v>91.515673530000001</v>
      </c>
    </row>
    <row r="4" spans="1:3" x14ac:dyDescent="0.35">
      <c r="A4">
        <v>0.6</v>
      </c>
      <c r="B4" t="s">
        <v>8</v>
      </c>
      <c r="C4">
        <v>91.727403949999996</v>
      </c>
    </row>
    <row r="5" spans="1:3" x14ac:dyDescent="0.35">
      <c r="A5">
        <v>0.6</v>
      </c>
      <c r="B5" t="s">
        <v>9</v>
      </c>
      <c r="C5">
        <v>93.559516060000007</v>
      </c>
    </row>
    <row r="6" spans="1:3" x14ac:dyDescent="0.35">
      <c r="A6">
        <v>0.6</v>
      </c>
      <c r="B6" t="s">
        <v>10</v>
      </c>
      <c r="C6">
        <v>93.284884009999999</v>
      </c>
    </row>
    <row r="7" spans="1:3" x14ac:dyDescent="0.35">
      <c r="A7">
        <v>0.6</v>
      </c>
      <c r="B7" t="s">
        <v>11</v>
      </c>
      <c r="C7">
        <v>92.730292320000004</v>
      </c>
    </row>
    <row r="8" spans="1:3" x14ac:dyDescent="0.35">
      <c r="A8">
        <v>0.6</v>
      </c>
      <c r="B8" t="s">
        <v>12</v>
      </c>
      <c r="C8">
        <v>92.616078900000005</v>
      </c>
    </row>
    <row r="9" spans="1:3" x14ac:dyDescent="0.35">
      <c r="A9">
        <v>0.6</v>
      </c>
      <c r="B9" t="s">
        <v>13</v>
      </c>
      <c r="C9">
        <v>91.959999850000003</v>
      </c>
    </row>
    <row r="10" spans="1:3" x14ac:dyDescent="0.35">
      <c r="A10">
        <v>0.6</v>
      </c>
      <c r="B10" t="s">
        <v>14</v>
      </c>
      <c r="C10">
        <v>92.851616000000007</v>
      </c>
    </row>
    <row r="11" spans="1:3" x14ac:dyDescent="0.35">
      <c r="A11">
        <v>0.6</v>
      </c>
      <c r="B11" t="s">
        <v>15</v>
      </c>
      <c r="C11">
        <v>91.897641059999998</v>
      </c>
    </row>
    <row r="12" spans="1:3" x14ac:dyDescent="0.35">
      <c r="A12">
        <v>0.6</v>
      </c>
      <c r="B12" t="s">
        <v>16</v>
      </c>
      <c r="C12">
        <v>91.769327790000006</v>
      </c>
    </row>
    <row r="13" spans="1:3" x14ac:dyDescent="0.35">
      <c r="A13">
        <v>0.6</v>
      </c>
      <c r="B13" t="s">
        <v>17</v>
      </c>
      <c r="C13">
        <v>94.588046079999998</v>
      </c>
    </row>
    <row r="14" spans="1:3" x14ac:dyDescent="0.35">
      <c r="A14">
        <v>0.6</v>
      </c>
      <c r="B14" t="s">
        <v>18</v>
      </c>
      <c r="C14">
        <v>92.502855550000007</v>
      </c>
    </row>
    <row r="15" spans="1:3" x14ac:dyDescent="0.35">
      <c r="A15">
        <v>0.6</v>
      </c>
      <c r="B15" t="s">
        <v>19</v>
      </c>
      <c r="C15">
        <v>92.517249969999995</v>
      </c>
    </row>
    <row r="16" spans="1:3" x14ac:dyDescent="0.35">
      <c r="A16">
        <v>0.6</v>
      </c>
      <c r="B16" t="s">
        <v>20</v>
      </c>
      <c r="C16">
        <v>91.285971889999999</v>
      </c>
    </row>
    <row r="17" spans="1:3" x14ac:dyDescent="0.35">
      <c r="A17">
        <v>0.6</v>
      </c>
      <c r="B17" t="s">
        <v>21</v>
      </c>
      <c r="C17">
        <v>93.132985950000005</v>
      </c>
    </row>
    <row r="18" spans="1:3" x14ac:dyDescent="0.35">
      <c r="A18">
        <v>0.6</v>
      </c>
      <c r="B18" t="s">
        <v>22</v>
      </c>
      <c r="C18">
        <v>94.119219560000005</v>
      </c>
    </row>
    <row r="19" spans="1:3" x14ac:dyDescent="0.35">
      <c r="A19">
        <v>0.6</v>
      </c>
      <c r="B19" t="s">
        <v>23</v>
      </c>
      <c r="C19">
        <v>92.781988889999994</v>
      </c>
    </row>
    <row r="20" spans="1:3" x14ac:dyDescent="0.35">
      <c r="A20">
        <v>0.6</v>
      </c>
      <c r="B20" t="s">
        <v>24</v>
      </c>
      <c r="C20">
        <v>90.628675209999997</v>
      </c>
    </row>
    <row r="21" spans="1:3" x14ac:dyDescent="0.35">
      <c r="A21">
        <v>0.6</v>
      </c>
      <c r="B21" t="s">
        <v>25</v>
      </c>
      <c r="C21">
        <v>91.879285170000003</v>
      </c>
    </row>
    <row r="22" spans="1:3" x14ac:dyDescent="0.35">
      <c r="A22">
        <v>0.6</v>
      </c>
      <c r="B22" t="s">
        <v>26</v>
      </c>
      <c r="C22">
        <v>89.179287869999996</v>
      </c>
    </row>
    <row r="23" spans="1:3" x14ac:dyDescent="0.35">
      <c r="A23">
        <v>0.6</v>
      </c>
      <c r="B23" t="s">
        <v>27</v>
      </c>
      <c r="C23">
        <v>91.812918960000005</v>
      </c>
    </row>
    <row r="24" spans="1:3" x14ac:dyDescent="0.35">
      <c r="A24">
        <v>0.6</v>
      </c>
      <c r="B24" t="s">
        <v>28</v>
      </c>
      <c r="C24">
        <v>90.067733050000001</v>
      </c>
    </row>
    <row r="25" spans="1:3" x14ac:dyDescent="0.35">
      <c r="A25">
        <v>0.6</v>
      </c>
      <c r="B25" t="s">
        <v>29</v>
      </c>
      <c r="C25">
        <v>91.258960040000005</v>
      </c>
    </row>
    <row r="26" spans="1:3" x14ac:dyDescent="0.35">
      <c r="A26">
        <v>0.6</v>
      </c>
      <c r="B26" t="s">
        <v>30</v>
      </c>
      <c r="C26">
        <v>91.785185400000003</v>
      </c>
    </row>
    <row r="27" spans="1:3" x14ac:dyDescent="0.35">
      <c r="A27">
        <v>0.6</v>
      </c>
      <c r="B27" t="s">
        <v>31</v>
      </c>
      <c r="C27">
        <v>92.153548189999995</v>
      </c>
    </row>
    <row r="28" spans="1:3" x14ac:dyDescent="0.35">
      <c r="A28">
        <v>0.6</v>
      </c>
      <c r="B28" t="s">
        <v>32</v>
      </c>
      <c r="C28">
        <v>93.405038829999995</v>
      </c>
    </row>
    <row r="29" spans="1:3" x14ac:dyDescent="0.35">
      <c r="A29">
        <v>0.6</v>
      </c>
      <c r="B29" t="s">
        <v>33</v>
      </c>
      <c r="C29">
        <v>90.859879289999995</v>
      </c>
    </row>
    <row r="30" spans="1:3" x14ac:dyDescent="0.35">
      <c r="A30">
        <v>0.6</v>
      </c>
      <c r="B30" t="s">
        <v>34</v>
      </c>
      <c r="C30">
        <v>88.780845869999993</v>
      </c>
    </row>
    <row r="31" spans="1:3" x14ac:dyDescent="0.35">
      <c r="A31">
        <v>0.6</v>
      </c>
      <c r="B31" t="s">
        <v>35</v>
      </c>
      <c r="C31">
        <v>94.621960990000005</v>
      </c>
    </row>
    <row r="32" spans="1:3" x14ac:dyDescent="0.35">
      <c r="A32">
        <v>0.6</v>
      </c>
      <c r="B32" t="s">
        <v>36</v>
      </c>
      <c r="C32">
        <v>91.575545759999997</v>
      </c>
    </row>
    <row r="33" spans="1:3" x14ac:dyDescent="0.35">
      <c r="A33">
        <v>0.6</v>
      </c>
      <c r="B33" t="s">
        <v>37</v>
      </c>
      <c r="C33">
        <v>92.085432859999997</v>
      </c>
    </row>
    <row r="34" spans="1:3" x14ac:dyDescent="0.35">
      <c r="A34">
        <v>0.6</v>
      </c>
      <c r="B34" t="s">
        <v>38</v>
      </c>
      <c r="C34">
        <v>90.354776290000004</v>
      </c>
    </row>
    <row r="35" spans="1:3" x14ac:dyDescent="0.35">
      <c r="A35">
        <v>0.6</v>
      </c>
      <c r="B35" t="s">
        <v>39</v>
      </c>
      <c r="C35">
        <v>91.873483800000002</v>
      </c>
    </row>
    <row r="36" spans="1:3" x14ac:dyDescent="0.35">
      <c r="A36">
        <v>0.6</v>
      </c>
      <c r="B36" t="s">
        <v>40</v>
      </c>
      <c r="C36">
        <v>92.563503990000001</v>
      </c>
    </row>
    <row r="37" spans="1:3" x14ac:dyDescent="0.35">
      <c r="A37">
        <v>0.6</v>
      </c>
      <c r="B37" t="s">
        <v>41</v>
      </c>
      <c r="C37">
        <v>92.404209679999994</v>
      </c>
    </row>
    <row r="38" spans="1:3" x14ac:dyDescent="0.35">
      <c r="A38">
        <v>0.6</v>
      </c>
      <c r="B38" t="s">
        <v>42</v>
      </c>
      <c r="C38">
        <v>92.081181150000006</v>
      </c>
    </row>
    <row r="39" spans="1:3" x14ac:dyDescent="0.35">
      <c r="A39">
        <v>0.6</v>
      </c>
      <c r="B39" t="s">
        <v>43</v>
      </c>
      <c r="C39">
        <v>92.506529560000004</v>
      </c>
    </row>
    <row r="40" spans="1:3" x14ac:dyDescent="0.35">
      <c r="A40">
        <v>0.6</v>
      </c>
      <c r="B40" t="s">
        <v>44</v>
      </c>
      <c r="C40">
        <v>89.415138249999998</v>
      </c>
    </row>
    <row r="41" spans="1:3" x14ac:dyDescent="0.35">
      <c r="A41">
        <v>0.6</v>
      </c>
      <c r="B41" t="s">
        <v>45</v>
      </c>
      <c r="C41">
        <v>93.328067840000003</v>
      </c>
    </row>
    <row r="42" spans="1:3" x14ac:dyDescent="0.35">
      <c r="A42">
        <v>0.6</v>
      </c>
      <c r="B42" t="s">
        <v>46</v>
      </c>
      <c r="C42">
        <v>91.159621479999998</v>
      </c>
    </row>
    <row r="43" spans="1:3" x14ac:dyDescent="0.35">
      <c r="A43">
        <v>0.6</v>
      </c>
      <c r="B43" t="s">
        <v>47</v>
      </c>
      <c r="C43">
        <v>91.798622629999997</v>
      </c>
    </row>
    <row r="44" spans="1:3" x14ac:dyDescent="0.35">
      <c r="A44">
        <v>0.6</v>
      </c>
      <c r="B44" t="s">
        <v>48</v>
      </c>
      <c r="C44">
        <v>93.018937129999998</v>
      </c>
    </row>
    <row r="45" spans="1:3" x14ac:dyDescent="0.35">
      <c r="A45">
        <v>0.6</v>
      </c>
      <c r="B45" t="s">
        <v>49</v>
      </c>
      <c r="C45">
        <v>90.918077539999999</v>
      </c>
    </row>
    <row r="46" spans="1:3" x14ac:dyDescent="0.35">
      <c r="A46">
        <v>0.6</v>
      </c>
      <c r="B46" t="s">
        <v>50</v>
      </c>
      <c r="C46">
        <v>91.573838379999998</v>
      </c>
    </row>
    <row r="47" spans="1:3" x14ac:dyDescent="0.35">
      <c r="A47">
        <v>0.6</v>
      </c>
      <c r="B47" t="s">
        <v>51</v>
      </c>
      <c r="C47">
        <v>92.666956630000001</v>
      </c>
    </row>
    <row r="48" spans="1:3" x14ac:dyDescent="0.35">
      <c r="A48">
        <v>0.6</v>
      </c>
      <c r="B48" t="s">
        <v>52</v>
      </c>
      <c r="C48">
        <v>91.016906579999997</v>
      </c>
    </row>
    <row r="49" spans="1:3" x14ac:dyDescent="0.35">
      <c r="A49">
        <v>0.6</v>
      </c>
      <c r="B49" t="s">
        <v>53</v>
      </c>
      <c r="C49">
        <v>91.301172710000003</v>
      </c>
    </row>
    <row r="50" spans="1:3" x14ac:dyDescent="0.35">
      <c r="A50">
        <v>0.6</v>
      </c>
      <c r="B50" t="s">
        <v>54</v>
      </c>
      <c r="C50">
        <v>92.310153400000004</v>
      </c>
    </row>
    <row r="51" spans="1:3" x14ac:dyDescent="0.35">
      <c r="A51">
        <v>0.6</v>
      </c>
      <c r="B51" t="s">
        <v>55</v>
      </c>
      <c r="C51">
        <v>92.474394380000007</v>
      </c>
    </row>
    <row r="52" spans="1:3" x14ac:dyDescent="0.35">
      <c r="A52">
        <v>0.75</v>
      </c>
      <c r="B52" t="s">
        <v>6</v>
      </c>
      <c r="C52">
        <v>93.112514610000005</v>
      </c>
    </row>
    <row r="53" spans="1:3" x14ac:dyDescent="0.35">
      <c r="A53">
        <v>0.75</v>
      </c>
      <c r="B53" t="s">
        <v>7</v>
      </c>
      <c r="C53">
        <v>91.786853600000001</v>
      </c>
    </row>
    <row r="54" spans="1:3" x14ac:dyDescent="0.35">
      <c r="A54">
        <v>0.75</v>
      </c>
      <c r="B54" t="s">
        <v>8</v>
      </c>
      <c r="C54">
        <v>92.334562349999999</v>
      </c>
    </row>
    <row r="55" spans="1:3" x14ac:dyDescent="0.35">
      <c r="A55">
        <v>0.75</v>
      </c>
      <c r="B55" t="s">
        <v>9</v>
      </c>
      <c r="C55">
        <v>91.632863090000001</v>
      </c>
    </row>
    <row r="56" spans="1:3" x14ac:dyDescent="0.35">
      <c r="A56">
        <v>0.75</v>
      </c>
      <c r="B56" t="s">
        <v>10</v>
      </c>
      <c r="C56">
        <v>92.030018609999999</v>
      </c>
    </row>
    <row r="57" spans="1:3" x14ac:dyDescent="0.35">
      <c r="A57">
        <v>0.75</v>
      </c>
      <c r="B57" t="s">
        <v>11</v>
      </c>
      <c r="C57">
        <v>92.12793671</v>
      </c>
    </row>
    <row r="58" spans="1:3" x14ac:dyDescent="0.35">
      <c r="A58">
        <v>0.75</v>
      </c>
      <c r="B58" t="s">
        <v>12</v>
      </c>
      <c r="C58">
        <v>91.31607425</v>
      </c>
    </row>
    <row r="59" spans="1:3" x14ac:dyDescent="0.35">
      <c r="A59">
        <v>0.75</v>
      </c>
      <c r="B59" t="s">
        <v>13</v>
      </c>
      <c r="C59">
        <v>92.962713820000005</v>
      </c>
    </row>
    <row r="60" spans="1:3" x14ac:dyDescent="0.35">
      <c r="A60">
        <v>0.75</v>
      </c>
      <c r="B60" t="s">
        <v>14</v>
      </c>
      <c r="C60">
        <v>93.654818739999996</v>
      </c>
    </row>
    <row r="61" spans="1:3" x14ac:dyDescent="0.35">
      <c r="A61">
        <v>0.75</v>
      </c>
      <c r="B61" t="s">
        <v>15</v>
      </c>
      <c r="C61">
        <v>91.328216049999995</v>
      </c>
    </row>
    <row r="62" spans="1:3" x14ac:dyDescent="0.35">
      <c r="A62">
        <v>0.75</v>
      </c>
      <c r="B62" t="s">
        <v>16</v>
      </c>
      <c r="C62">
        <v>93.11959822</v>
      </c>
    </row>
    <row r="63" spans="1:3" x14ac:dyDescent="0.35">
      <c r="A63">
        <v>0.75</v>
      </c>
      <c r="B63" t="s">
        <v>17</v>
      </c>
      <c r="C63">
        <v>92.113915039999995</v>
      </c>
    </row>
    <row r="64" spans="1:3" x14ac:dyDescent="0.35">
      <c r="A64">
        <v>0.75</v>
      </c>
      <c r="B64" t="s">
        <v>18</v>
      </c>
      <c r="C64">
        <v>91.314357889999997</v>
      </c>
    </row>
    <row r="65" spans="1:3" x14ac:dyDescent="0.35">
      <c r="A65">
        <v>0.75</v>
      </c>
      <c r="B65" t="s">
        <v>19</v>
      </c>
      <c r="C65">
        <v>90.806881559999994</v>
      </c>
    </row>
    <row r="66" spans="1:3" x14ac:dyDescent="0.35">
      <c r="A66">
        <v>0.75</v>
      </c>
      <c r="B66" t="s">
        <v>20</v>
      </c>
      <c r="C66">
        <v>90.875662149999997</v>
      </c>
    </row>
    <row r="67" spans="1:3" x14ac:dyDescent="0.35">
      <c r="A67">
        <v>0.75</v>
      </c>
      <c r="B67" t="s">
        <v>21</v>
      </c>
      <c r="C67">
        <v>91.907006499999994</v>
      </c>
    </row>
    <row r="68" spans="1:3" x14ac:dyDescent="0.35">
      <c r="A68">
        <v>0.75</v>
      </c>
      <c r="B68" t="s">
        <v>22</v>
      </c>
      <c r="C68">
        <v>91.071320080000007</v>
      </c>
    </row>
    <row r="69" spans="1:3" x14ac:dyDescent="0.35">
      <c r="A69">
        <v>0.75</v>
      </c>
      <c r="B69" t="s">
        <v>23</v>
      </c>
      <c r="C69">
        <v>91.065175109999998</v>
      </c>
    </row>
    <row r="70" spans="1:3" x14ac:dyDescent="0.35">
      <c r="A70">
        <v>0.75</v>
      </c>
      <c r="B70" t="s">
        <v>24</v>
      </c>
      <c r="C70">
        <v>90.931521279999998</v>
      </c>
    </row>
    <row r="71" spans="1:3" x14ac:dyDescent="0.35">
      <c r="A71">
        <v>0.75</v>
      </c>
      <c r="B71" t="s">
        <v>25</v>
      </c>
      <c r="C71">
        <v>91.122147780000006</v>
      </c>
    </row>
    <row r="72" spans="1:3" x14ac:dyDescent="0.35">
      <c r="A72">
        <v>0.75</v>
      </c>
      <c r="B72" t="s">
        <v>26</v>
      </c>
      <c r="C72">
        <v>91.831356110000002</v>
      </c>
    </row>
    <row r="73" spans="1:3" x14ac:dyDescent="0.35">
      <c r="A73">
        <v>0.75</v>
      </c>
      <c r="B73" t="s">
        <v>27</v>
      </c>
      <c r="C73">
        <v>89.023547710000003</v>
      </c>
    </row>
    <row r="74" spans="1:3" x14ac:dyDescent="0.35">
      <c r="A74">
        <v>0.75</v>
      </c>
      <c r="B74" t="s">
        <v>28</v>
      </c>
      <c r="C74">
        <v>89.892857969999994</v>
      </c>
    </row>
    <row r="75" spans="1:3" x14ac:dyDescent="0.35">
      <c r="A75">
        <v>0.75</v>
      </c>
      <c r="B75" t="s">
        <v>29</v>
      </c>
      <c r="C75">
        <v>90.764794530000003</v>
      </c>
    </row>
    <row r="76" spans="1:3" x14ac:dyDescent="0.35">
      <c r="A76">
        <v>0.75</v>
      </c>
      <c r="B76" t="s">
        <v>30</v>
      </c>
      <c r="C76">
        <v>90.860563400000004</v>
      </c>
    </row>
    <row r="77" spans="1:3" x14ac:dyDescent="0.35">
      <c r="A77">
        <v>0.75</v>
      </c>
      <c r="B77" t="s">
        <v>31</v>
      </c>
      <c r="C77">
        <v>92.384761580000003</v>
      </c>
    </row>
    <row r="78" spans="1:3" x14ac:dyDescent="0.35">
      <c r="A78">
        <v>0.75</v>
      </c>
      <c r="B78" t="s">
        <v>32</v>
      </c>
      <c r="C78">
        <v>91.569283290000001</v>
      </c>
    </row>
    <row r="79" spans="1:3" x14ac:dyDescent="0.35">
      <c r="A79">
        <v>0.75</v>
      </c>
      <c r="B79" t="s">
        <v>33</v>
      </c>
      <c r="C79">
        <v>92.506935960000007</v>
      </c>
    </row>
    <row r="80" spans="1:3" x14ac:dyDescent="0.35">
      <c r="A80">
        <v>0.75</v>
      </c>
      <c r="B80" t="s">
        <v>34</v>
      </c>
      <c r="C80">
        <v>90.110796559999997</v>
      </c>
    </row>
    <row r="81" spans="1:3" x14ac:dyDescent="0.35">
      <c r="A81">
        <v>0.75</v>
      </c>
      <c r="B81" t="s">
        <v>35</v>
      </c>
      <c r="C81">
        <v>90.268911560000006</v>
      </c>
    </row>
    <row r="82" spans="1:3" x14ac:dyDescent="0.35">
      <c r="A82">
        <v>0.75</v>
      </c>
      <c r="B82" t="s">
        <v>36</v>
      </c>
      <c r="C82">
        <v>92.312980269999997</v>
      </c>
    </row>
    <row r="83" spans="1:3" x14ac:dyDescent="0.35">
      <c r="A83">
        <v>0.75</v>
      </c>
      <c r="B83" t="s">
        <v>37</v>
      </c>
      <c r="C83">
        <v>92.357653380000002</v>
      </c>
    </row>
    <row r="84" spans="1:3" x14ac:dyDescent="0.35">
      <c r="A84">
        <v>0.75</v>
      </c>
      <c r="B84" t="s">
        <v>38</v>
      </c>
      <c r="C84">
        <v>92.509473180000001</v>
      </c>
    </row>
    <row r="85" spans="1:3" x14ac:dyDescent="0.35">
      <c r="A85">
        <v>0.75</v>
      </c>
      <c r="B85" t="s">
        <v>39</v>
      </c>
      <c r="C85">
        <v>91.632037969999999</v>
      </c>
    </row>
    <row r="86" spans="1:3" x14ac:dyDescent="0.35">
      <c r="A86">
        <v>0.75</v>
      </c>
      <c r="B86" t="s">
        <v>40</v>
      </c>
      <c r="C86">
        <v>91.808945960000003</v>
      </c>
    </row>
    <row r="87" spans="1:3" x14ac:dyDescent="0.35">
      <c r="A87">
        <v>0.75</v>
      </c>
      <c r="B87" t="s">
        <v>41</v>
      </c>
      <c r="C87">
        <v>92.258814020000003</v>
      </c>
    </row>
    <row r="88" spans="1:3" x14ac:dyDescent="0.35">
      <c r="A88">
        <v>0.75</v>
      </c>
      <c r="B88" t="s">
        <v>42</v>
      </c>
      <c r="C88">
        <v>92.639983119999997</v>
      </c>
    </row>
    <row r="89" spans="1:3" x14ac:dyDescent="0.35">
      <c r="A89">
        <v>0.75</v>
      </c>
      <c r="B89" t="s">
        <v>43</v>
      </c>
      <c r="C89">
        <v>91.068599939999999</v>
      </c>
    </row>
    <row r="90" spans="1:3" x14ac:dyDescent="0.35">
      <c r="A90">
        <v>0.75</v>
      </c>
      <c r="B90" t="s">
        <v>44</v>
      </c>
      <c r="C90">
        <v>88.924856399999996</v>
      </c>
    </row>
    <row r="91" spans="1:3" x14ac:dyDescent="0.35">
      <c r="A91">
        <v>0.75</v>
      </c>
      <c r="B91" t="s">
        <v>45</v>
      </c>
      <c r="C91">
        <v>94.367620509999995</v>
      </c>
    </row>
    <row r="92" spans="1:3" x14ac:dyDescent="0.35">
      <c r="A92">
        <v>0.75</v>
      </c>
      <c r="B92" t="s">
        <v>46</v>
      </c>
      <c r="C92">
        <v>91.617802639999994</v>
      </c>
    </row>
    <row r="93" spans="1:3" x14ac:dyDescent="0.35">
      <c r="A93">
        <v>0.75</v>
      </c>
      <c r="B93" t="s">
        <v>47</v>
      </c>
      <c r="C93">
        <v>92.952381889999998</v>
      </c>
    </row>
    <row r="94" spans="1:3" x14ac:dyDescent="0.35">
      <c r="A94">
        <v>0.75</v>
      </c>
      <c r="B94" t="s">
        <v>48</v>
      </c>
      <c r="C94">
        <v>91.634835710000004</v>
      </c>
    </row>
    <row r="95" spans="1:3" x14ac:dyDescent="0.35">
      <c r="A95">
        <v>0.75</v>
      </c>
      <c r="B95" t="s">
        <v>49</v>
      </c>
      <c r="C95">
        <v>93.173131569999995</v>
      </c>
    </row>
    <row r="96" spans="1:3" x14ac:dyDescent="0.35">
      <c r="A96">
        <v>0.75</v>
      </c>
      <c r="B96" t="s">
        <v>50</v>
      </c>
      <c r="C96">
        <v>90.216485000000006</v>
      </c>
    </row>
    <row r="97" spans="1:3" x14ac:dyDescent="0.35">
      <c r="A97">
        <v>0.75</v>
      </c>
      <c r="B97" t="s">
        <v>51</v>
      </c>
      <c r="C97">
        <v>90.136958390000004</v>
      </c>
    </row>
    <row r="98" spans="1:3" x14ac:dyDescent="0.35">
      <c r="A98">
        <v>0.75</v>
      </c>
      <c r="B98" t="s">
        <v>52</v>
      </c>
      <c r="C98">
        <v>91.253575190000007</v>
      </c>
    </row>
    <row r="99" spans="1:3" x14ac:dyDescent="0.35">
      <c r="A99">
        <v>0.75</v>
      </c>
      <c r="B99" t="s">
        <v>53</v>
      </c>
      <c r="C99">
        <v>93.162127630000001</v>
      </c>
    </row>
    <row r="100" spans="1:3" x14ac:dyDescent="0.35">
      <c r="A100">
        <v>0.75</v>
      </c>
      <c r="B100" t="s">
        <v>54</v>
      </c>
      <c r="C100">
        <v>92.324184009999996</v>
      </c>
    </row>
    <row r="101" spans="1:3" x14ac:dyDescent="0.35">
      <c r="A101">
        <v>0.75</v>
      </c>
      <c r="B101" t="s">
        <v>55</v>
      </c>
      <c r="C101">
        <v>92.324039940000006</v>
      </c>
    </row>
    <row r="102" spans="1:3" x14ac:dyDescent="0.35">
      <c r="A102">
        <v>0.9</v>
      </c>
      <c r="B102" t="s">
        <v>6</v>
      </c>
      <c r="C102">
        <v>92.948933819999993</v>
      </c>
    </row>
    <row r="103" spans="1:3" x14ac:dyDescent="0.35">
      <c r="A103">
        <v>0.9</v>
      </c>
      <c r="B103" t="s">
        <v>7</v>
      </c>
      <c r="C103">
        <v>89.674563180000007</v>
      </c>
    </row>
    <row r="104" spans="1:3" x14ac:dyDescent="0.35">
      <c r="A104">
        <v>0.9</v>
      </c>
      <c r="B104" t="s">
        <v>8</v>
      </c>
      <c r="C104">
        <v>91.805402209999997</v>
      </c>
    </row>
    <row r="105" spans="1:3" x14ac:dyDescent="0.35">
      <c r="A105">
        <v>0.9</v>
      </c>
      <c r="B105" t="s">
        <v>9</v>
      </c>
      <c r="C105">
        <v>93.281723959999994</v>
      </c>
    </row>
    <row r="106" spans="1:3" x14ac:dyDescent="0.35">
      <c r="A106">
        <v>0.9</v>
      </c>
      <c r="B106" t="s">
        <v>10</v>
      </c>
      <c r="C106">
        <v>93.888137670000006</v>
      </c>
    </row>
    <row r="107" spans="1:3" x14ac:dyDescent="0.35">
      <c r="A107">
        <v>0.9</v>
      </c>
      <c r="B107" t="s">
        <v>11</v>
      </c>
      <c r="C107">
        <v>93.339969019999998</v>
      </c>
    </row>
    <row r="108" spans="1:3" x14ac:dyDescent="0.35">
      <c r="A108">
        <v>0.9</v>
      </c>
      <c r="B108" t="s">
        <v>12</v>
      </c>
      <c r="C108">
        <v>92.046016850000001</v>
      </c>
    </row>
    <row r="109" spans="1:3" x14ac:dyDescent="0.35">
      <c r="A109">
        <v>0.9</v>
      </c>
      <c r="B109" t="s">
        <v>13</v>
      </c>
      <c r="C109">
        <v>93.099119079999994</v>
      </c>
    </row>
    <row r="110" spans="1:3" x14ac:dyDescent="0.35">
      <c r="A110">
        <v>0.9</v>
      </c>
      <c r="B110" t="s">
        <v>14</v>
      </c>
      <c r="C110">
        <v>92.092516540000005</v>
      </c>
    </row>
    <row r="111" spans="1:3" x14ac:dyDescent="0.35">
      <c r="A111">
        <v>0.9</v>
      </c>
      <c r="B111" t="s">
        <v>15</v>
      </c>
      <c r="C111">
        <v>91.278077409999995</v>
      </c>
    </row>
    <row r="112" spans="1:3" x14ac:dyDescent="0.35">
      <c r="A112">
        <v>0.9</v>
      </c>
      <c r="B112" t="s">
        <v>16</v>
      </c>
      <c r="C112">
        <v>93.055942540000004</v>
      </c>
    </row>
    <row r="113" spans="1:3" x14ac:dyDescent="0.35">
      <c r="A113">
        <v>0.9</v>
      </c>
      <c r="B113" t="s">
        <v>17</v>
      </c>
      <c r="C113">
        <v>93.222588930000001</v>
      </c>
    </row>
    <row r="114" spans="1:3" x14ac:dyDescent="0.35">
      <c r="A114">
        <v>0.9</v>
      </c>
      <c r="B114" t="s">
        <v>18</v>
      </c>
      <c r="C114">
        <v>91.914681220000006</v>
      </c>
    </row>
    <row r="115" spans="1:3" x14ac:dyDescent="0.35">
      <c r="A115">
        <v>0.9</v>
      </c>
      <c r="B115" t="s">
        <v>19</v>
      </c>
      <c r="C115">
        <v>92.301926129999998</v>
      </c>
    </row>
    <row r="116" spans="1:3" x14ac:dyDescent="0.35">
      <c r="A116">
        <v>0.9</v>
      </c>
      <c r="B116" t="s">
        <v>20</v>
      </c>
      <c r="C116">
        <v>93.338263359999999</v>
      </c>
    </row>
    <row r="117" spans="1:3" x14ac:dyDescent="0.35">
      <c r="A117">
        <v>0.9</v>
      </c>
      <c r="B117" t="s">
        <v>21</v>
      </c>
      <c r="C117">
        <v>93.293418919999993</v>
      </c>
    </row>
    <row r="118" spans="1:3" x14ac:dyDescent="0.35">
      <c r="A118">
        <v>0.9</v>
      </c>
      <c r="B118" t="s">
        <v>22</v>
      </c>
      <c r="C118">
        <v>91.935986049999997</v>
      </c>
    </row>
    <row r="119" spans="1:3" x14ac:dyDescent="0.35">
      <c r="A119">
        <v>0.9</v>
      </c>
      <c r="B119" t="s">
        <v>23</v>
      </c>
      <c r="C119">
        <v>91.330057960000005</v>
      </c>
    </row>
    <row r="120" spans="1:3" x14ac:dyDescent="0.35">
      <c r="A120">
        <v>0.9</v>
      </c>
      <c r="B120" t="s">
        <v>24</v>
      </c>
      <c r="C120">
        <v>92.101268349999998</v>
      </c>
    </row>
    <row r="121" spans="1:3" x14ac:dyDescent="0.35">
      <c r="A121">
        <v>0.9</v>
      </c>
      <c r="B121" t="s">
        <v>25</v>
      </c>
      <c r="C121">
        <v>93.234217670000007</v>
      </c>
    </row>
    <row r="122" spans="1:3" x14ac:dyDescent="0.35">
      <c r="A122">
        <v>0.9</v>
      </c>
      <c r="B122" t="s">
        <v>26</v>
      </c>
      <c r="C122">
        <v>92.594982720000004</v>
      </c>
    </row>
    <row r="123" spans="1:3" x14ac:dyDescent="0.35">
      <c r="A123">
        <v>0.9</v>
      </c>
      <c r="B123" t="s">
        <v>27</v>
      </c>
      <c r="C123">
        <v>92.045770939999997</v>
      </c>
    </row>
    <row r="124" spans="1:3" x14ac:dyDescent="0.35">
      <c r="A124">
        <v>0.9</v>
      </c>
      <c r="B124" t="s">
        <v>28</v>
      </c>
      <c r="C124">
        <v>92.429247239999995</v>
      </c>
    </row>
    <row r="125" spans="1:3" x14ac:dyDescent="0.35">
      <c r="A125">
        <v>0.9</v>
      </c>
      <c r="B125" t="s">
        <v>29</v>
      </c>
      <c r="C125">
        <v>91.928876380000005</v>
      </c>
    </row>
    <row r="126" spans="1:3" x14ac:dyDescent="0.35">
      <c r="A126">
        <v>0.9</v>
      </c>
      <c r="B126" t="s">
        <v>30</v>
      </c>
      <c r="C126">
        <v>91.599806630000003</v>
      </c>
    </row>
    <row r="127" spans="1:3" x14ac:dyDescent="0.35">
      <c r="A127">
        <v>0.9</v>
      </c>
      <c r="B127" t="s">
        <v>31</v>
      </c>
      <c r="C127">
        <v>92.346166429999997</v>
      </c>
    </row>
    <row r="128" spans="1:3" x14ac:dyDescent="0.35">
      <c r="A128">
        <v>0.9</v>
      </c>
      <c r="B128" t="s">
        <v>32</v>
      </c>
      <c r="C128">
        <v>91.686333939999997</v>
      </c>
    </row>
    <row r="129" spans="1:3" x14ac:dyDescent="0.35">
      <c r="A129">
        <v>0.9</v>
      </c>
      <c r="B129" t="s">
        <v>33</v>
      </c>
      <c r="C129">
        <v>90.955168439999994</v>
      </c>
    </row>
    <row r="130" spans="1:3" x14ac:dyDescent="0.35">
      <c r="A130">
        <v>0.9</v>
      </c>
      <c r="B130" t="s">
        <v>34</v>
      </c>
      <c r="C130">
        <v>89.202912479999995</v>
      </c>
    </row>
    <row r="131" spans="1:3" x14ac:dyDescent="0.35">
      <c r="A131">
        <v>0.9</v>
      </c>
      <c r="B131" t="s">
        <v>35</v>
      </c>
      <c r="C131">
        <v>91.443807160000006</v>
      </c>
    </row>
    <row r="132" spans="1:3" x14ac:dyDescent="0.35">
      <c r="A132">
        <v>0.9</v>
      </c>
      <c r="B132" t="s">
        <v>36</v>
      </c>
      <c r="C132">
        <v>92.085927170000005</v>
      </c>
    </row>
    <row r="133" spans="1:3" x14ac:dyDescent="0.35">
      <c r="A133">
        <v>0.9</v>
      </c>
      <c r="B133" t="s">
        <v>37</v>
      </c>
      <c r="C133">
        <v>92.388885849999994</v>
      </c>
    </row>
    <row r="134" spans="1:3" x14ac:dyDescent="0.35">
      <c r="A134">
        <v>0.9</v>
      </c>
      <c r="B134" t="s">
        <v>38</v>
      </c>
      <c r="C134">
        <v>92.338999240000007</v>
      </c>
    </row>
    <row r="135" spans="1:3" x14ac:dyDescent="0.35">
      <c r="A135">
        <v>0.9</v>
      </c>
      <c r="B135" t="s">
        <v>39</v>
      </c>
      <c r="C135">
        <v>90.485590790000003</v>
      </c>
    </row>
    <row r="136" spans="1:3" x14ac:dyDescent="0.35">
      <c r="A136">
        <v>0.9</v>
      </c>
      <c r="B136" t="s">
        <v>40</v>
      </c>
      <c r="C136">
        <v>92.604464539999995</v>
      </c>
    </row>
    <row r="137" spans="1:3" x14ac:dyDescent="0.35">
      <c r="A137">
        <v>0.9</v>
      </c>
      <c r="B137" t="s">
        <v>41</v>
      </c>
      <c r="C137">
        <v>92.644051660000002</v>
      </c>
    </row>
    <row r="138" spans="1:3" x14ac:dyDescent="0.35">
      <c r="A138">
        <v>0.9</v>
      </c>
      <c r="B138" t="s">
        <v>42</v>
      </c>
      <c r="C138">
        <v>89.770943599999995</v>
      </c>
    </row>
    <row r="139" spans="1:3" x14ac:dyDescent="0.35">
      <c r="A139">
        <v>0.9</v>
      </c>
      <c r="B139" t="s">
        <v>43</v>
      </c>
      <c r="C139">
        <v>91.416405670000003</v>
      </c>
    </row>
    <row r="140" spans="1:3" x14ac:dyDescent="0.35">
      <c r="A140">
        <v>0.9</v>
      </c>
      <c r="B140" t="s">
        <v>44</v>
      </c>
      <c r="C140">
        <v>89.890071070000005</v>
      </c>
    </row>
    <row r="141" spans="1:3" x14ac:dyDescent="0.35">
      <c r="A141">
        <v>0.9</v>
      </c>
      <c r="B141" t="s">
        <v>45</v>
      </c>
      <c r="C141">
        <v>91.224267999999995</v>
      </c>
    </row>
    <row r="142" spans="1:3" x14ac:dyDescent="0.35">
      <c r="A142">
        <v>0.9</v>
      </c>
      <c r="B142" t="s">
        <v>46</v>
      </c>
      <c r="C142">
        <v>91.805750020000005</v>
      </c>
    </row>
    <row r="143" spans="1:3" x14ac:dyDescent="0.35">
      <c r="A143">
        <v>0.9</v>
      </c>
      <c r="B143" t="s">
        <v>47</v>
      </c>
      <c r="C143">
        <v>93.97489324</v>
      </c>
    </row>
    <row r="144" spans="1:3" x14ac:dyDescent="0.35">
      <c r="A144">
        <v>0.9</v>
      </c>
      <c r="B144" t="s">
        <v>48</v>
      </c>
      <c r="C144">
        <v>89.331032449999995</v>
      </c>
    </row>
    <row r="145" spans="1:3" x14ac:dyDescent="0.35">
      <c r="A145">
        <v>0.9</v>
      </c>
      <c r="B145" t="s">
        <v>49</v>
      </c>
      <c r="C145">
        <v>94.060777509999994</v>
      </c>
    </row>
    <row r="146" spans="1:3" x14ac:dyDescent="0.35">
      <c r="A146">
        <v>0.9</v>
      </c>
      <c r="B146" t="s">
        <v>50</v>
      </c>
      <c r="C146">
        <v>90.507213969999995</v>
      </c>
    </row>
    <row r="147" spans="1:3" x14ac:dyDescent="0.35">
      <c r="A147">
        <v>0.9</v>
      </c>
      <c r="B147" t="s">
        <v>51</v>
      </c>
      <c r="C147">
        <v>92.743057759999999</v>
      </c>
    </row>
    <row r="148" spans="1:3" x14ac:dyDescent="0.35">
      <c r="A148">
        <v>0.9</v>
      </c>
      <c r="B148" t="s">
        <v>52</v>
      </c>
      <c r="C148">
        <v>92.733793210000002</v>
      </c>
    </row>
    <row r="149" spans="1:3" x14ac:dyDescent="0.35">
      <c r="A149">
        <v>0.9</v>
      </c>
      <c r="B149" t="s">
        <v>53</v>
      </c>
      <c r="C149">
        <v>92.929555590000007</v>
      </c>
    </row>
    <row r="150" spans="1:3" x14ac:dyDescent="0.35">
      <c r="A150">
        <v>0.9</v>
      </c>
      <c r="B150" t="s">
        <v>54</v>
      </c>
      <c r="C150">
        <v>91.723588309999997</v>
      </c>
    </row>
    <row r="151" spans="1:3" x14ac:dyDescent="0.35">
      <c r="A151">
        <v>0.9</v>
      </c>
      <c r="B151" t="s">
        <v>55</v>
      </c>
      <c r="C151">
        <v>93.676520440000004</v>
      </c>
    </row>
    <row r="152" spans="1:3" x14ac:dyDescent="0.35">
      <c r="A152">
        <v>0.95</v>
      </c>
      <c r="B152" t="s">
        <v>6</v>
      </c>
      <c r="C152">
        <v>92.797230780000007</v>
      </c>
    </row>
    <row r="153" spans="1:3" x14ac:dyDescent="0.35">
      <c r="A153">
        <v>0.95</v>
      </c>
      <c r="B153" t="s">
        <v>7</v>
      </c>
      <c r="C153">
        <v>92.334896259999994</v>
      </c>
    </row>
    <row r="154" spans="1:3" x14ac:dyDescent="0.35">
      <c r="A154">
        <v>0.95</v>
      </c>
      <c r="B154" t="s">
        <v>8</v>
      </c>
      <c r="C154">
        <v>93.451046750000003</v>
      </c>
    </row>
    <row r="155" spans="1:3" x14ac:dyDescent="0.35">
      <c r="A155">
        <v>0.95</v>
      </c>
      <c r="B155" t="s">
        <v>9</v>
      </c>
      <c r="C155">
        <v>92.956669149999996</v>
      </c>
    </row>
    <row r="156" spans="1:3" x14ac:dyDescent="0.35">
      <c r="A156">
        <v>0.95</v>
      </c>
      <c r="B156" t="s">
        <v>10</v>
      </c>
      <c r="C156">
        <v>93.102567460000003</v>
      </c>
    </row>
    <row r="157" spans="1:3" x14ac:dyDescent="0.35">
      <c r="A157">
        <v>0.95</v>
      </c>
      <c r="B157" t="s">
        <v>11</v>
      </c>
      <c r="C157">
        <v>92.906164469999993</v>
      </c>
    </row>
    <row r="158" spans="1:3" x14ac:dyDescent="0.35">
      <c r="A158">
        <v>0.95</v>
      </c>
      <c r="B158" t="s">
        <v>12</v>
      </c>
      <c r="C158">
        <v>93.245184679999994</v>
      </c>
    </row>
    <row r="159" spans="1:3" x14ac:dyDescent="0.35">
      <c r="A159">
        <v>0.95</v>
      </c>
      <c r="B159" t="s">
        <v>13</v>
      </c>
      <c r="C159">
        <v>93.009814739999996</v>
      </c>
    </row>
    <row r="160" spans="1:3" x14ac:dyDescent="0.35">
      <c r="A160">
        <v>0.95</v>
      </c>
      <c r="B160" t="s">
        <v>14</v>
      </c>
      <c r="C160">
        <v>92.663084370000007</v>
      </c>
    </row>
    <row r="161" spans="1:3" x14ac:dyDescent="0.35">
      <c r="A161">
        <v>0.95</v>
      </c>
      <c r="B161" t="s">
        <v>15</v>
      </c>
      <c r="C161">
        <v>91.600021280000007</v>
      </c>
    </row>
    <row r="162" spans="1:3" x14ac:dyDescent="0.35">
      <c r="A162">
        <v>0.95</v>
      </c>
      <c r="B162" t="s">
        <v>16</v>
      </c>
      <c r="C162">
        <v>91.74821824</v>
      </c>
    </row>
    <row r="163" spans="1:3" x14ac:dyDescent="0.35">
      <c r="A163">
        <v>0.95</v>
      </c>
      <c r="B163" t="s">
        <v>17</v>
      </c>
      <c r="C163">
        <v>90.814084969999996</v>
      </c>
    </row>
    <row r="164" spans="1:3" x14ac:dyDescent="0.35">
      <c r="A164">
        <v>0.95</v>
      </c>
      <c r="B164" t="s">
        <v>18</v>
      </c>
      <c r="C164">
        <v>92.451207589999996</v>
      </c>
    </row>
    <row r="165" spans="1:3" x14ac:dyDescent="0.35">
      <c r="A165">
        <v>0.95</v>
      </c>
      <c r="B165" t="s">
        <v>19</v>
      </c>
      <c r="C165">
        <v>93.133319520000001</v>
      </c>
    </row>
    <row r="166" spans="1:3" x14ac:dyDescent="0.35">
      <c r="A166">
        <v>0.95</v>
      </c>
      <c r="B166" t="s">
        <v>20</v>
      </c>
      <c r="C166">
        <v>91.749048700000003</v>
      </c>
    </row>
    <row r="167" spans="1:3" x14ac:dyDescent="0.35">
      <c r="A167">
        <v>0.95</v>
      </c>
      <c r="B167" t="s">
        <v>21</v>
      </c>
      <c r="C167">
        <v>92.296073770000007</v>
      </c>
    </row>
    <row r="168" spans="1:3" x14ac:dyDescent="0.35">
      <c r="A168">
        <v>0.95</v>
      </c>
      <c r="B168" t="s">
        <v>22</v>
      </c>
      <c r="C168">
        <v>92.137127100000001</v>
      </c>
    </row>
    <row r="169" spans="1:3" x14ac:dyDescent="0.35">
      <c r="A169">
        <v>0.95</v>
      </c>
      <c r="B169" t="s">
        <v>23</v>
      </c>
      <c r="C169">
        <v>93.099278929999997</v>
      </c>
    </row>
    <row r="170" spans="1:3" x14ac:dyDescent="0.35">
      <c r="A170">
        <v>0.95</v>
      </c>
      <c r="B170" t="s">
        <v>24</v>
      </c>
      <c r="C170">
        <v>92.315587699999995</v>
      </c>
    </row>
    <row r="171" spans="1:3" x14ac:dyDescent="0.35">
      <c r="A171">
        <v>0.95</v>
      </c>
      <c r="B171" t="s">
        <v>25</v>
      </c>
      <c r="C171">
        <v>93.852390270000001</v>
      </c>
    </row>
    <row r="172" spans="1:3" x14ac:dyDescent="0.35">
      <c r="A172">
        <v>0.95</v>
      </c>
      <c r="B172" t="s">
        <v>26</v>
      </c>
      <c r="C172">
        <v>90.200292919999995</v>
      </c>
    </row>
    <row r="173" spans="1:3" x14ac:dyDescent="0.35">
      <c r="A173">
        <v>0.95</v>
      </c>
      <c r="B173" t="s">
        <v>27</v>
      </c>
      <c r="C173">
        <v>90.082196530000004</v>
      </c>
    </row>
    <row r="174" spans="1:3" x14ac:dyDescent="0.35">
      <c r="A174">
        <v>0.95</v>
      </c>
      <c r="B174" t="s">
        <v>28</v>
      </c>
      <c r="C174">
        <v>90.542905450000006</v>
      </c>
    </row>
    <row r="175" spans="1:3" x14ac:dyDescent="0.35">
      <c r="A175">
        <v>0.95</v>
      </c>
      <c r="B175" t="s">
        <v>29</v>
      </c>
      <c r="C175">
        <v>91.883838940000004</v>
      </c>
    </row>
    <row r="176" spans="1:3" x14ac:dyDescent="0.35">
      <c r="A176">
        <v>0.95</v>
      </c>
      <c r="B176" t="s">
        <v>30</v>
      </c>
      <c r="C176">
        <v>93.683070400000005</v>
      </c>
    </row>
    <row r="177" spans="1:3" x14ac:dyDescent="0.35">
      <c r="A177">
        <v>0.95</v>
      </c>
      <c r="B177" t="s">
        <v>31</v>
      </c>
      <c r="C177">
        <v>94.906754030000002</v>
      </c>
    </row>
    <row r="178" spans="1:3" x14ac:dyDescent="0.35">
      <c r="A178">
        <v>0.95</v>
      </c>
      <c r="B178" t="s">
        <v>32</v>
      </c>
      <c r="C178">
        <v>92.403237329999996</v>
      </c>
    </row>
    <row r="179" spans="1:3" x14ac:dyDescent="0.35">
      <c r="A179">
        <v>0.95</v>
      </c>
      <c r="B179" t="s">
        <v>33</v>
      </c>
      <c r="C179">
        <v>89.116110750000004</v>
      </c>
    </row>
    <row r="180" spans="1:3" x14ac:dyDescent="0.35">
      <c r="A180">
        <v>0.95</v>
      </c>
      <c r="B180" t="s">
        <v>34</v>
      </c>
      <c r="C180">
        <v>92.693729840000003</v>
      </c>
    </row>
    <row r="181" spans="1:3" x14ac:dyDescent="0.35">
      <c r="A181">
        <v>0.95</v>
      </c>
      <c r="B181" t="s">
        <v>35</v>
      </c>
      <c r="C181">
        <v>93.864289729999996</v>
      </c>
    </row>
    <row r="182" spans="1:3" x14ac:dyDescent="0.35">
      <c r="A182">
        <v>0.95</v>
      </c>
      <c r="B182" t="s">
        <v>36</v>
      </c>
      <c r="C182">
        <v>92.085927170000005</v>
      </c>
    </row>
    <row r="183" spans="1:3" x14ac:dyDescent="0.35">
      <c r="A183">
        <v>0.95</v>
      </c>
      <c r="B183" t="s">
        <v>37</v>
      </c>
      <c r="C183">
        <v>93.388233099999994</v>
      </c>
    </row>
    <row r="184" spans="1:3" x14ac:dyDescent="0.35">
      <c r="A184">
        <v>0.95</v>
      </c>
      <c r="B184" t="s">
        <v>38</v>
      </c>
      <c r="C184">
        <v>93.190235290000004</v>
      </c>
    </row>
    <row r="185" spans="1:3" x14ac:dyDescent="0.35">
      <c r="A185">
        <v>0.95</v>
      </c>
      <c r="B185" t="s">
        <v>39</v>
      </c>
      <c r="C185">
        <v>93.345376740000006</v>
      </c>
    </row>
    <row r="186" spans="1:3" x14ac:dyDescent="0.35">
      <c r="A186">
        <v>0.95</v>
      </c>
      <c r="B186" t="s">
        <v>40</v>
      </c>
      <c r="C186">
        <v>93.904474690000001</v>
      </c>
    </row>
    <row r="187" spans="1:3" x14ac:dyDescent="0.35">
      <c r="A187">
        <v>0.95</v>
      </c>
      <c r="B187" t="s">
        <v>41</v>
      </c>
      <c r="C187">
        <v>91.800880939999999</v>
      </c>
    </row>
    <row r="188" spans="1:3" x14ac:dyDescent="0.35">
      <c r="A188">
        <v>0.95</v>
      </c>
      <c r="B188" t="s">
        <v>42</v>
      </c>
      <c r="C188">
        <v>93.776752270000003</v>
      </c>
    </row>
    <row r="189" spans="1:3" x14ac:dyDescent="0.35">
      <c r="A189">
        <v>0.95</v>
      </c>
      <c r="B189" t="s">
        <v>43</v>
      </c>
      <c r="C189">
        <v>92.392441120000001</v>
      </c>
    </row>
    <row r="190" spans="1:3" x14ac:dyDescent="0.35">
      <c r="A190">
        <v>0.95</v>
      </c>
      <c r="B190" t="s">
        <v>44</v>
      </c>
      <c r="C190">
        <v>88.647252960000003</v>
      </c>
    </row>
    <row r="191" spans="1:3" x14ac:dyDescent="0.35">
      <c r="A191">
        <v>0.95</v>
      </c>
      <c r="B191" t="s">
        <v>45</v>
      </c>
      <c r="C191">
        <v>92.465827020000006</v>
      </c>
    </row>
    <row r="192" spans="1:3" x14ac:dyDescent="0.35">
      <c r="A192">
        <v>0.95</v>
      </c>
      <c r="B192" t="s">
        <v>46</v>
      </c>
      <c r="C192">
        <v>93.561591000000007</v>
      </c>
    </row>
    <row r="193" spans="1:3" x14ac:dyDescent="0.35">
      <c r="A193">
        <v>0.95</v>
      </c>
      <c r="B193" t="s">
        <v>47</v>
      </c>
      <c r="C193">
        <v>93.97489324</v>
      </c>
    </row>
    <row r="194" spans="1:3" x14ac:dyDescent="0.35">
      <c r="A194">
        <v>0.95</v>
      </c>
      <c r="B194" t="s">
        <v>48</v>
      </c>
      <c r="C194">
        <v>93.350857219999995</v>
      </c>
    </row>
    <row r="195" spans="1:3" x14ac:dyDescent="0.35">
      <c r="A195">
        <v>0.95</v>
      </c>
      <c r="B195" t="s">
        <v>49</v>
      </c>
      <c r="C195">
        <v>92.548910000000006</v>
      </c>
    </row>
    <row r="196" spans="1:3" x14ac:dyDescent="0.35">
      <c r="A196">
        <v>0.95</v>
      </c>
      <c r="B196" t="s">
        <v>50</v>
      </c>
      <c r="C196">
        <v>94.771641720000005</v>
      </c>
    </row>
    <row r="197" spans="1:3" x14ac:dyDescent="0.35">
      <c r="A197">
        <v>0.95</v>
      </c>
      <c r="B197" t="s">
        <v>51</v>
      </c>
      <c r="C197">
        <v>92.086588710000001</v>
      </c>
    </row>
    <row r="198" spans="1:3" x14ac:dyDescent="0.35">
      <c r="A198">
        <v>0.95</v>
      </c>
      <c r="B198" t="s">
        <v>52</v>
      </c>
      <c r="C198">
        <v>91.728805219999998</v>
      </c>
    </row>
    <row r="199" spans="1:3" x14ac:dyDescent="0.35">
      <c r="A199">
        <v>0.95</v>
      </c>
      <c r="B199" t="s">
        <v>53</v>
      </c>
      <c r="C199">
        <v>90.664418370000007</v>
      </c>
    </row>
    <row r="200" spans="1:3" x14ac:dyDescent="0.35">
      <c r="A200">
        <v>0.95</v>
      </c>
      <c r="B200" t="s">
        <v>54</v>
      </c>
      <c r="C200">
        <v>94.012769649999996</v>
      </c>
    </row>
    <row r="201" spans="1:3" x14ac:dyDescent="0.35">
      <c r="A201">
        <v>0.95</v>
      </c>
      <c r="B201" t="s">
        <v>55</v>
      </c>
      <c r="C201">
        <v>94.549753330000001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44" workbookViewId="0">
      <selection activeCell="G63" sqref="G63"/>
    </sheetView>
  </sheetViews>
  <sheetFormatPr defaultRowHeight="14.5" x14ac:dyDescent="0.35"/>
  <cols>
    <col min="4" max="4" width="12.1796875" customWidth="1"/>
    <col min="6" max="6" width="12.81640625" customWidth="1"/>
  </cols>
  <sheetData>
    <row r="1" spans="1:7" x14ac:dyDescent="0.35">
      <c r="A1" s="1" t="s">
        <v>3</v>
      </c>
      <c r="B1" s="2" t="s">
        <v>4</v>
      </c>
      <c r="C1" s="3" t="s">
        <v>56</v>
      </c>
      <c r="D1" s="10" t="s">
        <v>61</v>
      </c>
      <c r="E1" s="10" t="s">
        <v>67</v>
      </c>
      <c r="F1" s="10" t="s">
        <v>68</v>
      </c>
      <c r="G1" s="10" t="s">
        <v>74</v>
      </c>
    </row>
    <row r="2" spans="1:7" x14ac:dyDescent="0.35">
      <c r="A2" s="4">
        <v>0.9</v>
      </c>
      <c r="B2" s="5" t="s">
        <v>6</v>
      </c>
      <c r="C2" s="6">
        <v>92.338344241770997</v>
      </c>
      <c r="D2">
        <f>100-C2</f>
        <v>7.6616557582290028</v>
      </c>
      <c r="E2">
        <v>0.92473084735616096</v>
      </c>
      <c r="F2">
        <f>100*E2</f>
        <v>92.473084735616098</v>
      </c>
      <c r="G2">
        <f>C2-F2</f>
        <v>-0.13474049384510067</v>
      </c>
    </row>
    <row r="3" spans="1:7" x14ac:dyDescent="0.35">
      <c r="A3" s="7">
        <v>0.9</v>
      </c>
      <c r="B3" s="8" t="s">
        <v>7</v>
      </c>
      <c r="C3" s="9">
        <v>92.958367441449099</v>
      </c>
      <c r="D3">
        <f t="shared" ref="D3:D51" si="0">100-C3</f>
        <v>7.0416325585509014</v>
      </c>
      <c r="E3">
        <v>0.90710046608157702</v>
      </c>
      <c r="F3">
        <f t="shared" ref="F3:F51" si="1">100*E3</f>
        <v>90.710046608157697</v>
      </c>
      <c r="G3">
        <f t="shared" ref="G3:G51" si="2">C3-F3</f>
        <v>2.2483208332914018</v>
      </c>
    </row>
    <row r="4" spans="1:7" x14ac:dyDescent="0.35">
      <c r="A4" s="4">
        <v>0.9</v>
      </c>
      <c r="B4" s="5" t="s">
        <v>8</v>
      </c>
      <c r="C4" s="6">
        <v>92.825498336638503</v>
      </c>
      <c r="D4">
        <f t="shared" si="0"/>
        <v>7.1745016633614966</v>
      </c>
      <c r="E4">
        <v>0.90539392612081804</v>
      </c>
      <c r="F4">
        <f t="shared" si="1"/>
        <v>90.539392612081798</v>
      </c>
      <c r="G4">
        <f t="shared" si="2"/>
        <v>2.2861057245567054</v>
      </c>
    </row>
    <row r="5" spans="1:7" x14ac:dyDescent="0.35">
      <c r="A5" s="7">
        <v>0.9</v>
      </c>
      <c r="B5" s="8" t="s">
        <v>9</v>
      </c>
      <c r="C5" s="9">
        <v>91.321204586888996</v>
      </c>
      <c r="D5">
        <f t="shared" si="0"/>
        <v>8.6787954131110041</v>
      </c>
      <c r="E5">
        <v>0.91429392037506996</v>
      </c>
      <c r="F5">
        <f t="shared" si="1"/>
        <v>91.429392037507</v>
      </c>
      <c r="G5">
        <f t="shared" si="2"/>
        <v>-0.10818745061800428</v>
      </c>
    </row>
    <row r="6" spans="1:7" x14ac:dyDescent="0.35">
      <c r="A6" s="4">
        <v>0.9</v>
      </c>
      <c r="B6" s="5" t="s">
        <v>10</v>
      </c>
      <c r="C6" s="6">
        <v>91.499254007687</v>
      </c>
      <c r="D6">
        <f t="shared" si="0"/>
        <v>8.500745992313</v>
      </c>
      <c r="E6">
        <v>0.91749059836568903</v>
      </c>
      <c r="F6">
        <f t="shared" si="1"/>
        <v>91.749059836568904</v>
      </c>
      <c r="G6">
        <f t="shared" si="2"/>
        <v>-0.24980582888190384</v>
      </c>
    </row>
    <row r="7" spans="1:7" x14ac:dyDescent="0.35">
      <c r="A7" s="7">
        <v>0.9</v>
      </c>
      <c r="B7" s="8" t="s">
        <v>11</v>
      </c>
      <c r="C7" s="9">
        <v>94.280632520663801</v>
      </c>
      <c r="D7">
        <f t="shared" si="0"/>
        <v>5.7193674793361993</v>
      </c>
      <c r="E7">
        <v>0.935768781794032</v>
      </c>
      <c r="F7">
        <f t="shared" si="1"/>
        <v>93.576878179403195</v>
      </c>
      <c r="G7">
        <f t="shared" si="2"/>
        <v>0.70375434126060554</v>
      </c>
    </row>
    <row r="8" spans="1:7" x14ac:dyDescent="0.35">
      <c r="A8" s="4">
        <v>0.9</v>
      </c>
      <c r="B8" s="5" t="s">
        <v>12</v>
      </c>
      <c r="C8" s="6">
        <v>96.157967666991297</v>
      </c>
      <c r="D8">
        <f t="shared" si="0"/>
        <v>3.8420323330087029</v>
      </c>
      <c r="E8">
        <v>0.92252298915824105</v>
      </c>
      <c r="F8">
        <f t="shared" si="1"/>
        <v>92.252298915824099</v>
      </c>
      <c r="G8">
        <f t="shared" si="2"/>
        <v>3.9056687511671981</v>
      </c>
    </row>
    <row r="9" spans="1:7" x14ac:dyDescent="0.35">
      <c r="A9" s="7">
        <v>0.9</v>
      </c>
      <c r="B9" s="8" t="s">
        <v>13</v>
      </c>
      <c r="C9" s="9">
        <v>92.471423634203703</v>
      </c>
      <c r="D9">
        <f t="shared" si="0"/>
        <v>7.5285763657962974</v>
      </c>
      <c r="E9">
        <v>0.93729268139609401</v>
      </c>
      <c r="F9">
        <f t="shared" si="1"/>
        <v>93.729268139609403</v>
      </c>
      <c r="G9">
        <f t="shared" si="2"/>
        <v>-1.2578445054056999</v>
      </c>
    </row>
    <row r="10" spans="1:7" x14ac:dyDescent="0.35">
      <c r="A10" s="4">
        <v>0.9</v>
      </c>
      <c r="B10" s="5" t="s">
        <v>14</v>
      </c>
      <c r="C10" s="6">
        <v>92.164680347541307</v>
      </c>
      <c r="D10">
        <f t="shared" si="0"/>
        <v>7.8353196524586934</v>
      </c>
      <c r="E10">
        <v>0.92354276961209403</v>
      </c>
      <c r="F10">
        <f t="shared" si="1"/>
        <v>92.354276961209408</v>
      </c>
      <c r="G10">
        <f t="shared" si="2"/>
        <v>-0.1895966136681011</v>
      </c>
    </row>
    <row r="11" spans="1:7" x14ac:dyDescent="0.35">
      <c r="A11" s="7">
        <v>0.9</v>
      </c>
      <c r="B11" s="8" t="s">
        <v>15</v>
      </c>
      <c r="C11" s="9">
        <v>93.292831841469294</v>
      </c>
      <c r="D11">
        <f t="shared" si="0"/>
        <v>6.7071681585307061</v>
      </c>
      <c r="E11">
        <v>0.91546894195071604</v>
      </c>
      <c r="F11">
        <f t="shared" si="1"/>
        <v>91.546894195071602</v>
      </c>
      <c r="G11">
        <f t="shared" si="2"/>
        <v>1.7459376463976923</v>
      </c>
    </row>
    <row r="12" spans="1:7" x14ac:dyDescent="0.35">
      <c r="A12" s="4">
        <v>0.9</v>
      </c>
      <c r="B12" s="5" t="s">
        <v>16</v>
      </c>
      <c r="C12" s="6">
        <v>91.680607972344902</v>
      </c>
      <c r="D12">
        <f t="shared" si="0"/>
        <v>8.3193920276550983</v>
      </c>
      <c r="E12">
        <v>0.94329069757641204</v>
      </c>
      <c r="F12">
        <f t="shared" si="1"/>
        <v>94.329069757641207</v>
      </c>
      <c r="G12">
        <f t="shared" si="2"/>
        <v>-2.6484617852963055</v>
      </c>
    </row>
    <row r="13" spans="1:7" x14ac:dyDescent="0.35">
      <c r="A13" s="7">
        <v>0.9</v>
      </c>
      <c r="B13" s="8" t="s">
        <v>17</v>
      </c>
      <c r="C13" s="9">
        <v>90.848570120694703</v>
      </c>
      <c r="D13">
        <f t="shared" si="0"/>
        <v>9.1514298793052973</v>
      </c>
      <c r="E13">
        <v>0.91133727454879898</v>
      </c>
      <c r="F13">
        <f t="shared" si="1"/>
        <v>91.133727454879903</v>
      </c>
      <c r="G13">
        <f t="shared" si="2"/>
        <v>-0.28515733418520028</v>
      </c>
    </row>
    <row r="14" spans="1:7" x14ac:dyDescent="0.35">
      <c r="A14" s="4">
        <v>0.9</v>
      </c>
      <c r="B14" s="5" t="s">
        <v>18</v>
      </c>
      <c r="C14" s="6">
        <v>92.446924802490102</v>
      </c>
      <c r="D14">
        <f t="shared" si="0"/>
        <v>7.553075197509898</v>
      </c>
      <c r="E14">
        <v>0.90535528427359802</v>
      </c>
      <c r="F14">
        <f t="shared" si="1"/>
        <v>90.535528427359807</v>
      </c>
      <c r="G14">
        <f t="shared" si="2"/>
        <v>1.9113963751302947</v>
      </c>
    </row>
    <row r="15" spans="1:7" x14ac:dyDescent="0.35">
      <c r="A15" s="7">
        <v>0.9</v>
      </c>
      <c r="B15" s="8" t="s">
        <v>19</v>
      </c>
      <c r="C15" s="9">
        <v>91.453639858601306</v>
      </c>
      <c r="D15">
        <f t="shared" si="0"/>
        <v>8.5463601413986936</v>
      </c>
      <c r="E15">
        <v>0.92466191157880395</v>
      </c>
      <c r="F15">
        <f t="shared" si="1"/>
        <v>92.466191157880388</v>
      </c>
      <c r="G15">
        <f t="shared" si="2"/>
        <v>-1.0125512992790817</v>
      </c>
    </row>
    <row r="16" spans="1:7" x14ac:dyDescent="0.35">
      <c r="A16" s="4">
        <v>0.9</v>
      </c>
      <c r="B16" s="5" t="s">
        <v>20</v>
      </c>
      <c r="C16" s="6">
        <v>94.234400057457407</v>
      </c>
      <c r="D16">
        <f t="shared" si="0"/>
        <v>5.7655999425425932</v>
      </c>
      <c r="E16">
        <v>0.91343906596816704</v>
      </c>
      <c r="F16">
        <f t="shared" si="1"/>
        <v>91.343906596816709</v>
      </c>
      <c r="G16">
        <f t="shared" si="2"/>
        <v>2.8904934606406982</v>
      </c>
    </row>
    <row r="17" spans="1:7" x14ac:dyDescent="0.35">
      <c r="A17" s="7">
        <v>0.9</v>
      </c>
      <c r="B17" s="8" t="s">
        <v>21</v>
      </c>
      <c r="C17" s="9">
        <v>93.047630992714502</v>
      </c>
      <c r="D17">
        <f t="shared" si="0"/>
        <v>6.9523690072854976</v>
      </c>
      <c r="E17">
        <v>0.91795903933418299</v>
      </c>
      <c r="F17">
        <f t="shared" si="1"/>
        <v>91.795903933418302</v>
      </c>
      <c r="G17">
        <f t="shared" si="2"/>
        <v>1.2517270592962007</v>
      </c>
    </row>
    <row r="18" spans="1:7" x14ac:dyDescent="0.35">
      <c r="A18" s="4">
        <v>0.9</v>
      </c>
      <c r="B18" s="5" t="s">
        <v>22</v>
      </c>
      <c r="C18" s="6">
        <v>92.048064339693894</v>
      </c>
      <c r="D18">
        <f t="shared" si="0"/>
        <v>7.9519356603061055</v>
      </c>
      <c r="E18">
        <v>0.92001334166780202</v>
      </c>
      <c r="F18">
        <f t="shared" si="1"/>
        <v>92.001334166780197</v>
      </c>
      <c r="G18">
        <f t="shared" si="2"/>
        <v>4.6730172913697743E-2</v>
      </c>
    </row>
    <row r="19" spans="1:7" x14ac:dyDescent="0.35">
      <c r="A19" s="7">
        <v>0.9</v>
      </c>
      <c r="B19" s="8" t="s">
        <v>23</v>
      </c>
      <c r="C19" s="9">
        <v>93.235881028053399</v>
      </c>
      <c r="D19">
        <f t="shared" si="0"/>
        <v>6.7641189719466013</v>
      </c>
      <c r="E19">
        <v>0.92001733468611901</v>
      </c>
      <c r="F19">
        <f t="shared" si="1"/>
        <v>92.001733468611903</v>
      </c>
      <c r="G19">
        <f t="shared" si="2"/>
        <v>1.2341475594414959</v>
      </c>
    </row>
    <row r="20" spans="1:7" x14ac:dyDescent="0.35">
      <c r="A20" s="4">
        <v>0.9</v>
      </c>
      <c r="B20" s="5" t="s">
        <v>24</v>
      </c>
      <c r="C20" s="6">
        <v>91.570408481512004</v>
      </c>
      <c r="D20">
        <f t="shared" si="0"/>
        <v>8.4295915184879959</v>
      </c>
      <c r="E20">
        <v>0.89423033423044196</v>
      </c>
      <c r="F20">
        <f t="shared" si="1"/>
        <v>89.423033423044203</v>
      </c>
      <c r="G20">
        <f t="shared" si="2"/>
        <v>2.1473750584678015</v>
      </c>
    </row>
    <row r="21" spans="1:7" x14ac:dyDescent="0.35">
      <c r="A21" s="7">
        <v>0.9</v>
      </c>
      <c r="B21" s="8" t="s">
        <v>25</v>
      </c>
      <c r="C21" s="9">
        <v>92.207149812211398</v>
      </c>
      <c r="D21">
        <f t="shared" si="0"/>
        <v>7.7928501877886021</v>
      </c>
      <c r="E21">
        <v>0.91076169063791201</v>
      </c>
      <c r="F21">
        <f t="shared" si="1"/>
        <v>91.076169063791198</v>
      </c>
      <c r="G21">
        <f t="shared" si="2"/>
        <v>1.1309807484201997</v>
      </c>
    </row>
    <row r="22" spans="1:7" x14ac:dyDescent="0.35">
      <c r="A22" s="4">
        <v>0.9</v>
      </c>
      <c r="B22" s="5" t="s">
        <v>26</v>
      </c>
      <c r="C22" s="6">
        <v>91.390695313751294</v>
      </c>
      <c r="D22">
        <f t="shared" si="0"/>
        <v>8.6093046862487057</v>
      </c>
      <c r="E22">
        <v>0.92282783452891404</v>
      </c>
      <c r="F22">
        <f t="shared" si="1"/>
        <v>92.282783452891408</v>
      </c>
      <c r="G22">
        <f t="shared" si="2"/>
        <v>-0.89208813914011387</v>
      </c>
    </row>
    <row r="23" spans="1:7" x14ac:dyDescent="0.35">
      <c r="A23" s="7">
        <v>0.9</v>
      </c>
      <c r="B23" s="8" t="s">
        <v>27</v>
      </c>
      <c r="C23" s="9">
        <v>91.232229732083098</v>
      </c>
      <c r="D23">
        <f t="shared" si="0"/>
        <v>8.7677702679169016</v>
      </c>
      <c r="E23">
        <v>0.90604899716785003</v>
      </c>
      <c r="F23">
        <f t="shared" si="1"/>
        <v>90.604899716784999</v>
      </c>
      <c r="G23">
        <f t="shared" si="2"/>
        <v>0.6273300152980994</v>
      </c>
    </row>
    <row r="24" spans="1:7" x14ac:dyDescent="0.35">
      <c r="A24" s="4">
        <v>0.9</v>
      </c>
      <c r="B24" s="5" t="s">
        <v>28</v>
      </c>
      <c r="C24" s="6">
        <v>91.830463729593404</v>
      </c>
      <c r="D24">
        <f t="shared" si="0"/>
        <v>8.1695362704065957</v>
      </c>
      <c r="E24">
        <v>0.88904543664640301</v>
      </c>
      <c r="F24">
        <f t="shared" si="1"/>
        <v>88.9045436646403</v>
      </c>
      <c r="G24">
        <f t="shared" si="2"/>
        <v>2.9259200649531039</v>
      </c>
    </row>
    <row r="25" spans="1:7" x14ac:dyDescent="0.35">
      <c r="A25" s="7">
        <v>0.9</v>
      </c>
      <c r="B25" s="8" t="s">
        <v>29</v>
      </c>
      <c r="C25" s="9">
        <v>91.610327126920296</v>
      </c>
      <c r="D25">
        <f t="shared" si="0"/>
        <v>8.3896728730797037</v>
      </c>
      <c r="E25">
        <v>0.91366679486866298</v>
      </c>
      <c r="F25">
        <f t="shared" si="1"/>
        <v>91.366679486866303</v>
      </c>
      <c r="G25">
        <f t="shared" si="2"/>
        <v>0.24364764005399309</v>
      </c>
    </row>
    <row r="26" spans="1:7" x14ac:dyDescent="0.35">
      <c r="A26" s="4">
        <v>0.9</v>
      </c>
      <c r="B26" s="5" t="s">
        <v>30</v>
      </c>
      <c r="C26" s="6">
        <v>92.3963409043822</v>
      </c>
      <c r="D26">
        <f t="shared" si="0"/>
        <v>7.6036590956178003</v>
      </c>
      <c r="E26">
        <v>0.93194972003710996</v>
      </c>
      <c r="F26">
        <f t="shared" si="1"/>
        <v>93.194972003711001</v>
      </c>
      <c r="G26">
        <f t="shared" si="2"/>
        <v>-0.7986310993288015</v>
      </c>
    </row>
    <row r="27" spans="1:7" x14ac:dyDescent="0.35">
      <c r="A27" s="7">
        <v>0.9</v>
      </c>
      <c r="B27" s="8" t="s">
        <v>31</v>
      </c>
      <c r="C27" s="9">
        <v>92.944546727329396</v>
      </c>
      <c r="D27">
        <f t="shared" si="0"/>
        <v>7.0554532726706043</v>
      </c>
      <c r="E27">
        <v>0.924449055348607</v>
      </c>
      <c r="F27">
        <f t="shared" si="1"/>
        <v>92.444905534860695</v>
      </c>
      <c r="G27">
        <f t="shared" si="2"/>
        <v>0.49964119246870098</v>
      </c>
    </row>
    <row r="28" spans="1:7" x14ac:dyDescent="0.35">
      <c r="A28" s="4">
        <v>0.9</v>
      </c>
      <c r="B28" s="5" t="s">
        <v>32</v>
      </c>
      <c r="C28" s="6">
        <v>91.105510337739901</v>
      </c>
      <c r="D28">
        <f t="shared" si="0"/>
        <v>8.8944896622600993</v>
      </c>
      <c r="E28">
        <v>0.912370192296589</v>
      </c>
      <c r="F28">
        <f t="shared" si="1"/>
        <v>91.237019229658898</v>
      </c>
      <c r="G28">
        <f t="shared" si="2"/>
        <v>-0.13150889191899751</v>
      </c>
    </row>
    <row r="29" spans="1:7" x14ac:dyDescent="0.35">
      <c r="A29" s="7">
        <v>0.9</v>
      </c>
      <c r="B29" s="8" t="s">
        <v>33</v>
      </c>
      <c r="C29" s="9">
        <v>91.027800337408493</v>
      </c>
      <c r="D29">
        <f t="shared" si="0"/>
        <v>8.9721996625915068</v>
      </c>
      <c r="E29">
        <v>0.91516198204391797</v>
      </c>
      <c r="F29">
        <f t="shared" si="1"/>
        <v>91.516198204391799</v>
      </c>
      <c r="G29">
        <f t="shared" si="2"/>
        <v>-0.48839786698330556</v>
      </c>
    </row>
    <row r="30" spans="1:7" x14ac:dyDescent="0.35">
      <c r="A30" s="4">
        <v>0.9</v>
      </c>
      <c r="B30" s="5" t="s">
        <v>34</v>
      </c>
      <c r="C30" s="6">
        <v>90.115500727877702</v>
      </c>
      <c r="D30">
        <f t="shared" si="0"/>
        <v>9.884499272122298</v>
      </c>
      <c r="E30">
        <v>0.90474795320416002</v>
      </c>
      <c r="F30">
        <f t="shared" si="1"/>
        <v>90.474795320416007</v>
      </c>
      <c r="G30">
        <f t="shared" si="2"/>
        <v>-0.35929459253830487</v>
      </c>
    </row>
    <row r="31" spans="1:7" x14ac:dyDescent="0.35">
      <c r="A31" s="7">
        <v>0.9</v>
      </c>
      <c r="B31" s="8" t="s">
        <v>35</v>
      </c>
      <c r="C31" s="9">
        <v>94.441875941255404</v>
      </c>
      <c r="D31">
        <f t="shared" si="0"/>
        <v>5.5581240587445961</v>
      </c>
      <c r="E31">
        <v>0.91187119217155699</v>
      </c>
      <c r="F31">
        <f t="shared" si="1"/>
        <v>91.187119217155697</v>
      </c>
      <c r="G31">
        <f t="shared" si="2"/>
        <v>3.2547567240997068</v>
      </c>
    </row>
    <row r="32" spans="1:7" x14ac:dyDescent="0.35">
      <c r="A32" s="4">
        <v>0.9</v>
      </c>
      <c r="B32" s="5" t="s">
        <v>36</v>
      </c>
      <c r="C32" s="6">
        <v>90.817421283044496</v>
      </c>
      <c r="D32">
        <f t="shared" si="0"/>
        <v>9.1825787169555042</v>
      </c>
      <c r="E32">
        <v>0.91597786403444204</v>
      </c>
      <c r="F32">
        <f t="shared" si="1"/>
        <v>91.597786403444204</v>
      </c>
      <c r="G32">
        <f t="shared" si="2"/>
        <v>-0.78036512039970773</v>
      </c>
    </row>
    <row r="33" spans="1:7" x14ac:dyDescent="0.35">
      <c r="A33" s="7">
        <v>0.9</v>
      </c>
      <c r="B33" s="8" t="s">
        <v>37</v>
      </c>
      <c r="C33" s="9">
        <v>91.605228152508701</v>
      </c>
      <c r="D33">
        <f t="shared" si="0"/>
        <v>8.3947718474912989</v>
      </c>
      <c r="E33">
        <v>0.90253082808650098</v>
      </c>
      <c r="F33">
        <f t="shared" si="1"/>
        <v>90.253082808650092</v>
      </c>
      <c r="G33">
        <f t="shared" si="2"/>
        <v>1.3521453438586093</v>
      </c>
    </row>
    <row r="34" spans="1:7" x14ac:dyDescent="0.35">
      <c r="A34" s="4">
        <v>0.9</v>
      </c>
      <c r="B34" s="5" t="s">
        <v>38</v>
      </c>
      <c r="C34" s="6">
        <v>90.5262472436129</v>
      </c>
      <c r="D34">
        <f t="shared" si="0"/>
        <v>9.4737527563870998</v>
      </c>
      <c r="E34">
        <v>0.93147355291925504</v>
      </c>
      <c r="F34">
        <f t="shared" si="1"/>
        <v>93.147355291925507</v>
      </c>
      <c r="G34">
        <f t="shared" si="2"/>
        <v>-2.6211080483126068</v>
      </c>
    </row>
    <row r="35" spans="1:7" x14ac:dyDescent="0.35">
      <c r="A35" s="7">
        <v>0.9</v>
      </c>
      <c r="B35" s="8" t="s">
        <v>39</v>
      </c>
      <c r="C35" s="9">
        <v>92.547355626401199</v>
      </c>
      <c r="D35">
        <f t="shared" si="0"/>
        <v>7.4526443735988011</v>
      </c>
      <c r="E35">
        <v>0.92798319560856801</v>
      </c>
      <c r="F35">
        <f t="shared" si="1"/>
        <v>92.798319560856797</v>
      </c>
      <c r="G35">
        <f t="shared" si="2"/>
        <v>-0.25096393445559784</v>
      </c>
    </row>
    <row r="36" spans="1:7" x14ac:dyDescent="0.35">
      <c r="A36" s="4">
        <v>0.9</v>
      </c>
      <c r="B36" s="5" t="s">
        <v>40</v>
      </c>
      <c r="C36" s="6">
        <v>95.2086090584163</v>
      </c>
      <c r="D36">
        <f t="shared" si="0"/>
        <v>4.7913909415836997</v>
      </c>
      <c r="E36">
        <v>0.95131981643018004</v>
      </c>
      <c r="F36">
        <f t="shared" si="1"/>
        <v>95.131981643018008</v>
      </c>
      <c r="G36">
        <f t="shared" si="2"/>
        <v>7.6627415398291987E-2</v>
      </c>
    </row>
    <row r="37" spans="1:7" x14ac:dyDescent="0.35">
      <c r="A37" s="7">
        <v>0.9</v>
      </c>
      <c r="B37" s="8" t="s">
        <v>41</v>
      </c>
      <c r="C37" s="9">
        <v>91.526442705199202</v>
      </c>
      <c r="D37">
        <f t="shared" si="0"/>
        <v>8.4735572948007984</v>
      </c>
      <c r="E37">
        <v>0.91787895771268002</v>
      </c>
      <c r="F37">
        <f t="shared" si="1"/>
        <v>91.787895771267998</v>
      </c>
      <c r="G37">
        <f t="shared" si="2"/>
        <v>-0.26145306606879615</v>
      </c>
    </row>
    <row r="38" spans="1:7" x14ac:dyDescent="0.35">
      <c r="A38" s="4">
        <v>0.9</v>
      </c>
      <c r="B38" s="5" t="s">
        <v>42</v>
      </c>
      <c r="C38" s="6">
        <v>90.392034054760799</v>
      </c>
      <c r="D38">
        <f t="shared" si="0"/>
        <v>9.6079659452392008</v>
      </c>
      <c r="E38">
        <v>0.90228841289608197</v>
      </c>
      <c r="F38">
        <f t="shared" si="1"/>
        <v>90.228841289608198</v>
      </c>
      <c r="G38">
        <f t="shared" si="2"/>
        <v>0.16319276515260128</v>
      </c>
    </row>
    <row r="39" spans="1:7" x14ac:dyDescent="0.35">
      <c r="A39" s="7">
        <v>0.9</v>
      </c>
      <c r="B39" s="8" t="s">
        <v>43</v>
      </c>
      <c r="C39" s="9">
        <v>92.697654759102804</v>
      </c>
      <c r="D39">
        <f t="shared" si="0"/>
        <v>7.3023452408971963</v>
      </c>
      <c r="E39">
        <v>0.94058217267162803</v>
      </c>
      <c r="F39">
        <f t="shared" si="1"/>
        <v>94.058217267162803</v>
      </c>
      <c r="G39">
        <f t="shared" si="2"/>
        <v>-1.3605625080599992</v>
      </c>
    </row>
    <row r="40" spans="1:7" x14ac:dyDescent="0.35">
      <c r="A40" s="4">
        <v>0.9</v>
      </c>
      <c r="B40" s="5" t="s">
        <v>44</v>
      </c>
      <c r="C40" s="6">
        <v>90.683464615029493</v>
      </c>
      <c r="D40">
        <f t="shared" si="0"/>
        <v>9.316535384970507</v>
      </c>
      <c r="E40">
        <v>0.92420552358817798</v>
      </c>
      <c r="F40">
        <f t="shared" si="1"/>
        <v>92.420552358817801</v>
      </c>
      <c r="G40">
        <f t="shared" si="2"/>
        <v>-1.7370877437883081</v>
      </c>
    </row>
    <row r="41" spans="1:7" x14ac:dyDescent="0.35">
      <c r="A41" s="7">
        <v>0.9</v>
      </c>
      <c r="B41" s="8" t="s">
        <v>45</v>
      </c>
      <c r="C41" s="9">
        <v>91.247447421593293</v>
      </c>
      <c r="D41">
        <f t="shared" si="0"/>
        <v>8.7525525784067071</v>
      </c>
      <c r="E41">
        <v>0.94537988590505695</v>
      </c>
      <c r="F41">
        <f t="shared" si="1"/>
        <v>94.537988590505691</v>
      </c>
      <c r="G41">
        <f t="shared" si="2"/>
        <v>-3.290541168912398</v>
      </c>
    </row>
    <row r="42" spans="1:7" x14ac:dyDescent="0.35">
      <c r="A42" s="4">
        <v>0.9</v>
      </c>
      <c r="B42" s="5" t="s">
        <v>46</v>
      </c>
      <c r="C42" s="6">
        <v>92.0065107822805</v>
      </c>
      <c r="D42">
        <f t="shared" si="0"/>
        <v>7.9934892177194996</v>
      </c>
      <c r="E42">
        <v>0.92885825943406097</v>
      </c>
      <c r="F42">
        <f t="shared" si="1"/>
        <v>92.885825943406104</v>
      </c>
      <c r="G42">
        <f t="shared" si="2"/>
        <v>-0.87931516112560359</v>
      </c>
    </row>
    <row r="43" spans="1:7" x14ac:dyDescent="0.35">
      <c r="A43" s="7">
        <v>0.9</v>
      </c>
      <c r="B43" s="8" t="s">
        <v>47</v>
      </c>
      <c r="C43" s="9">
        <v>92.954651709801695</v>
      </c>
      <c r="D43">
        <f t="shared" si="0"/>
        <v>7.0453482901983051</v>
      </c>
      <c r="E43">
        <v>0.91765744309881003</v>
      </c>
      <c r="F43">
        <f t="shared" si="1"/>
        <v>91.765744309881001</v>
      </c>
      <c r="G43">
        <f t="shared" si="2"/>
        <v>1.1889073999206943</v>
      </c>
    </row>
    <row r="44" spans="1:7" x14ac:dyDescent="0.35">
      <c r="A44" s="4">
        <v>0.9</v>
      </c>
      <c r="B44" s="5" t="s">
        <v>48</v>
      </c>
      <c r="C44" s="6">
        <v>92.199536339872907</v>
      </c>
      <c r="D44">
        <f t="shared" si="0"/>
        <v>7.8004636601270931</v>
      </c>
      <c r="E44">
        <v>0.882329837334631</v>
      </c>
      <c r="F44">
        <f t="shared" si="1"/>
        <v>88.232983733463101</v>
      </c>
      <c r="G44">
        <f t="shared" si="2"/>
        <v>3.966552606409806</v>
      </c>
    </row>
    <row r="45" spans="1:7" x14ac:dyDescent="0.35">
      <c r="A45" s="7">
        <v>0.9</v>
      </c>
      <c r="B45" s="8" t="s">
        <v>49</v>
      </c>
      <c r="C45" s="9">
        <v>93.675650318185006</v>
      </c>
      <c r="D45">
        <f t="shared" si="0"/>
        <v>6.3243496818149936</v>
      </c>
      <c r="E45">
        <v>0.94798471766152803</v>
      </c>
      <c r="F45">
        <f t="shared" si="1"/>
        <v>94.798471766152801</v>
      </c>
      <c r="G45">
        <f t="shared" si="2"/>
        <v>-1.1228214479677945</v>
      </c>
    </row>
    <row r="46" spans="1:7" x14ac:dyDescent="0.35">
      <c r="A46" s="4">
        <v>0.9</v>
      </c>
      <c r="B46" s="5" t="s">
        <v>50</v>
      </c>
      <c r="C46" s="6">
        <v>91.839114295640897</v>
      </c>
      <c r="D46">
        <f t="shared" si="0"/>
        <v>8.160885704359103</v>
      </c>
      <c r="E46">
        <v>0.89425976604634005</v>
      </c>
      <c r="F46">
        <f t="shared" si="1"/>
        <v>89.425976604634002</v>
      </c>
      <c r="G46">
        <f t="shared" si="2"/>
        <v>2.4131376910068951</v>
      </c>
    </row>
    <row r="47" spans="1:7" x14ac:dyDescent="0.35">
      <c r="A47" s="7">
        <v>0.9</v>
      </c>
      <c r="B47" s="8" t="s">
        <v>51</v>
      </c>
      <c r="C47" s="9">
        <v>91.760795834880298</v>
      </c>
      <c r="D47">
        <f t="shared" si="0"/>
        <v>8.2392041651197019</v>
      </c>
      <c r="E47">
        <v>0.93690241273881303</v>
      </c>
      <c r="F47">
        <f t="shared" si="1"/>
        <v>93.690241273881298</v>
      </c>
      <c r="G47">
        <f t="shared" si="2"/>
        <v>-1.9294454390010003</v>
      </c>
    </row>
    <row r="48" spans="1:7" x14ac:dyDescent="0.35">
      <c r="A48" s="4">
        <v>0.9</v>
      </c>
      <c r="B48" s="5" t="s">
        <v>52</v>
      </c>
      <c r="C48" s="6">
        <v>93.670214098340097</v>
      </c>
      <c r="D48">
        <f t="shared" si="0"/>
        <v>6.3297859016599034</v>
      </c>
      <c r="E48">
        <v>0.91143767962133704</v>
      </c>
      <c r="F48">
        <f t="shared" si="1"/>
        <v>91.143767962133708</v>
      </c>
      <c r="G48">
        <f t="shared" si="2"/>
        <v>2.5264461362063884</v>
      </c>
    </row>
    <row r="49" spans="1:7" x14ac:dyDescent="0.35">
      <c r="A49" s="7">
        <v>0.9</v>
      </c>
      <c r="B49" s="8" t="s">
        <v>53</v>
      </c>
      <c r="C49" s="9">
        <v>92.787209371363701</v>
      </c>
      <c r="D49">
        <f t="shared" si="0"/>
        <v>7.2127906286362986</v>
      </c>
      <c r="E49">
        <v>0.91935013950256805</v>
      </c>
      <c r="F49">
        <f t="shared" si="1"/>
        <v>91.935013950256803</v>
      </c>
      <c r="G49">
        <f t="shared" si="2"/>
        <v>0.85219542110689872</v>
      </c>
    </row>
    <row r="50" spans="1:7" x14ac:dyDescent="0.35">
      <c r="A50" s="4">
        <v>0.9</v>
      </c>
      <c r="B50" s="5" t="s">
        <v>54</v>
      </c>
      <c r="C50" s="6">
        <v>91.5943430296917</v>
      </c>
      <c r="D50">
        <f t="shared" si="0"/>
        <v>8.4056569703082999</v>
      </c>
      <c r="E50">
        <v>0.918096402248198</v>
      </c>
      <c r="F50">
        <f t="shared" si="1"/>
        <v>91.809640224819802</v>
      </c>
      <c r="G50">
        <f t="shared" si="2"/>
        <v>-0.21529719512810175</v>
      </c>
    </row>
    <row r="51" spans="1:7" x14ac:dyDescent="0.35">
      <c r="A51" s="7">
        <v>0.9</v>
      </c>
      <c r="B51" s="8" t="s">
        <v>55</v>
      </c>
      <c r="C51" s="9">
        <v>91.471787893891701</v>
      </c>
      <c r="D51">
        <f t="shared" si="0"/>
        <v>8.5282121061082989</v>
      </c>
      <c r="E51">
        <v>0.90563835247017199</v>
      </c>
      <c r="F51">
        <f t="shared" si="1"/>
        <v>90.563835247017195</v>
      </c>
      <c r="G51">
        <f t="shared" si="2"/>
        <v>0.90795264687450583</v>
      </c>
    </row>
    <row r="52" spans="1:7" x14ac:dyDescent="0.35"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35">
      <c r="C53">
        <f>AVERAGE(C2:C51)</f>
        <v>92.227809831260714</v>
      </c>
      <c r="D53">
        <f>AVERAGE(D2:D51)</f>
        <v>7.7721901687392707</v>
      </c>
      <c r="E53">
        <f t="shared" ref="E53:F53" si="3">AVERAGE(E2:E51)</f>
        <v>0.91837892550071043</v>
      </c>
      <c r="F53">
        <f t="shared" si="3"/>
        <v>91.837892550071061</v>
      </c>
      <c r="G53">
        <f>AVERAGE(G2:G51)</f>
        <v>0.38991728118966906</v>
      </c>
    </row>
    <row r="54" spans="1:7" x14ac:dyDescent="0.35">
      <c r="C54" t="s">
        <v>58</v>
      </c>
      <c r="E54" t="s">
        <v>58</v>
      </c>
      <c r="F54" t="s">
        <v>58</v>
      </c>
    </row>
    <row r="55" spans="1:7" x14ac:dyDescent="0.35">
      <c r="C55">
        <f>100-C53</f>
        <v>7.7721901687392858</v>
      </c>
      <c r="E55">
        <f>100-E53</f>
        <v>99.081621074499296</v>
      </c>
      <c r="F55">
        <f>100-F53</f>
        <v>8.1621074499289392</v>
      </c>
    </row>
    <row r="56" spans="1:7" x14ac:dyDescent="0.35">
      <c r="C56" t="s">
        <v>59</v>
      </c>
      <c r="D56" t="s">
        <v>59</v>
      </c>
      <c r="E56" t="s">
        <v>59</v>
      </c>
      <c r="F56" t="s">
        <v>59</v>
      </c>
      <c r="G56" t="s">
        <v>59</v>
      </c>
    </row>
    <row r="57" spans="1:7" x14ac:dyDescent="0.35">
      <c r="C57">
        <f>STDEV(C2:C51)</f>
        <v>1.2378159385522995</v>
      </c>
      <c r="D57">
        <f>STDEV(D2:D51)</f>
        <v>1.2378159385523031</v>
      </c>
      <c r="E57">
        <f t="shared" ref="E57:F57" si="4">STDEV(E2:E51)</f>
        <v>1.4784299096049823E-2</v>
      </c>
      <c r="F57">
        <f t="shared" si="4"/>
        <v>1.4784299096049827</v>
      </c>
      <c r="G57">
        <f>STDEV(G2:G51)</f>
        <v>1.6650636719020258</v>
      </c>
    </row>
    <row r="58" spans="1:7" x14ac:dyDescent="0.35">
      <c r="C58" s="11" t="s">
        <v>60</v>
      </c>
      <c r="D58" s="11" t="s">
        <v>60</v>
      </c>
      <c r="E58" s="11" t="s">
        <v>60</v>
      </c>
      <c r="F58" s="11" t="s">
        <v>60</v>
      </c>
      <c r="G58" t="s">
        <v>60</v>
      </c>
    </row>
    <row r="59" spans="1:7" x14ac:dyDescent="0.35">
      <c r="C59" s="11">
        <f>1.96*C57/SQRT(50)</f>
        <v>0.34310507325235973</v>
      </c>
      <c r="D59" s="11">
        <f>1.96*D57/SQRT(50)</f>
        <v>0.34310507325236073</v>
      </c>
      <c r="E59" s="11">
        <f t="shared" ref="E59:F59" si="5">1.96*E57/SQRT(50)</f>
        <v>4.0979986331955336E-3</v>
      </c>
      <c r="F59" s="11">
        <f t="shared" si="5"/>
        <v>0.40979986331955348</v>
      </c>
      <c r="G59">
        <f>1.96*G57/SQRT(50)</f>
        <v>0.46153210289564367</v>
      </c>
    </row>
    <row r="60" spans="1:7" x14ac:dyDescent="0.35">
      <c r="G60" t="s">
        <v>71</v>
      </c>
    </row>
    <row r="61" spans="1:7" x14ac:dyDescent="0.35">
      <c r="G61">
        <f>G53/(G57/SQRT(50))</f>
        <v>1.6558715338260057</v>
      </c>
    </row>
    <row r="62" spans="1:7" x14ac:dyDescent="0.35">
      <c r="G62" t="s">
        <v>72</v>
      </c>
    </row>
    <row r="63" spans="1:7" x14ac:dyDescent="0.35">
      <c r="G63">
        <v>3.7950664129999998</v>
      </c>
    </row>
    <row r="64" spans="1:7" x14ac:dyDescent="0.35">
      <c r="G64" t="s">
        <v>73</v>
      </c>
    </row>
    <row r="65" spans="7:7" x14ac:dyDescent="0.35">
      <c r="G65">
        <f>G53-G63</f>
        <v>-3.4051491318103309</v>
      </c>
    </row>
    <row r="66" spans="7:7" x14ac:dyDescent="0.35">
      <c r="G66" t="s">
        <v>71</v>
      </c>
    </row>
    <row r="67" spans="7:7" x14ac:dyDescent="0.35">
      <c r="G67">
        <f>G65/(G57/SQRT(50))</f>
        <v>-14.460732539459595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566-1F4B-4BC2-94AE-D0C89F03AA0B}">
  <dimension ref="A1:C201"/>
  <sheetViews>
    <sheetView topLeftCell="A88" workbookViewId="0">
      <selection activeCell="A102" sqref="A102:C151"/>
    </sheetView>
  </sheetViews>
  <sheetFormatPr defaultRowHeight="14.5" x14ac:dyDescent="0.35"/>
  <cols>
    <col min="1" max="2" width="10.7265625" bestFit="1" customWidth="1"/>
    <col min="3" max="3" width="19.54296875" bestFit="1" customWidth="1"/>
  </cols>
  <sheetData>
    <row r="1" spans="1:3" x14ac:dyDescent="0.35">
      <c r="A1" t="s">
        <v>3</v>
      </c>
      <c r="B1" t="s">
        <v>4</v>
      </c>
      <c r="C1" t="s">
        <v>62</v>
      </c>
    </row>
    <row r="2" spans="1:3" x14ac:dyDescent="0.35">
      <c r="A2">
        <v>0.6</v>
      </c>
      <c r="B2" t="s">
        <v>6</v>
      </c>
      <c r="C2">
        <v>0.44611943151293898</v>
      </c>
    </row>
    <row r="3" spans="1:3" x14ac:dyDescent="0.35">
      <c r="A3">
        <v>0.6</v>
      </c>
      <c r="B3" t="s">
        <v>7</v>
      </c>
      <c r="C3">
        <v>0.40823300691770198</v>
      </c>
    </row>
    <row r="4" spans="1:3" x14ac:dyDescent="0.35">
      <c r="A4">
        <v>0.6</v>
      </c>
      <c r="B4" t="s">
        <v>8</v>
      </c>
      <c r="C4">
        <v>0.40330745854601802</v>
      </c>
    </row>
    <row r="5" spans="1:3" x14ac:dyDescent="0.35">
      <c r="A5">
        <v>0.6</v>
      </c>
      <c r="B5" t="s">
        <v>9</v>
      </c>
      <c r="C5">
        <v>0.50475821695406997</v>
      </c>
    </row>
    <row r="6" spans="1:3" x14ac:dyDescent="0.35">
      <c r="A6">
        <v>0.6</v>
      </c>
      <c r="B6" t="s">
        <v>10</v>
      </c>
      <c r="C6">
        <v>0.45026146471656098</v>
      </c>
    </row>
    <row r="7" spans="1:3" x14ac:dyDescent="0.35">
      <c r="A7">
        <v>0.6</v>
      </c>
      <c r="B7" t="s">
        <v>11</v>
      </c>
      <c r="C7">
        <v>0.363820726456906</v>
      </c>
    </row>
    <row r="8" spans="1:3" x14ac:dyDescent="0.35">
      <c r="A8">
        <v>0.6</v>
      </c>
      <c r="B8" t="s">
        <v>12</v>
      </c>
      <c r="C8">
        <v>0.36939312579907801</v>
      </c>
    </row>
    <row r="9" spans="1:3" x14ac:dyDescent="0.35">
      <c r="A9">
        <v>0.6</v>
      </c>
      <c r="B9" t="s">
        <v>13</v>
      </c>
      <c r="C9">
        <v>0.37802292254631298</v>
      </c>
    </row>
    <row r="10" spans="1:3" x14ac:dyDescent="0.35">
      <c r="A10">
        <v>0.6</v>
      </c>
      <c r="B10" t="s">
        <v>14</v>
      </c>
      <c r="C10">
        <v>0.41929382261352099</v>
      </c>
    </row>
    <row r="11" spans="1:3" x14ac:dyDescent="0.35">
      <c r="A11">
        <v>0.6</v>
      </c>
      <c r="B11" t="s">
        <v>15</v>
      </c>
      <c r="C11">
        <v>0.47073479659801198</v>
      </c>
    </row>
    <row r="12" spans="1:3" x14ac:dyDescent="0.35">
      <c r="A12">
        <v>0.6</v>
      </c>
      <c r="B12" t="s">
        <v>16</v>
      </c>
      <c r="C12">
        <v>0.44622492472864</v>
      </c>
    </row>
    <row r="13" spans="1:3" x14ac:dyDescent="0.35">
      <c r="A13">
        <v>0.6</v>
      </c>
      <c r="B13" t="s">
        <v>17</v>
      </c>
      <c r="C13">
        <v>0.44304466000121301</v>
      </c>
    </row>
    <row r="14" spans="1:3" x14ac:dyDescent="0.35">
      <c r="A14">
        <v>0.6</v>
      </c>
      <c r="B14" t="s">
        <v>18</v>
      </c>
      <c r="C14">
        <v>0.41415149325348499</v>
      </c>
    </row>
    <row r="15" spans="1:3" x14ac:dyDescent="0.35">
      <c r="A15">
        <v>0.6</v>
      </c>
      <c r="B15" t="s">
        <v>19</v>
      </c>
      <c r="C15">
        <v>0.46403121277265802</v>
      </c>
    </row>
    <row r="16" spans="1:3" x14ac:dyDescent="0.35">
      <c r="A16">
        <v>0.6</v>
      </c>
      <c r="B16" t="s">
        <v>20</v>
      </c>
      <c r="C16">
        <v>0.38765570617009099</v>
      </c>
    </row>
    <row r="17" spans="1:3" x14ac:dyDescent="0.35">
      <c r="A17">
        <v>0.6</v>
      </c>
      <c r="B17" t="s">
        <v>21</v>
      </c>
      <c r="C17">
        <v>0.37158093033304701</v>
      </c>
    </row>
    <row r="18" spans="1:3" x14ac:dyDescent="0.35">
      <c r="A18">
        <v>0.6</v>
      </c>
      <c r="B18" t="s">
        <v>22</v>
      </c>
      <c r="C18">
        <v>0.39463489820964998</v>
      </c>
    </row>
    <row r="19" spans="1:3" x14ac:dyDescent="0.35">
      <c r="A19">
        <v>0.6</v>
      </c>
      <c r="B19" t="s">
        <v>23</v>
      </c>
      <c r="C19">
        <v>0.361296278098656</v>
      </c>
    </row>
    <row r="20" spans="1:3" x14ac:dyDescent="0.35">
      <c r="A20">
        <v>0.6</v>
      </c>
      <c r="B20" t="s">
        <v>24</v>
      </c>
      <c r="C20">
        <v>0.41079207207447699</v>
      </c>
    </row>
    <row r="21" spans="1:3" x14ac:dyDescent="0.35">
      <c r="A21">
        <v>0.6</v>
      </c>
      <c r="B21" t="s">
        <v>25</v>
      </c>
      <c r="C21">
        <v>0.40640047822425501</v>
      </c>
    </row>
    <row r="22" spans="1:3" x14ac:dyDescent="0.35">
      <c r="A22">
        <v>0.6</v>
      </c>
      <c r="B22" t="s">
        <v>26</v>
      </c>
      <c r="C22">
        <v>0.40174918921293101</v>
      </c>
    </row>
    <row r="23" spans="1:3" x14ac:dyDescent="0.35">
      <c r="A23">
        <v>0.6</v>
      </c>
      <c r="B23" t="s">
        <v>27</v>
      </c>
      <c r="C23">
        <v>0.42076462335922199</v>
      </c>
    </row>
    <row r="24" spans="1:3" x14ac:dyDescent="0.35">
      <c r="A24">
        <v>0.6</v>
      </c>
      <c r="B24" t="s">
        <v>28</v>
      </c>
      <c r="C24">
        <v>0.39715842240764299</v>
      </c>
    </row>
    <row r="25" spans="1:3" x14ac:dyDescent="0.35">
      <c r="A25">
        <v>0.6</v>
      </c>
      <c r="B25" t="s">
        <v>29</v>
      </c>
      <c r="C25">
        <v>0.46485620995236698</v>
      </c>
    </row>
    <row r="26" spans="1:3" x14ac:dyDescent="0.35">
      <c r="A26">
        <v>0.6</v>
      </c>
      <c r="B26" t="s">
        <v>30</v>
      </c>
      <c r="C26">
        <v>0.39207818326211502</v>
      </c>
    </row>
    <row r="27" spans="1:3" x14ac:dyDescent="0.35">
      <c r="A27">
        <v>0.6</v>
      </c>
      <c r="B27" t="s">
        <v>31</v>
      </c>
      <c r="C27">
        <v>0.43534273032568799</v>
      </c>
    </row>
    <row r="28" spans="1:3" x14ac:dyDescent="0.35">
      <c r="A28">
        <v>0.6</v>
      </c>
      <c r="B28" t="s">
        <v>32</v>
      </c>
      <c r="C28">
        <v>0.44613930233624599</v>
      </c>
    </row>
    <row r="29" spans="1:3" x14ac:dyDescent="0.35">
      <c r="A29">
        <v>0.6</v>
      </c>
      <c r="B29" t="s">
        <v>33</v>
      </c>
      <c r="C29">
        <v>0.48407716848716298</v>
      </c>
    </row>
    <row r="30" spans="1:3" x14ac:dyDescent="0.35">
      <c r="A30">
        <v>0.6</v>
      </c>
      <c r="B30" t="s">
        <v>34</v>
      </c>
      <c r="C30">
        <v>0.50016765028907895</v>
      </c>
    </row>
    <row r="31" spans="1:3" x14ac:dyDescent="0.35">
      <c r="A31">
        <v>0.6</v>
      </c>
      <c r="B31" t="s">
        <v>35</v>
      </c>
      <c r="C31">
        <v>0.41289521156793701</v>
      </c>
    </row>
    <row r="32" spans="1:3" x14ac:dyDescent="0.35">
      <c r="A32">
        <v>0.6</v>
      </c>
      <c r="B32" t="s">
        <v>36</v>
      </c>
      <c r="C32">
        <v>0.43431073630845701</v>
      </c>
    </row>
    <row r="33" spans="1:3" x14ac:dyDescent="0.35">
      <c r="A33">
        <v>0.6</v>
      </c>
      <c r="B33" t="s">
        <v>37</v>
      </c>
      <c r="C33">
        <v>0.31905042917575099</v>
      </c>
    </row>
    <row r="34" spans="1:3" x14ac:dyDescent="0.35">
      <c r="A34">
        <v>0.6</v>
      </c>
      <c r="B34" t="s">
        <v>38</v>
      </c>
      <c r="C34">
        <v>0.43059249342751998</v>
      </c>
    </row>
    <row r="35" spans="1:3" x14ac:dyDescent="0.35">
      <c r="A35">
        <v>0.6</v>
      </c>
      <c r="B35" t="s">
        <v>39</v>
      </c>
      <c r="C35">
        <v>0.43028224328744502</v>
      </c>
    </row>
    <row r="36" spans="1:3" x14ac:dyDescent="0.35">
      <c r="A36">
        <v>0.6</v>
      </c>
      <c r="B36" t="s">
        <v>40</v>
      </c>
      <c r="C36">
        <v>0.39927103390625102</v>
      </c>
    </row>
    <row r="37" spans="1:3" x14ac:dyDescent="0.35">
      <c r="A37">
        <v>0.6</v>
      </c>
      <c r="B37" t="s">
        <v>41</v>
      </c>
      <c r="C37">
        <v>0.39806458536085498</v>
      </c>
    </row>
    <row r="38" spans="1:3" x14ac:dyDescent="0.35">
      <c r="A38">
        <v>0.6</v>
      </c>
      <c r="B38" t="s">
        <v>42</v>
      </c>
      <c r="C38">
        <v>0.42988177499985902</v>
      </c>
    </row>
    <row r="39" spans="1:3" x14ac:dyDescent="0.35">
      <c r="A39">
        <v>0.6</v>
      </c>
      <c r="B39" t="s">
        <v>43</v>
      </c>
      <c r="C39">
        <v>0.47920416022467699</v>
      </c>
    </row>
    <row r="40" spans="1:3" x14ac:dyDescent="0.35">
      <c r="A40">
        <v>0.6</v>
      </c>
      <c r="B40" t="s">
        <v>44</v>
      </c>
      <c r="C40">
        <v>0.39918042266224002</v>
      </c>
    </row>
    <row r="41" spans="1:3" x14ac:dyDescent="0.35">
      <c r="A41">
        <v>0.6</v>
      </c>
      <c r="B41" t="s">
        <v>45</v>
      </c>
      <c r="C41">
        <v>0.36443891138141099</v>
      </c>
    </row>
    <row r="42" spans="1:3" x14ac:dyDescent="0.35">
      <c r="A42">
        <v>0.6</v>
      </c>
      <c r="B42" t="s">
        <v>46</v>
      </c>
      <c r="C42">
        <v>0.41701994457361802</v>
      </c>
    </row>
    <row r="43" spans="1:3" x14ac:dyDescent="0.35">
      <c r="A43">
        <v>0.6</v>
      </c>
      <c r="B43" t="s">
        <v>47</v>
      </c>
      <c r="C43">
        <v>0.39888893185144397</v>
      </c>
    </row>
    <row r="44" spans="1:3" x14ac:dyDescent="0.35">
      <c r="A44">
        <v>0.6</v>
      </c>
      <c r="B44" t="s">
        <v>48</v>
      </c>
      <c r="C44">
        <v>0.41473076947097598</v>
      </c>
    </row>
    <row r="45" spans="1:3" x14ac:dyDescent="0.35">
      <c r="A45">
        <v>0.6</v>
      </c>
      <c r="B45" t="s">
        <v>49</v>
      </c>
      <c r="C45">
        <v>0.470540752879609</v>
      </c>
    </row>
    <row r="46" spans="1:3" x14ac:dyDescent="0.35">
      <c r="A46">
        <v>0.6</v>
      </c>
      <c r="B46" t="s">
        <v>50</v>
      </c>
      <c r="C46">
        <v>0.38494996559519701</v>
      </c>
    </row>
    <row r="47" spans="1:3" x14ac:dyDescent="0.35">
      <c r="A47">
        <v>0.6</v>
      </c>
      <c r="B47" t="s">
        <v>51</v>
      </c>
      <c r="C47">
        <v>0.35679308554195999</v>
      </c>
    </row>
    <row r="48" spans="1:3" x14ac:dyDescent="0.35">
      <c r="A48">
        <v>0.6</v>
      </c>
      <c r="B48" t="s">
        <v>52</v>
      </c>
      <c r="C48">
        <v>0.45532247073174797</v>
      </c>
    </row>
    <row r="49" spans="1:3" x14ac:dyDescent="0.35">
      <c r="A49">
        <v>0.6</v>
      </c>
      <c r="B49" t="s">
        <v>53</v>
      </c>
      <c r="C49">
        <v>0.41811175627048502</v>
      </c>
    </row>
    <row r="50" spans="1:3" x14ac:dyDescent="0.35">
      <c r="A50">
        <v>0.6</v>
      </c>
      <c r="B50" t="s">
        <v>54</v>
      </c>
      <c r="C50">
        <v>0.424832482769676</v>
      </c>
    </row>
    <row r="51" spans="1:3" x14ac:dyDescent="0.35">
      <c r="A51">
        <v>0.6</v>
      </c>
      <c r="B51" t="s">
        <v>55</v>
      </c>
      <c r="C51">
        <v>0.40977390036452999</v>
      </c>
    </row>
    <row r="52" spans="1:3" x14ac:dyDescent="0.35">
      <c r="A52">
        <v>0.75</v>
      </c>
      <c r="B52" t="s">
        <v>6</v>
      </c>
      <c r="C52">
        <v>0.41799956579060799</v>
      </c>
    </row>
    <row r="53" spans="1:3" x14ac:dyDescent="0.35">
      <c r="A53">
        <v>0.75</v>
      </c>
      <c r="B53" t="s">
        <v>7</v>
      </c>
      <c r="C53">
        <v>0.41553859538486299</v>
      </c>
    </row>
    <row r="54" spans="1:3" x14ac:dyDescent="0.35">
      <c r="A54">
        <v>0.75</v>
      </c>
      <c r="B54" t="s">
        <v>8</v>
      </c>
      <c r="C54">
        <v>0.40207424715857198</v>
      </c>
    </row>
    <row r="55" spans="1:3" x14ac:dyDescent="0.35">
      <c r="A55">
        <v>0.75</v>
      </c>
      <c r="B55" t="s">
        <v>9</v>
      </c>
      <c r="C55">
        <v>0.37521769937200999</v>
      </c>
    </row>
    <row r="56" spans="1:3" x14ac:dyDescent="0.35">
      <c r="A56">
        <v>0.75</v>
      </c>
      <c r="B56" t="s">
        <v>10</v>
      </c>
      <c r="C56">
        <v>0.43993626683828602</v>
      </c>
    </row>
    <row r="57" spans="1:3" x14ac:dyDescent="0.35">
      <c r="A57">
        <v>0.75</v>
      </c>
      <c r="B57" t="s">
        <v>11</v>
      </c>
      <c r="C57">
        <v>0.38739163464548398</v>
      </c>
    </row>
    <row r="58" spans="1:3" x14ac:dyDescent="0.35">
      <c r="A58">
        <v>0.75</v>
      </c>
      <c r="B58" t="s">
        <v>12</v>
      </c>
      <c r="C58">
        <v>0.39812568934016801</v>
      </c>
    </row>
    <row r="59" spans="1:3" x14ac:dyDescent="0.35">
      <c r="A59">
        <v>0.75</v>
      </c>
      <c r="B59" t="s">
        <v>13</v>
      </c>
      <c r="C59">
        <v>0.38576103783642601</v>
      </c>
    </row>
    <row r="60" spans="1:3" x14ac:dyDescent="0.35">
      <c r="A60">
        <v>0.75</v>
      </c>
      <c r="B60" t="s">
        <v>14</v>
      </c>
      <c r="C60">
        <v>0.44070357532201898</v>
      </c>
    </row>
    <row r="61" spans="1:3" x14ac:dyDescent="0.35">
      <c r="A61">
        <v>0.75</v>
      </c>
      <c r="B61" t="s">
        <v>15</v>
      </c>
      <c r="C61">
        <v>0.41749889117771599</v>
      </c>
    </row>
    <row r="62" spans="1:3" x14ac:dyDescent="0.35">
      <c r="A62">
        <v>0.75</v>
      </c>
      <c r="B62" t="s">
        <v>16</v>
      </c>
      <c r="C62">
        <v>0.37475675220113802</v>
      </c>
    </row>
    <row r="63" spans="1:3" x14ac:dyDescent="0.35">
      <c r="A63">
        <v>0.75</v>
      </c>
      <c r="B63" t="s">
        <v>17</v>
      </c>
      <c r="C63">
        <v>0.47082328326669598</v>
      </c>
    </row>
    <row r="64" spans="1:3" x14ac:dyDescent="0.35">
      <c r="A64">
        <v>0.75</v>
      </c>
      <c r="B64" t="s">
        <v>18</v>
      </c>
      <c r="C64">
        <v>0.36999554820032299</v>
      </c>
    </row>
    <row r="65" spans="1:3" x14ac:dyDescent="0.35">
      <c r="A65">
        <v>0.75</v>
      </c>
      <c r="B65" t="s">
        <v>19</v>
      </c>
      <c r="C65">
        <v>0.36639625261526498</v>
      </c>
    </row>
    <row r="66" spans="1:3" x14ac:dyDescent="0.35">
      <c r="A66">
        <v>0.75</v>
      </c>
      <c r="B66" t="s">
        <v>20</v>
      </c>
      <c r="C66">
        <v>0.38517082581948497</v>
      </c>
    </row>
    <row r="67" spans="1:3" x14ac:dyDescent="0.35">
      <c r="A67">
        <v>0.75</v>
      </c>
      <c r="B67" t="s">
        <v>21</v>
      </c>
      <c r="C67">
        <v>0.40910213065950102</v>
      </c>
    </row>
    <row r="68" spans="1:3" x14ac:dyDescent="0.35">
      <c r="A68">
        <v>0.75</v>
      </c>
      <c r="B68" t="s">
        <v>22</v>
      </c>
      <c r="C68">
        <v>0.39148684713604198</v>
      </c>
    </row>
    <row r="69" spans="1:3" x14ac:dyDescent="0.35">
      <c r="A69">
        <v>0.75</v>
      </c>
      <c r="B69" t="s">
        <v>23</v>
      </c>
      <c r="C69">
        <v>0.44914104770527902</v>
      </c>
    </row>
    <row r="70" spans="1:3" x14ac:dyDescent="0.35">
      <c r="A70">
        <v>0.75</v>
      </c>
      <c r="B70" t="s">
        <v>24</v>
      </c>
      <c r="C70">
        <v>0.43479605418559603</v>
      </c>
    </row>
    <row r="71" spans="1:3" x14ac:dyDescent="0.35">
      <c r="A71">
        <v>0.75</v>
      </c>
      <c r="B71" t="s">
        <v>25</v>
      </c>
      <c r="C71">
        <v>0.43031326667281899</v>
      </c>
    </row>
    <row r="72" spans="1:3" x14ac:dyDescent="0.35">
      <c r="A72">
        <v>0.75</v>
      </c>
      <c r="B72" t="s">
        <v>26</v>
      </c>
      <c r="C72">
        <v>0.42888244084205102</v>
      </c>
    </row>
    <row r="73" spans="1:3" x14ac:dyDescent="0.35">
      <c r="A73">
        <v>0.75</v>
      </c>
      <c r="B73" t="s">
        <v>27</v>
      </c>
      <c r="C73">
        <v>0.41474483653678701</v>
      </c>
    </row>
    <row r="74" spans="1:3" x14ac:dyDescent="0.35">
      <c r="A74">
        <v>0.75</v>
      </c>
      <c r="B74" t="s">
        <v>28</v>
      </c>
      <c r="C74">
        <v>0.41940018415326502</v>
      </c>
    </row>
    <row r="75" spans="1:3" x14ac:dyDescent="0.35">
      <c r="A75">
        <v>0.75</v>
      </c>
      <c r="B75" t="s">
        <v>29</v>
      </c>
      <c r="C75">
        <v>0.42411893094376102</v>
      </c>
    </row>
    <row r="76" spans="1:3" x14ac:dyDescent="0.35">
      <c r="A76">
        <v>0.75</v>
      </c>
      <c r="B76" t="s">
        <v>30</v>
      </c>
      <c r="C76">
        <v>0.37248928501618001</v>
      </c>
    </row>
    <row r="77" spans="1:3" x14ac:dyDescent="0.35">
      <c r="A77">
        <v>0.75</v>
      </c>
      <c r="B77" t="s">
        <v>31</v>
      </c>
      <c r="C77">
        <v>0.39529099895661202</v>
      </c>
    </row>
    <row r="78" spans="1:3" x14ac:dyDescent="0.35">
      <c r="A78">
        <v>0.75</v>
      </c>
      <c r="B78" t="s">
        <v>32</v>
      </c>
      <c r="C78">
        <v>0.48984487806260402</v>
      </c>
    </row>
    <row r="79" spans="1:3" x14ac:dyDescent="0.35">
      <c r="A79">
        <v>0.75</v>
      </c>
      <c r="B79" t="s">
        <v>33</v>
      </c>
      <c r="C79">
        <v>0.41339039424398999</v>
      </c>
    </row>
    <row r="80" spans="1:3" x14ac:dyDescent="0.35">
      <c r="A80">
        <v>0.75</v>
      </c>
      <c r="B80" t="s">
        <v>34</v>
      </c>
      <c r="C80">
        <v>0.38643046837946698</v>
      </c>
    </row>
    <row r="81" spans="1:3" x14ac:dyDescent="0.35">
      <c r="A81">
        <v>0.75</v>
      </c>
      <c r="B81" t="s">
        <v>35</v>
      </c>
      <c r="C81">
        <v>0.44462529933791101</v>
      </c>
    </row>
    <row r="82" spans="1:3" x14ac:dyDescent="0.35">
      <c r="A82">
        <v>0.75</v>
      </c>
      <c r="B82" t="s">
        <v>36</v>
      </c>
      <c r="C82">
        <v>0.39495479415758</v>
      </c>
    </row>
    <row r="83" spans="1:3" x14ac:dyDescent="0.35">
      <c r="A83">
        <v>0.75</v>
      </c>
      <c r="B83" t="s">
        <v>37</v>
      </c>
      <c r="C83">
        <v>0.45181456680586801</v>
      </c>
    </row>
    <row r="84" spans="1:3" x14ac:dyDescent="0.35">
      <c r="A84">
        <v>0.75</v>
      </c>
      <c r="B84" t="s">
        <v>38</v>
      </c>
      <c r="C84">
        <v>0.44305432007246698</v>
      </c>
    </row>
    <row r="85" spans="1:3" x14ac:dyDescent="0.35">
      <c r="A85">
        <v>0.75</v>
      </c>
      <c r="B85" t="s">
        <v>39</v>
      </c>
      <c r="C85">
        <v>0.38675701369995702</v>
      </c>
    </row>
    <row r="86" spans="1:3" x14ac:dyDescent="0.35">
      <c r="A86">
        <v>0.75</v>
      </c>
      <c r="B86" t="s">
        <v>40</v>
      </c>
      <c r="C86">
        <v>0.45517618464625897</v>
      </c>
    </row>
    <row r="87" spans="1:3" x14ac:dyDescent="0.35">
      <c r="A87">
        <v>0.75</v>
      </c>
      <c r="B87" t="s">
        <v>41</v>
      </c>
      <c r="C87">
        <v>0.37232689869543301</v>
      </c>
    </row>
    <row r="88" spans="1:3" x14ac:dyDescent="0.35">
      <c r="A88">
        <v>0.75</v>
      </c>
      <c r="B88" t="s">
        <v>42</v>
      </c>
      <c r="C88">
        <v>0.49719903020523498</v>
      </c>
    </row>
    <row r="89" spans="1:3" x14ac:dyDescent="0.35">
      <c r="A89">
        <v>0.75</v>
      </c>
      <c r="B89" t="s">
        <v>43</v>
      </c>
      <c r="C89">
        <v>0.45815113525082302</v>
      </c>
    </row>
    <row r="90" spans="1:3" x14ac:dyDescent="0.35">
      <c r="A90">
        <v>0.75</v>
      </c>
      <c r="B90" t="s">
        <v>44</v>
      </c>
      <c r="C90">
        <v>0.36461508363470302</v>
      </c>
    </row>
    <row r="91" spans="1:3" x14ac:dyDescent="0.35">
      <c r="A91">
        <v>0.75</v>
      </c>
      <c r="B91" t="s">
        <v>45</v>
      </c>
      <c r="C91">
        <v>0.40565589193803497</v>
      </c>
    </row>
    <row r="92" spans="1:3" x14ac:dyDescent="0.35">
      <c r="A92">
        <v>0.75</v>
      </c>
      <c r="B92" t="s">
        <v>46</v>
      </c>
      <c r="C92">
        <v>0.43467753919575902</v>
      </c>
    </row>
    <row r="93" spans="1:3" x14ac:dyDescent="0.35">
      <c r="A93">
        <v>0.75</v>
      </c>
      <c r="B93" t="s">
        <v>47</v>
      </c>
      <c r="C93">
        <v>0.43634652947705399</v>
      </c>
    </row>
    <row r="94" spans="1:3" x14ac:dyDescent="0.35">
      <c r="A94">
        <v>0.75</v>
      </c>
      <c r="B94" t="s">
        <v>48</v>
      </c>
      <c r="C94">
        <v>0.46322934616783301</v>
      </c>
    </row>
    <row r="95" spans="1:3" x14ac:dyDescent="0.35">
      <c r="A95">
        <v>0.75</v>
      </c>
      <c r="B95" t="s">
        <v>49</v>
      </c>
      <c r="C95">
        <v>0.36949023729754699</v>
      </c>
    </row>
    <row r="96" spans="1:3" x14ac:dyDescent="0.35">
      <c r="A96">
        <v>0.75</v>
      </c>
      <c r="B96" t="s">
        <v>50</v>
      </c>
      <c r="C96">
        <v>0.43862305201058999</v>
      </c>
    </row>
    <row r="97" spans="1:3" x14ac:dyDescent="0.35">
      <c r="A97">
        <v>0.75</v>
      </c>
      <c r="B97" t="s">
        <v>51</v>
      </c>
      <c r="C97">
        <v>0.45649417175901202</v>
      </c>
    </row>
    <row r="98" spans="1:3" x14ac:dyDescent="0.35">
      <c r="A98">
        <v>0.75</v>
      </c>
      <c r="B98" t="s">
        <v>52</v>
      </c>
      <c r="C98">
        <v>0.47570289264247301</v>
      </c>
    </row>
    <row r="99" spans="1:3" x14ac:dyDescent="0.35">
      <c r="A99">
        <v>0.75</v>
      </c>
      <c r="B99" t="s">
        <v>53</v>
      </c>
      <c r="C99">
        <v>0.42635311720888303</v>
      </c>
    </row>
    <row r="100" spans="1:3" x14ac:dyDescent="0.35">
      <c r="A100">
        <v>0.75</v>
      </c>
      <c r="B100" t="s">
        <v>54</v>
      </c>
      <c r="C100">
        <v>0.43743923922112898</v>
      </c>
    </row>
    <row r="101" spans="1:3" x14ac:dyDescent="0.35">
      <c r="A101">
        <v>0.75</v>
      </c>
      <c r="B101" t="s">
        <v>55</v>
      </c>
      <c r="C101">
        <v>0.42498608218476602</v>
      </c>
    </row>
    <row r="102" spans="1:3" x14ac:dyDescent="0.35">
      <c r="A102">
        <v>0.9</v>
      </c>
      <c r="B102" t="s">
        <v>6</v>
      </c>
      <c r="C102">
        <v>0.45353517411502597</v>
      </c>
    </row>
    <row r="103" spans="1:3" x14ac:dyDescent="0.35">
      <c r="A103">
        <v>0.9</v>
      </c>
      <c r="B103" t="s">
        <v>7</v>
      </c>
      <c r="C103">
        <v>0.43327047261566498</v>
      </c>
    </row>
    <row r="104" spans="1:3" x14ac:dyDescent="0.35">
      <c r="A104">
        <v>0.9</v>
      </c>
      <c r="B104" t="s">
        <v>8</v>
      </c>
      <c r="C104">
        <v>0.43312102973877797</v>
      </c>
    </row>
    <row r="105" spans="1:3" x14ac:dyDescent="0.35">
      <c r="A105">
        <v>0.9</v>
      </c>
      <c r="B105" t="s">
        <v>9</v>
      </c>
      <c r="C105">
        <v>0.39917320911757198</v>
      </c>
    </row>
    <row r="106" spans="1:3" x14ac:dyDescent="0.35">
      <c r="A106">
        <v>0.9</v>
      </c>
      <c r="B106" t="s">
        <v>10</v>
      </c>
      <c r="C106">
        <v>0.428794506645438</v>
      </c>
    </row>
    <row r="107" spans="1:3" x14ac:dyDescent="0.35">
      <c r="A107">
        <v>0.9</v>
      </c>
      <c r="B107" t="s">
        <v>11</v>
      </c>
      <c r="C107">
        <v>0.34614874374315102</v>
      </c>
    </row>
    <row r="108" spans="1:3" x14ac:dyDescent="0.35">
      <c r="A108">
        <v>0.9</v>
      </c>
      <c r="B108" t="s">
        <v>12</v>
      </c>
      <c r="C108">
        <v>0.33102871033849701</v>
      </c>
    </row>
    <row r="109" spans="1:3" x14ac:dyDescent="0.35">
      <c r="A109">
        <v>0.9</v>
      </c>
      <c r="B109" t="s">
        <v>13</v>
      </c>
      <c r="C109">
        <v>0.42984935238813099</v>
      </c>
    </row>
    <row r="110" spans="1:3" x14ac:dyDescent="0.35">
      <c r="A110">
        <v>0.9</v>
      </c>
      <c r="B110" t="s">
        <v>14</v>
      </c>
      <c r="C110">
        <v>0.446751235402854</v>
      </c>
    </row>
    <row r="111" spans="1:3" x14ac:dyDescent="0.35">
      <c r="A111">
        <v>0.9</v>
      </c>
      <c r="B111" t="s">
        <v>15</v>
      </c>
      <c r="C111">
        <v>0.42397400267308999</v>
      </c>
    </row>
    <row r="112" spans="1:3" x14ac:dyDescent="0.35">
      <c r="A112">
        <v>0.9</v>
      </c>
      <c r="B112" t="s">
        <v>16</v>
      </c>
      <c r="C112">
        <v>0.45900976756273099</v>
      </c>
    </row>
    <row r="113" spans="1:3" x14ac:dyDescent="0.35">
      <c r="A113">
        <v>0.9</v>
      </c>
      <c r="B113" t="s">
        <v>17</v>
      </c>
      <c r="C113">
        <v>0.47813007618615699</v>
      </c>
    </row>
    <row r="114" spans="1:3" x14ac:dyDescent="0.35">
      <c r="A114">
        <v>0.9</v>
      </c>
      <c r="B114" t="s">
        <v>18</v>
      </c>
      <c r="C114">
        <v>0.40902879948861398</v>
      </c>
    </row>
    <row r="115" spans="1:3" x14ac:dyDescent="0.35">
      <c r="A115">
        <v>0.9</v>
      </c>
      <c r="B115" t="s">
        <v>19</v>
      </c>
      <c r="C115">
        <v>0.432733673497462</v>
      </c>
    </row>
    <row r="116" spans="1:3" x14ac:dyDescent="0.35">
      <c r="A116">
        <v>0.9</v>
      </c>
      <c r="B116" t="s">
        <v>20</v>
      </c>
      <c r="C116">
        <v>0.36822759287752599</v>
      </c>
    </row>
    <row r="117" spans="1:3" x14ac:dyDescent="0.35">
      <c r="A117">
        <v>0.9</v>
      </c>
      <c r="B117" t="s">
        <v>21</v>
      </c>
      <c r="C117">
        <v>0.425727534653083</v>
      </c>
    </row>
    <row r="118" spans="1:3" x14ac:dyDescent="0.35">
      <c r="A118">
        <v>0.9</v>
      </c>
      <c r="B118" t="s">
        <v>22</v>
      </c>
      <c r="C118">
        <v>0.446400843445596</v>
      </c>
    </row>
    <row r="119" spans="1:3" x14ac:dyDescent="0.35">
      <c r="A119">
        <v>0.9</v>
      </c>
      <c r="B119" t="s">
        <v>23</v>
      </c>
      <c r="C119">
        <v>0.39085877698050803</v>
      </c>
    </row>
    <row r="120" spans="1:3" x14ac:dyDescent="0.35">
      <c r="A120">
        <v>0.9</v>
      </c>
      <c r="B120" t="s">
        <v>24</v>
      </c>
      <c r="C120">
        <v>0.43188671647349403</v>
      </c>
    </row>
    <row r="121" spans="1:3" x14ac:dyDescent="0.35">
      <c r="A121">
        <v>0.9</v>
      </c>
      <c r="B121" t="s">
        <v>25</v>
      </c>
      <c r="C121">
        <v>0.42159732812396999</v>
      </c>
    </row>
    <row r="122" spans="1:3" x14ac:dyDescent="0.35">
      <c r="A122">
        <v>0.9</v>
      </c>
      <c r="B122" t="s">
        <v>26</v>
      </c>
      <c r="C122">
        <v>0.43879985352328998</v>
      </c>
    </row>
    <row r="123" spans="1:3" x14ac:dyDescent="0.35">
      <c r="A123">
        <v>0.9</v>
      </c>
      <c r="B123" t="s">
        <v>27</v>
      </c>
      <c r="C123">
        <v>0.35432831236637402</v>
      </c>
    </row>
    <row r="124" spans="1:3" x14ac:dyDescent="0.35">
      <c r="A124">
        <v>0.9</v>
      </c>
      <c r="B124" t="s">
        <v>28</v>
      </c>
      <c r="C124">
        <v>0.45790458495800401</v>
      </c>
    </row>
    <row r="125" spans="1:3" x14ac:dyDescent="0.35">
      <c r="A125">
        <v>0.9</v>
      </c>
      <c r="B125" t="s">
        <v>29</v>
      </c>
      <c r="C125">
        <v>0.41949160066825802</v>
      </c>
    </row>
    <row r="126" spans="1:3" x14ac:dyDescent="0.35">
      <c r="A126">
        <v>0.9</v>
      </c>
      <c r="B126" t="s">
        <v>30</v>
      </c>
      <c r="C126">
        <v>0.38648966897279502</v>
      </c>
    </row>
    <row r="127" spans="1:3" x14ac:dyDescent="0.35">
      <c r="A127">
        <v>0.9</v>
      </c>
      <c r="B127" t="s">
        <v>31</v>
      </c>
      <c r="C127">
        <v>0.42510855991685298</v>
      </c>
    </row>
    <row r="128" spans="1:3" x14ac:dyDescent="0.35">
      <c r="A128">
        <v>0.9</v>
      </c>
      <c r="B128" t="s">
        <v>32</v>
      </c>
      <c r="C128">
        <v>0.407267239978928</v>
      </c>
    </row>
    <row r="129" spans="1:3" x14ac:dyDescent="0.35">
      <c r="A129">
        <v>0.9</v>
      </c>
      <c r="B129" t="s">
        <v>33</v>
      </c>
      <c r="C129">
        <v>0.424543199333142</v>
      </c>
    </row>
    <row r="130" spans="1:3" x14ac:dyDescent="0.35">
      <c r="A130">
        <v>0.9</v>
      </c>
      <c r="B130" t="s">
        <v>34</v>
      </c>
      <c r="C130">
        <v>0.44604483375170101</v>
      </c>
    </row>
    <row r="131" spans="1:3" x14ac:dyDescent="0.35">
      <c r="A131">
        <v>0.9</v>
      </c>
      <c r="B131" t="s">
        <v>35</v>
      </c>
      <c r="C131">
        <v>0.39648818644541101</v>
      </c>
    </row>
    <row r="132" spans="1:3" x14ac:dyDescent="0.35">
      <c r="A132">
        <v>0.9</v>
      </c>
      <c r="B132" t="s">
        <v>36</v>
      </c>
      <c r="C132">
        <v>0.45383708400108402</v>
      </c>
    </row>
    <row r="133" spans="1:3" x14ac:dyDescent="0.35">
      <c r="A133">
        <v>0.9</v>
      </c>
      <c r="B133" t="s">
        <v>37</v>
      </c>
      <c r="C133">
        <v>0.43731859976897902</v>
      </c>
    </row>
    <row r="134" spans="1:3" x14ac:dyDescent="0.35">
      <c r="A134">
        <v>0.9</v>
      </c>
      <c r="B134" t="s">
        <v>38</v>
      </c>
      <c r="C134">
        <v>0.48050167008028399</v>
      </c>
    </row>
    <row r="135" spans="1:3" x14ac:dyDescent="0.35">
      <c r="A135">
        <v>0.9</v>
      </c>
      <c r="B135" t="s">
        <v>39</v>
      </c>
      <c r="C135">
        <v>0.40357183715815198</v>
      </c>
    </row>
    <row r="136" spans="1:3" x14ac:dyDescent="0.35">
      <c r="A136">
        <v>0.9</v>
      </c>
      <c r="B136" t="s">
        <v>40</v>
      </c>
      <c r="C136">
        <v>0.36422298641622097</v>
      </c>
    </row>
    <row r="137" spans="1:3" x14ac:dyDescent="0.35">
      <c r="A137">
        <v>0.9</v>
      </c>
      <c r="B137" t="s">
        <v>41</v>
      </c>
      <c r="C137">
        <v>0.45709059764210302</v>
      </c>
    </row>
    <row r="138" spans="1:3" x14ac:dyDescent="0.35">
      <c r="A138">
        <v>0.9</v>
      </c>
      <c r="B138" t="s">
        <v>42</v>
      </c>
      <c r="C138">
        <v>0.43800004847565999</v>
      </c>
    </row>
    <row r="139" spans="1:3" x14ac:dyDescent="0.35">
      <c r="A139">
        <v>0.9</v>
      </c>
      <c r="B139" t="s">
        <v>43</v>
      </c>
      <c r="C139">
        <v>0.42560258037943499</v>
      </c>
    </row>
    <row r="140" spans="1:3" x14ac:dyDescent="0.35">
      <c r="A140">
        <v>0.9</v>
      </c>
      <c r="B140" t="s">
        <v>44</v>
      </c>
      <c r="C140">
        <v>0.40071436603781002</v>
      </c>
    </row>
    <row r="141" spans="1:3" x14ac:dyDescent="0.35">
      <c r="A141">
        <v>0.9</v>
      </c>
      <c r="B141" t="s">
        <v>45</v>
      </c>
      <c r="C141">
        <v>0.41803769026424298</v>
      </c>
    </row>
    <row r="142" spans="1:3" x14ac:dyDescent="0.35">
      <c r="A142">
        <v>0.9</v>
      </c>
      <c r="B142" t="s">
        <v>46</v>
      </c>
      <c r="C142">
        <v>0.44264698514108303</v>
      </c>
    </row>
    <row r="143" spans="1:3" x14ac:dyDescent="0.35">
      <c r="A143">
        <v>0.9</v>
      </c>
      <c r="B143" t="s">
        <v>47</v>
      </c>
      <c r="C143">
        <v>0.38761603968684899</v>
      </c>
    </row>
    <row r="144" spans="1:3" x14ac:dyDescent="0.35">
      <c r="A144">
        <v>0.9</v>
      </c>
      <c r="B144" t="s">
        <v>48</v>
      </c>
      <c r="C144">
        <v>0.41830939628812802</v>
      </c>
    </row>
    <row r="145" spans="1:3" x14ac:dyDescent="0.35">
      <c r="A145">
        <v>0.9</v>
      </c>
      <c r="B145" t="s">
        <v>49</v>
      </c>
      <c r="C145">
        <v>0.37595294891870601</v>
      </c>
    </row>
    <row r="146" spans="1:3" x14ac:dyDescent="0.35">
      <c r="A146">
        <v>0.9</v>
      </c>
      <c r="B146" t="s">
        <v>50</v>
      </c>
      <c r="C146">
        <v>0.42797998326655401</v>
      </c>
    </row>
    <row r="147" spans="1:3" x14ac:dyDescent="0.35">
      <c r="A147">
        <v>0.9</v>
      </c>
      <c r="B147" t="s">
        <v>51</v>
      </c>
      <c r="C147">
        <v>0.38756482609523801</v>
      </c>
    </row>
    <row r="148" spans="1:3" x14ac:dyDescent="0.35">
      <c r="A148">
        <v>0.9</v>
      </c>
      <c r="B148" t="s">
        <v>52</v>
      </c>
      <c r="C148">
        <v>0.434969637233666</v>
      </c>
    </row>
    <row r="149" spans="1:3" x14ac:dyDescent="0.35">
      <c r="A149">
        <v>0.9</v>
      </c>
      <c r="B149" t="s">
        <v>53</v>
      </c>
      <c r="C149">
        <v>0.41719431091829501</v>
      </c>
    </row>
    <row r="150" spans="1:3" x14ac:dyDescent="0.35">
      <c r="A150">
        <v>0.9</v>
      </c>
      <c r="B150" t="s">
        <v>54</v>
      </c>
      <c r="C150">
        <v>0.45106347760582899</v>
      </c>
    </row>
    <row r="151" spans="1:3" x14ac:dyDescent="0.35">
      <c r="A151">
        <v>0.9</v>
      </c>
      <c r="B151" t="s">
        <v>55</v>
      </c>
      <c r="C151">
        <v>0.450986491047428</v>
      </c>
    </row>
    <row r="152" spans="1:3" x14ac:dyDescent="0.35">
      <c r="A152">
        <v>0.95</v>
      </c>
      <c r="B152" t="s">
        <v>6</v>
      </c>
      <c r="C152">
        <v>0.45447116135483601</v>
      </c>
    </row>
    <row r="153" spans="1:3" x14ac:dyDescent="0.35">
      <c r="A153">
        <v>0.95</v>
      </c>
      <c r="B153" t="s">
        <v>7</v>
      </c>
      <c r="C153">
        <v>0.39434775027693902</v>
      </c>
    </row>
    <row r="154" spans="1:3" x14ac:dyDescent="0.35">
      <c r="A154">
        <v>0.95</v>
      </c>
      <c r="B154" t="s">
        <v>8</v>
      </c>
      <c r="C154">
        <v>0.47496786499569699</v>
      </c>
    </row>
    <row r="155" spans="1:3" x14ac:dyDescent="0.35">
      <c r="A155">
        <v>0.95</v>
      </c>
      <c r="B155" t="s">
        <v>9</v>
      </c>
      <c r="C155">
        <v>0.40006669074407802</v>
      </c>
    </row>
    <row r="156" spans="1:3" x14ac:dyDescent="0.35">
      <c r="A156">
        <v>0.95</v>
      </c>
      <c r="B156" t="s">
        <v>10</v>
      </c>
      <c r="C156">
        <v>0.39059943728697999</v>
      </c>
    </row>
    <row r="157" spans="1:3" x14ac:dyDescent="0.35">
      <c r="A157">
        <v>0.95</v>
      </c>
      <c r="B157" t="s">
        <v>11</v>
      </c>
      <c r="C157">
        <v>0.44229213333682998</v>
      </c>
    </row>
    <row r="158" spans="1:3" x14ac:dyDescent="0.35">
      <c r="A158">
        <v>0.95</v>
      </c>
      <c r="B158" t="s">
        <v>12</v>
      </c>
      <c r="C158">
        <v>0.397627324183844</v>
      </c>
    </row>
    <row r="159" spans="1:3" x14ac:dyDescent="0.35">
      <c r="A159">
        <v>0.95</v>
      </c>
      <c r="B159" t="s">
        <v>13</v>
      </c>
      <c r="C159">
        <v>0.42921148787253199</v>
      </c>
    </row>
    <row r="160" spans="1:3" x14ac:dyDescent="0.35">
      <c r="A160">
        <v>0.95</v>
      </c>
      <c r="B160" t="s">
        <v>14</v>
      </c>
      <c r="C160">
        <v>0.42908086641347198</v>
      </c>
    </row>
    <row r="161" spans="1:3" x14ac:dyDescent="0.35">
      <c r="A161">
        <v>0.95</v>
      </c>
      <c r="B161" t="s">
        <v>15</v>
      </c>
      <c r="C161">
        <v>0.42359911847375697</v>
      </c>
    </row>
    <row r="162" spans="1:3" x14ac:dyDescent="0.35">
      <c r="A162">
        <v>0.95</v>
      </c>
      <c r="B162" t="s">
        <v>16</v>
      </c>
      <c r="C162">
        <v>0.45504533216117099</v>
      </c>
    </row>
    <row r="163" spans="1:3" x14ac:dyDescent="0.35">
      <c r="A163">
        <v>0.95</v>
      </c>
      <c r="B163" t="s">
        <v>17</v>
      </c>
      <c r="C163">
        <v>0.47624761547187799</v>
      </c>
    </row>
    <row r="164" spans="1:3" x14ac:dyDescent="0.35">
      <c r="A164">
        <v>0.95</v>
      </c>
      <c r="B164" t="s">
        <v>18</v>
      </c>
      <c r="C164">
        <v>0.36794668757561599</v>
      </c>
    </row>
    <row r="165" spans="1:3" x14ac:dyDescent="0.35">
      <c r="A165">
        <v>0.95</v>
      </c>
      <c r="B165" t="s">
        <v>19</v>
      </c>
      <c r="C165">
        <v>0.37582504298455999</v>
      </c>
    </row>
    <row r="166" spans="1:3" x14ac:dyDescent="0.35">
      <c r="A166">
        <v>0.95</v>
      </c>
      <c r="B166" t="s">
        <v>20</v>
      </c>
      <c r="C166">
        <v>0.40217047607077699</v>
      </c>
    </row>
    <row r="167" spans="1:3" x14ac:dyDescent="0.35">
      <c r="A167">
        <v>0.95</v>
      </c>
      <c r="B167" t="s">
        <v>21</v>
      </c>
      <c r="C167">
        <v>0.40785241822998197</v>
      </c>
    </row>
    <row r="168" spans="1:3" x14ac:dyDescent="0.35">
      <c r="A168">
        <v>0.95</v>
      </c>
      <c r="B168" t="s">
        <v>22</v>
      </c>
      <c r="C168">
        <v>0.43460785857455903</v>
      </c>
    </row>
    <row r="169" spans="1:3" x14ac:dyDescent="0.35">
      <c r="A169">
        <v>0.95</v>
      </c>
      <c r="B169" t="s">
        <v>23</v>
      </c>
      <c r="C169">
        <v>0.41258220124237999</v>
      </c>
    </row>
    <row r="170" spans="1:3" x14ac:dyDescent="0.35">
      <c r="A170">
        <v>0.95</v>
      </c>
      <c r="B170" t="s">
        <v>24</v>
      </c>
      <c r="C170">
        <v>0.42717038573507199</v>
      </c>
    </row>
    <row r="171" spans="1:3" x14ac:dyDescent="0.35">
      <c r="A171">
        <v>0.95</v>
      </c>
      <c r="B171" t="s">
        <v>25</v>
      </c>
      <c r="C171">
        <v>0.37947811524726499</v>
      </c>
    </row>
    <row r="172" spans="1:3" x14ac:dyDescent="0.35">
      <c r="A172">
        <v>0.95</v>
      </c>
      <c r="B172" t="s">
        <v>26</v>
      </c>
      <c r="C172">
        <v>0.432053266045481</v>
      </c>
    </row>
    <row r="173" spans="1:3" x14ac:dyDescent="0.35">
      <c r="A173">
        <v>0.95</v>
      </c>
      <c r="B173" t="s">
        <v>27</v>
      </c>
      <c r="C173">
        <v>0.35589498935257202</v>
      </c>
    </row>
    <row r="174" spans="1:3" x14ac:dyDescent="0.35">
      <c r="A174">
        <v>0.95</v>
      </c>
      <c r="B174" t="s">
        <v>28</v>
      </c>
      <c r="C174">
        <v>0.422728104987868</v>
      </c>
    </row>
    <row r="175" spans="1:3" x14ac:dyDescent="0.35">
      <c r="A175">
        <v>0.95</v>
      </c>
      <c r="B175" t="s">
        <v>29</v>
      </c>
      <c r="C175">
        <v>0.41786431941651597</v>
      </c>
    </row>
    <row r="176" spans="1:3" x14ac:dyDescent="0.35">
      <c r="A176">
        <v>0.95</v>
      </c>
      <c r="B176" t="s">
        <v>30</v>
      </c>
      <c r="C176">
        <v>0.38645032366353799</v>
      </c>
    </row>
    <row r="177" spans="1:3" x14ac:dyDescent="0.35">
      <c r="A177">
        <v>0.95</v>
      </c>
      <c r="B177" t="s">
        <v>31</v>
      </c>
      <c r="C177">
        <v>0.38120961035651202</v>
      </c>
    </row>
    <row r="178" spans="1:3" x14ac:dyDescent="0.35">
      <c r="A178">
        <v>0.95</v>
      </c>
      <c r="B178" t="s">
        <v>32</v>
      </c>
      <c r="C178">
        <v>0.46123164357152902</v>
      </c>
    </row>
    <row r="179" spans="1:3" x14ac:dyDescent="0.35">
      <c r="A179">
        <v>0.95</v>
      </c>
      <c r="B179" t="s">
        <v>33</v>
      </c>
      <c r="C179">
        <v>0.40182053514924498</v>
      </c>
    </row>
    <row r="180" spans="1:3" x14ac:dyDescent="0.35">
      <c r="A180">
        <v>0.95</v>
      </c>
      <c r="B180" t="s">
        <v>34</v>
      </c>
      <c r="C180">
        <v>0.42903019694141298</v>
      </c>
    </row>
    <row r="181" spans="1:3" x14ac:dyDescent="0.35">
      <c r="A181">
        <v>0.95</v>
      </c>
      <c r="B181" t="s">
        <v>35</v>
      </c>
      <c r="C181">
        <v>0.42241970415455499</v>
      </c>
    </row>
    <row r="182" spans="1:3" x14ac:dyDescent="0.35">
      <c r="A182">
        <v>0.95</v>
      </c>
      <c r="B182" t="s">
        <v>36</v>
      </c>
      <c r="C182">
        <v>0.42783086058157699</v>
      </c>
    </row>
    <row r="183" spans="1:3" x14ac:dyDescent="0.35">
      <c r="A183">
        <v>0.95</v>
      </c>
      <c r="B183" t="s">
        <v>37</v>
      </c>
      <c r="C183">
        <v>0.45440201736501901</v>
      </c>
    </row>
    <row r="184" spans="1:3" x14ac:dyDescent="0.35">
      <c r="A184">
        <v>0.95</v>
      </c>
      <c r="B184" t="s">
        <v>38</v>
      </c>
      <c r="C184">
        <v>0.50668177712723195</v>
      </c>
    </row>
    <row r="185" spans="1:3" x14ac:dyDescent="0.35">
      <c r="A185">
        <v>0.95</v>
      </c>
      <c r="B185" t="s">
        <v>39</v>
      </c>
      <c r="C185">
        <v>0.384355619117347</v>
      </c>
    </row>
    <row r="186" spans="1:3" x14ac:dyDescent="0.35">
      <c r="A186">
        <v>0.95</v>
      </c>
      <c r="B186" t="s">
        <v>40</v>
      </c>
      <c r="C186">
        <v>0.43535289738663602</v>
      </c>
    </row>
    <row r="187" spans="1:3" x14ac:dyDescent="0.35">
      <c r="A187">
        <v>0.95</v>
      </c>
      <c r="B187" t="s">
        <v>41</v>
      </c>
      <c r="C187">
        <v>0.38957094933092901</v>
      </c>
    </row>
    <row r="188" spans="1:3" x14ac:dyDescent="0.35">
      <c r="A188">
        <v>0.95</v>
      </c>
      <c r="B188" t="s">
        <v>42</v>
      </c>
      <c r="C188">
        <v>0.40610066590190502</v>
      </c>
    </row>
    <row r="189" spans="1:3" x14ac:dyDescent="0.35">
      <c r="A189">
        <v>0.95</v>
      </c>
      <c r="B189" t="s">
        <v>43</v>
      </c>
      <c r="C189">
        <v>0.44953239982357301</v>
      </c>
    </row>
    <row r="190" spans="1:3" x14ac:dyDescent="0.35">
      <c r="A190">
        <v>0.95</v>
      </c>
      <c r="B190" t="s">
        <v>44</v>
      </c>
      <c r="C190">
        <v>0.50888818454008</v>
      </c>
    </row>
    <row r="191" spans="1:3" x14ac:dyDescent="0.35">
      <c r="A191">
        <v>0.95</v>
      </c>
      <c r="B191" t="s">
        <v>45</v>
      </c>
      <c r="C191">
        <v>0.32494249271532299</v>
      </c>
    </row>
    <row r="192" spans="1:3" x14ac:dyDescent="0.35">
      <c r="A192">
        <v>0.95</v>
      </c>
      <c r="B192" t="s">
        <v>46</v>
      </c>
      <c r="C192">
        <v>0.41624560920506798</v>
      </c>
    </row>
    <row r="193" spans="1:3" x14ac:dyDescent="0.35">
      <c r="A193">
        <v>0.95</v>
      </c>
      <c r="B193" t="s">
        <v>47</v>
      </c>
      <c r="C193">
        <v>0.39217401841612898</v>
      </c>
    </row>
    <row r="194" spans="1:3" x14ac:dyDescent="0.35">
      <c r="A194">
        <v>0.95</v>
      </c>
      <c r="B194" t="s">
        <v>48</v>
      </c>
      <c r="C194">
        <v>0.46255722424588003</v>
      </c>
    </row>
    <row r="195" spans="1:3" x14ac:dyDescent="0.35">
      <c r="A195">
        <v>0.95</v>
      </c>
      <c r="B195" t="s">
        <v>49</v>
      </c>
      <c r="C195">
        <v>0.441549602295495</v>
      </c>
    </row>
    <row r="196" spans="1:3" x14ac:dyDescent="0.35">
      <c r="A196">
        <v>0.95</v>
      </c>
      <c r="B196" t="s">
        <v>50</v>
      </c>
      <c r="C196">
        <v>0.46427646238210102</v>
      </c>
    </row>
    <row r="197" spans="1:3" x14ac:dyDescent="0.35">
      <c r="A197">
        <v>0.95</v>
      </c>
      <c r="B197" t="s">
        <v>51</v>
      </c>
      <c r="C197">
        <v>0.39966685910264399</v>
      </c>
    </row>
    <row r="198" spans="1:3" x14ac:dyDescent="0.35">
      <c r="A198">
        <v>0.95</v>
      </c>
      <c r="B198" t="s">
        <v>52</v>
      </c>
      <c r="C198">
        <v>0.43006246673792597</v>
      </c>
    </row>
    <row r="199" spans="1:3" x14ac:dyDescent="0.35">
      <c r="A199">
        <v>0.95</v>
      </c>
      <c r="B199" t="s">
        <v>53</v>
      </c>
      <c r="C199">
        <v>0.46617493833185403</v>
      </c>
    </row>
    <row r="200" spans="1:3" x14ac:dyDescent="0.35">
      <c r="A200">
        <v>0.95</v>
      </c>
      <c r="B200" t="s">
        <v>54</v>
      </c>
      <c r="C200">
        <v>0.44202346198151998</v>
      </c>
    </row>
    <row r="201" spans="1:3" x14ac:dyDescent="0.35">
      <c r="A201">
        <v>0.95</v>
      </c>
      <c r="B201" t="s">
        <v>55</v>
      </c>
      <c r="C201">
        <v>0.450986491047428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C3AC-3907-4A6B-B5DA-8F34A8F522CB}">
  <dimension ref="A1:I76"/>
  <sheetViews>
    <sheetView tabSelected="1" topLeftCell="A61" workbookViewId="0">
      <selection activeCell="G76" sqref="G76"/>
    </sheetView>
  </sheetViews>
  <sheetFormatPr defaultRowHeight="14.5" x14ac:dyDescent="0.35"/>
  <cols>
    <col min="5" max="5" width="10.90625" customWidth="1"/>
    <col min="7" max="7" width="11.81640625" bestFit="1" customWidth="1"/>
  </cols>
  <sheetData>
    <row r="1" spans="1:9" x14ac:dyDescent="0.35">
      <c r="A1" s="1" t="s">
        <v>3</v>
      </c>
      <c r="B1" s="2" t="s">
        <v>4</v>
      </c>
      <c r="C1" s="3" t="s">
        <v>64</v>
      </c>
      <c r="D1" s="10" t="s">
        <v>65</v>
      </c>
      <c r="E1" s="10" t="s">
        <v>66</v>
      </c>
      <c r="F1" s="10" t="s">
        <v>69</v>
      </c>
      <c r="G1" s="10" t="s">
        <v>70</v>
      </c>
      <c r="H1" s="10" t="s">
        <v>75</v>
      </c>
      <c r="I1" s="10" t="s">
        <v>77</v>
      </c>
    </row>
    <row r="2" spans="1:9" x14ac:dyDescent="0.35">
      <c r="A2" s="7">
        <v>0.9</v>
      </c>
      <c r="B2" s="8" t="s">
        <v>6</v>
      </c>
      <c r="C2" s="9">
        <v>0.45353517411502597</v>
      </c>
      <c r="D2">
        <f>1-C2</f>
        <v>0.54646482588497403</v>
      </c>
      <c r="E2">
        <f>100*C2</f>
        <v>45.353517411502594</v>
      </c>
      <c r="F2">
        <v>40.350122346348002</v>
      </c>
      <c r="G2">
        <f>E2-F2</f>
        <v>5.0033950651545922</v>
      </c>
      <c r="I2">
        <v>0</v>
      </c>
    </row>
    <row r="3" spans="1:9" x14ac:dyDescent="0.35">
      <c r="A3" s="4">
        <v>0.9</v>
      </c>
      <c r="B3" s="5" t="s">
        <v>7</v>
      </c>
      <c r="C3" s="6">
        <v>0.43327047261566498</v>
      </c>
      <c r="D3">
        <f t="shared" ref="D3:D51" si="0">1-C3</f>
        <v>0.56672952738433502</v>
      </c>
      <c r="E3">
        <f t="shared" ref="E3:E51" si="1">100*C3</f>
        <v>43.327047261566499</v>
      </c>
      <c r="F3">
        <v>32.064836194232299</v>
      </c>
      <c r="G3">
        <f t="shared" ref="G3:G51" si="2">E3-F3</f>
        <v>11.262211067334199</v>
      </c>
      <c r="I3">
        <v>0</v>
      </c>
    </row>
    <row r="4" spans="1:9" x14ac:dyDescent="0.35">
      <c r="A4" s="7">
        <v>0.9</v>
      </c>
      <c r="B4" s="8" t="s">
        <v>8</v>
      </c>
      <c r="C4" s="9">
        <v>0.43312102973877797</v>
      </c>
      <c r="D4">
        <f t="shared" si="0"/>
        <v>0.56687897026122203</v>
      </c>
      <c r="E4">
        <f t="shared" si="1"/>
        <v>43.312102973877799</v>
      </c>
      <c r="F4">
        <v>40.34624762955</v>
      </c>
      <c r="G4">
        <f t="shared" si="2"/>
        <v>2.9658553443277995</v>
      </c>
      <c r="I4">
        <v>0</v>
      </c>
    </row>
    <row r="5" spans="1:9" x14ac:dyDescent="0.35">
      <c r="A5" s="4">
        <v>0.9</v>
      </c>
      <c r="B5" s="5" t="s">
        <v>9</v>
      </c>
      <c r="C5" s="6">
        <v>0.39917320911757198</v>
      </c>
      <c r="D5">
        <f t="shared" si="0"/>
        <v>0.60082679088242807</v>
      </c>
      <c r="E5">
        <f t="shared" si="1"/>
        <v>39.917320911757201</v>
      </c>
      <c r="F5">
        <v>25.159331927675399</v>
      </c>
      <c r="G5">
        <f t="shared" si="2"/>
        <v>14.757988984081802</v>
      </c>
      <c r="I5">
        <v>0</v>
      </c>
    </row>
    <row r="6" spans="1:9" x14ac:dyDescent="0.35">
      <c r="A6" s="7">
        <v>0.9</v>
      </c>
      <c r="B6" s="8" t="s">
        <v>10</v>
      </c>
      <c r="C6" s="9">
        <v>0.428794506645438</v>
      </c>
      <c r="D6">
        <f t="shared" si="0"/>
        <v>0.57120549335456205</v>
      </c>
      <c r="E6">
        <f t="shared" si="1"/>
        <v>42.879450664543803</v>
      </c>
      <c r="F6">
        <v>38.656426158494803</v>
      </c>
      <c r="G6">
        <f t="shared" si="2"/>
        <v>4.2230245060490006</v>
      </c>
      <c r="I6">
        <v>0</v>
      </c>
    </row>
    <row r="7" spans="1:9" x14ac:dyDescent="0.35">
      <c r="A7" s="4">
        <v>0.9</v>
      </c>
      <c r="B7" s="5" t="s">
        <v>11</v>
      </c>
      <c r="C7" s="6">
        <v>0.34614874374315102</v>
      </c>
      <c r="D7">
        <f t="shared" si="0"/>
        <v>0.65385125625684903</v>
      </c>
      <c r="E7">
        <f t="shared" si="1"/>
        <v>34.6148743743151</v>
      </c>
      <c r="F7">
        <v>27.3142363175306</v>
      </c>
      <c r="G7">
        <f t="shared" si="2"/>
        <v>7.3006380567845</v>
      </c>
      <c r="I7">
        <v>0</v>
      </c>
    </row>
    <row r="8" spans="1:9" x14ac:dyDescent="0.35">
      <c r="A8" s="7">
        <v>0.9</v>
      </c>
      <c r="B8" s="8" t="s">
        <v>12</v>
      </c>
      <c r="C8" s="9">
        <v>0.33102871033849701</v>
      </c>
      <c r="D8">
        <f t="shared" si="0"/>
        <v>0.66897128966150299</v>
      </c>
      <c r="E8">
        <f t="shared" si="1"/>
        <v>33.102871033849702</v>
      </c>
      <c r="F8">
        <v>32.619294614614397</v>
      </c>
      <c r="G8">
        <f t="shared" si="2"/>
        <v>0.48357641923530537</v>
      </c>
      <c r="I8">
        <v>0</v>
      </c>
    </row>
    <row r="9" spans="1:9" x14ac:dyDescent="0.35">
      <c r="A9" s="4">
        <v>0.9</v>
      </c>
      <c r="B9" s="5" t="s">
        <v>13</v>
      </c>
      <c r="C9" s="6">
        <v>0.42984935238813099</v>
      </c>
      <c r="D9">
        <f t="shared" si="0"/>
        <v>0.57015064761186895</v>
      </c>
      <c r="E9">
        <f t="shared" si="1"/>
        <v>42.984935238813101</v>
      </c>
      <c r="F9">
        <v>30.8434344802676</v>
      </c>
      <c r="G9">
        <f t="shared" si="2"/>
        <v>12.141500758545501</v>
      </c>
      <c r="I9">
        <v>0</v>
      </c>
    </row>
    <row r="10" spans="1:9" x14ac:dyDescent="0.35">
      <c r="A10" s="7">
        <v>0.9</v>
      </c>
      <c r="B10" s="8" t="s">
        <v>14</v>
      </c>
      <c r="C10" s="9">
        <v>0.446751235402854</v>
      </c>
      <c r="D10">
        <f t="shared" si="0"/>
        <v>0.553248764597146</v>
      </c>
      <c r="E10">
        <f t="shared" si="1"/>
        <v>44.675123540285398</v>
      </c>
      <c r="F10">
        <v>30.472188087521001</v>
      </c>
      <c r="G10">
        <f t="shared" si="2"/>
        <v>14.202935452764397</v>
      </c>
      <c r="I10">
        <v>0</v>
      </c>
    </row>
    <row r="11" spans="1:9" x14ac:dyDescent="0.35">
      <c r="A11" s="4">
        <v>0.9</v>
      </c>
      <c r="B11" s="5" t="s">
        <v>15</v>
      </c>
      <c r="C11" s="6">
        <v>0.42397400267308999</v>
      </c>
      <c r="D11">
        <f t="shared" si="0"/>
        <v>0.57602599732690996</v>
      </c>
      <c r="E11">
        <f t="shared" si="1"/>
        <v>42.397400267308996</v>
      </c>
      <c r="F11">
        <v>19.9957314488321</v>
      </c>
      <c r="G11">
        <f t="shared" si="2"/>
        <v>22.401668818476896</v>
      </c>
      <c r="I11">
        <v>0</v>
      </c>
    </row>
    <row r="12" spans="1:9" x14ac:dyDescent="0.35">
      <c r="A12" s="7">
        <v>0.9</v>
      </c>
      <c r="B12" s="8" t="s">
        <v>16</v>
      </c>
      <c r="C12" s="9">
        <v>0.45900976756273099</v>
      </c>
      <c r="D12">
        <f t="shared" si="0"/>
        <v>0.54099023243726907</v>
      </c>
      <c r="E12">
        <f t="shared" si="1"/>
        <v>45.900976756273096</v>
      </c>
      <c r="F12">
        <v>43.4132326738046</v>
      </c>
      <c r="G12">
        <f t="shared" si="2"/>
        <v>2.4877440824684953</v>
      </c>
      <c r="I12">
        <v>0</v>
      </c>
    </row>
    <row r="13" spans="1:9" x14ac:dyDescent="0.35">
      <c r="A13" s="4">
        <v>0.9</v>
      </c>
      <c r="B13" s="5" t="s">
        <v>17</v>
      </c>
      <c r="C13" s="6">
        <v>0.47813007618615699</v>
      </c>
      <c r="D13">
        <f t="shared" si="0"/>
        <v>0.52186992381384301</v>
      </c>
      <c r="E13">
        <f t="shared" si="1"/>
        <v>47.8130076186157</v>
      </c>
      <c r="F13">
        <v>42.510827552228299</v>
      </c>
      <c r="G13">
        <f t="shared" si="2"/>
        <v>5.3021800663874004</v>
      </c>
      <c r="I13">
        <v>0</v>
      </c>
    </row>
    <row r="14" spans="1:9" x14ac:dyDescent="0.35">
      <c r="A14" s="7">
        <v>0.9</v>
      </c>
      <c r="B14" s="8" t="s">
        <v>18</v>
      </c>
      <c r="C14" s="9">
        <v>0.40902879948861398</v>
      </c>
      <c r="D14">
        <f t="shared" si="0"/>
        <v>0.59097120051138607</v>
      </c>
      <c r="E14">
        <f t="shared" si="1"/>
        <v>40.902879948861397</v>
      </c>
      <c r="F14">
        <v>37.270331872497202</v>
      </c>
      <c r="G14">
        <f t="shared" si="2"/>
        <v>3.6325480763641949</v>
      </c>
      <c r="I14">
        <v>0</v>
      </c>
    </row>
    <row r="15" spans="1:9" x14ac:dyDescent="0.35">
      <c r="A15" s="4">
        <v>0.9</v>
      </c>
      <c r="B15" s="5" t="s">
        <v>19</v>
      </c>
      <c r="C15" s="6">
        <v>0.432733673497462</v>
      </c>
      <c r="D15">
        <f t="shared" si="0"/>
        <v>0.56726632650253794</v>
      </c>
      <c r="E15">
        <f t="shared" si="1"/>
        <v>43.273367349746202</v>
      </c>
      <c r="F15">
        <v>34.613420553020298</v>
      </c>
      <c r="G15">
        <f t="shared" si="2"/>
        <v>8.6599467967259045</v>
      </c>
      <c r="I15">
        <v>0</v>
      </c>
    </row>
    <row r="16" spans="1:9" x14ac:dyDescent="0.35">
      <c r="A16" s="7">
        <v>0.9</v>
      </c>
      <c r="B16" s="8" t="s">
        <v>20</v>
      </c>
      <c r="C16" s="9">
        <v>0.36822759287752599</v>
      </c>
      <c r="D16">
        <f t="shared" si="0"/>
        <v>0.63177240712247396</v>
      </c>
      <c r="E16">
        <f t="shared" si="1"/>
        <v>36.822759287752596</v>
      </c>
      <c r="F16">
        <v>32.005769876894902</v>
      </c>
      <c r="G16">
        <f t="shared" si="2"/>
        <v>4.8169894108576941</v>
      </c>
      <c r="I16">
        <v>0</v>
      </c>
    </row>
    <row r="17" spans="1:9" x14ac:dyDescent="0.35">
      <c r="A17" s="4">
        <v>0.9</v>
      </c>
      <c r="B17" s="5" t="s">
        <v>21</v>
      </c>
      <c r="C17" s="6">
        <v>0.425727534653083</v>
      </c>
      <c r="D17">
        <f t="shared" si="0"/>
        <v>0.574272465346917</v>
      </c>
      <c r="E17">
        <f t="shared" si="1"/>
        <v>42.572753465308303</v>
      </c>
      <c r="F17">
        <v>43.813876091025698</v>
      </c>
      <c r="G17">
        <f t="shared" si="2"/>
        <v>-1.2411226257173951</v>
      </c>
      <c r="I17">
        <v>0</v>
      </c>
    </row>
    <row r="18" spans="1:9" x14ac:dyDescent="0.35">
      <c r="A18" s="7">
        <v>0.9</v>
      </c>
      <c r="B18" s="8" t="s">
        <v>22</v>
      </c>
      <c r="C18" s="9">
        <v>0.446400843445596</v>
      </c>
      <c r="D18">
        <f t="shared" si="0"/>
        <v>0.55359915655440406</v>
      </c>
      <c r="E18">
        <f t="shared" si="1"/>
        <v>44.640084344559597</v>
      </c>
      <c r="F18">
        <v>41.478904302544798</v>
      </c>
      <c r="G18">
        <f t="shared" si="2"/>
        <v>3.1611800420147986</v>
      </c>
      <c r="I18">
        <v>0</v>
      </c>
    </row>
    <row r="19" spans="1:9" x14ac:dyDescent="0.35">
      <c r="A19" s="4">
        <v>0.9</v>
      </c>
      <c r="B19" s="5" t="s">
        <v>23</v>
      </c>
      <c r="C19" s="6">
        <v>0.39085877698050803</v>
      </c>
      <c r="D19">
        <f t="shared" si="0"/>
        <v>0.60914122301949192</v>
      </c>
      <c r="E19">
        <f t="shared" si="1"/>
        <v>39.085877698050801</v>
      </c>
      <c r="F19">
        <v>42.758998081407199</v>
      </c>
      <c r="G19">
        <f t="shared" si="2"/>
        <v>-3.6731203833563981</v>
      </c>
      <c r="I19">
        <v>0</v>
      </c>
    </row>
    <row r="20" spans="1:9" x14ac:dyDescent="0.35">
      <c r="A20" s="7">
        <v>0.9</v>
      </c>
      <c r="B20" s="8" t="s">
        <v>24</v>
      </c>
      <c r="C20" s="9">
        <v>0.43188671647349403</v>
      </c>
      <c r="D20">
        <f t="shared" si="0"/>
        <v>0.56811328352650592</v>
      </c>
      <c r="E20">
        <f t="shared" si="1"/>
        <v>43.188671647349402</v>
      </c>
      <c r="F20">
        <v>29.165344550789001</v>
      </c>
      <c r="G20">
        <f t="shared" si="2"/>
        <v>14.023327096560401</v>
      </c>
      <c r="I20">
        <v>0</v>
      </c>
    </row>
    <row r="21" spans="1:9" x14ac:dyDescent="0.35">
      <c r="A21" s="4">
        <v>0.9</v>
      </c>
      <c r="B21" s="5" t="s">
        <v>25</v>
      </c>
      <c r="C21" s="6">
        <v>0.42159732812396999</v>
      </c>
      <c r="D21">
        <f t="shared" si="0"/>
        <v>0.57840267187603001</v>
      </c>
      <c r="E21">
        <f t="shared" si="1"/>
        <v>42.159732812396996</v>
      </c>
      <c r="F21">
        <v>30.124328806580799</v>
      </c>
      <c r="G21">
        <f t="shared" si="2"/>
        <v>12.035404005816197</v>
      </c>
      <c r="I21">
        <v>0</v>
      </c>
    </row>
    <row r="22" spans="1:9" x14ac:dyDescent="0.35">
      <c r="A22" s="7">
        <v>0.9</v>
      </c>
      <c r="B22" s="8" t="s">
        <v>26</v>
      </c>
      <c r="C22" s="9">
        <v>0.43879985352328998</v>
      </c>
      <c r="D22">
        <f t="shared" si="0"/>
        <v>0.56120014647671002</v>
      </c>
      <c r="E22">
        <f t="shared" si="1"/>
        <v>43.879985352329001</v>
      </c>
      <c r="F22">
        <v>36.497057304270498</v>
      </c>
      <c r="G22">
        <f t="shared" si="2"/>
        <v>7.3829280480585027</v>
      </c>
      <c r="I22">
        <v>0</v>
      </c>
    </row>
    <row r="23" spans="1:9" x14ac:dyDescent="0.35">
      <c r="A23" s="4">
        <v>0.9</v>
      </c>
      <c r="B23" s="5" t="s">
        <v>27</v>
      </c>
      <c r="C23" s="6">
        <v>0.35432831236637402</v>
      </c>
      <c r="D23">
        <f t="shared" si="0"/>
        <v>0.64567168763362592</v>
      </c>
      <c r="E23">
        <f t="shared" si="1"/>
        <v>35.432831236637405</v>
      </c>
      <c r="F23">
        <v>37.0289354884357</v>
      </c>
      <c r="G23">
        <f t="shared" si="2"/>
        <v>-1.5961042517982946</v>
      </c>
      <c r="I23">
        <v>0</v>
      </c>
    </row>
    <row r="24" spans="1:9" x14ac:dyDescent="0.35">
      <c r="A24" s="7">
        <v>0.9</v>
      </c>
      <c r="B24" s="8" t="s">
        <v>28</v>
      </c>
      <c r="C24" s="9">
        <v>0.45790458495800401</v>
      </c>
      <c r="D24">
        <f t="shared" si="0"/>
        <v>0.54209541504199599</v>
      </c>
      <c r="E24">
        <f t="shared" si="1"/>
        <v>45.790458495800401</v>
      </c>
      <c r="F24">
        <v>39.410515528690603</v>
      </c>
      <c r="G24">
        <f t="shared" si="2"/>
        <v>6.3799429671097982</v>
      </c>
      <c r="I24">
        <v>0</v>
      </c>
    </row>
    <row r="25" spans="1:9" x14ac:dyDescent="0.35">
      <c r="A25" s="4">
        <v>0.9</v>
      </c>
      <c r="B25" s="5" t="s">
        <v>29</v>
      </c>
      <c r="C25" s="6">
        <v>0.41949160066825802</v>
      </c>
      <c r="D25">
        <f t="shared" si="0"/>
        <v>0.58050839933174192</v>
      </c>
      <c r="E25">
        <f t="shared" si="1"/>
        <v>41.949160066825804</v>
      </c>
      <c r="F25">
        <v>31.536033778218101</v>
      </c>
      <c r="G25">
        <f t="shared" si="2"/>
        <v>10.413126288607703</v>
      </c>
      <c r="I25">
        <v>0</v>
      </c>
    </row>
    <row r="26" spans="1:9" x14ac:dyDescent="0.35">
      <c r="A26" s="7">
        <v>0.9</v>
      </c>
      <c r="B26" s="8" t="s">
        <v>30</v>
      </c>
      <c r="C26" s="9">
        <v>0.38648966897279502</v>
      </c>
      <c r="D26">
        <f t="shared" si="0"/>
        <v>0.61351033102720498</v>
      </c>
      <c r="E26">
        <f t="shared" si="1"/>
        <v>38.6489668972795</v>
      </c>
      <c r="F26">
        <v>30.609523078926902</v>
      </c>
      <c r="G26">
        <f t="shared" si="2"/>
        <v>8.0394438183525985</v>
      </c>
      <c r="I26">
        <v>0</v>
      </c>
    </row>
    <row r="27" spans="1:9" x14ac:dyDescent="0.35">
      <c r="A27" s="4">
        <v>0.9</v>
      </c>
      <c r="B27" s="5" t="s">
        <v>31</v>
      </c>
      <c r="C27" s="6">
        <v>0.42510855991685298</v>
      </c>
      <c r="D27">
        <f t="shared" si="0"/>
        <v>0.57489144008314708</v>
      </c>
      <c r="E27">
        <f t="shared" si="1"/>
        <v>42.510855991685297</v>
      </c>
      <c r="F27">
        <v>39.518589819497798</v>
      </c>
      <c r="G27">
        <f t="shared" si="2"/>
        <v>2.9922661721874988</v>
      </c>
      <c r="I27">
        <v>0</v>
      </c>
    </row>
    <row r="28" spans="1:9" x14ac:dyDescent="0.35">
      <c r="A28" s="7">
        <v>0.9</v>
      </c>
      <c r="B28" s="8" t="s">
        <v>32</v>
      </c>
      <c r="C28" s="9">
        <v>0.407267239978928</v>
      </c>
      <c r="D28">
        <f t="shared" si="0"/>
        <v>0.592732760021072</v>
      </c>
      <c r="E28">
        <f t="shared" si="1"/>
        <v>40.726723997892798</v>
      </c>
      <c r="F28">
        <v>32.795630749018699</v>
      </c>
      <c r="G28">
        <f t="shared" si="2"/>
        <v>7.9310932488740988</v>
      </c>
      <c r="I28">
        <v>0</v>
      </c>
    </row>
    <row r="29" spans="1:9" x14ac:dyDescent="0.35">
      <c r="A29" s="4">
        <v>0.9</v>
      </c>
      <c r="B29" s="5" t="s">
        <v>33</v>
      </c>
      <c r="C29" s="6">
        <v>0.424543199333142</v>
      </c>
      <c r="D29">
        <f t="shared" si="0"/>
        <v>0.575456800666858</v>
      </c>
      <c r="E29">
        <f t="shared" si="1"/>
        <v>42.454319933314203</v>
      </c>
      <c r="F29">
        <v>27.992285328748601</v>
      </c>
      <c r="G29">
        <f t="shared" si="2"/>
        <v>14.462034604565602</v>
      </c>
      <c r="I29">
        <v>0</v>
      </c>
    </row>
    <row r="30" spans="1:9" x14ac:dyDescent="0.35">
      <c r="A30" s="7">
        <v>0.9</v>
      </c>
      <c r="B30" s="8" t="s">
        <v>34</v>
      </c>
      <c r="C30" s="9">
        <v>0.44604483375170101</v>
      </c>
      <c r="D30">
        <f t="shared" si="0"/>
        <v>0.55395516624829899</v>
      </c>
      <c r="E30">
        <f t="shared" si="1"/>
        <v>44.604483375170098</v>
      </c>
      <c r="F30">
        <v>34.323086960513201</v>
      </c>
      <c r="G30">
        <f t="shared" si="2"/>
        <v>10.281396414656896</v>
      </c>
      <c r="I30">
        <v>0</v>
      </c>
    </row>
    <row r="31" spans="1:9" x14ac:dyDescent="0.35">
      <c r="A31" s="4">
        <v>0.9</v>
      </c>
      <c r="B31" s="5" t="s">
        <v>35</v>
      </c>
      <c r="C31" s="6">
        <v>0.39648818644541101</v>
      </c>
      <c r="D31">
        <f t="shared" si="0"/>
        <v>0.60351181355458894</v>
      </c>
      <c r="E31">
        <f t="shared" si="1"/>
        <v>39.648818644541102</v>
      </c>
      <c r="F31">
        <v>43.412140423849898</v>
      </c>
      <c r="G31">
        <f t="shared" si="2"/>
        <v>-3.7633217793087965</v>
      </c>
      <c r="I31">
        <v>0</v>
      </c>
    </row>
    <row r="32" spans="1:9" x14ac:dyDescent="0.35">
      <c r="A32" s="7">
        <v>0.9</v>
      </c>
      <c r="B32" s="8" t="s">
        <v>36</v>
      </c>
      <c r="C32" s="9">
        <v>0.45383708400108402</v>
      </c>
      <c r="D32">
        <f t="shared" si="0"/>
        <v>0.54616291599891598</v>
      </c>
      <c r="E32">
        <f t="shared" si="1"/>
        <v>45.383708400108404</v>
      </c>
      <c r="F32">
        <v>38.199876286426999</v>
      </c>
      <c r="G32">
        <f t="shared" si="2"/>
        <v>7.1838321136814045</v>
      </c>
      <c r="I32">
        <v>0</v>
      </c>
    </row>
    <row r="33" spans="1:9" x14ac:dyDescent="0.35">
      <c r="A33" s="4">
        <v>0.9</v>
      </c>
      <c r="B33" s="5" t="s">
        <v>37</v>
      </c>
      <c r="C33" s="6">
        <v>0.43731859976897902</v>
      </c>
      <c r="D33">
        <f t="shared" si="0"/>
        <v>0.56268140023102098</v>
      </c>
      <c r="E33">
        <f t="shared" si="1"/>
        <v>43.731859976897901</v>
      </c>
      <c r="F33">
        <v>48.621324343723003</v>
      </c>
      <c r="G33">
        <f t="shared" si="2"/>
        <v>-4.8894643668251021</v>
      </c>
      <c r="I33">
        <v>0</v>
      </c>
    </row>
    <row r="34" spans="1:9" x14ac:dyDescent="0.35">
      <c r="A34" s="7">
        <v>0.9</v>
      </c>
      <c r="B34" s="8" t="s">
        <v>38</v>
      </c>
      <c r="C34" s="9">
        <v>0.48050167008028399</v>
      </c>
      <c r="D34">
        <f t="shared" si="0"/>
        <v>0.51949832991971601</v>
      </c>
      <c r="E34">
        <f t="shared" si="1"/>
        <v>48.050167008028396</v>
      </c>
      <c r="F34">
        <v>37.106971257433699</v>
      </c>
      <c r="G34">
        <f t="shared" si="2"/>
        <v>10.943195750594697</v>
      </c>
      <c r="I34">
        <v>0</v>
      </c>
    </row>
    <row r="35" spans="1:9" x14ac:dyDescent="0.35">
      <c r="A35" s="4">
        <v>0.9</v>
      </c>
      <c r="B35" s="5" t="s">
        <v>39</v>
      </c>
      <c r="C35" s="6">
        <v>0.40357183715815198</v>
      </c>
      <c r="D35">
        <f t="shared" si="0"/>
        <v>0.59642816284184796</v>
      </c>
      <c r="E35">
        <f t="shared" si="1"/>
        <v>40.357183715815196</v>
      </c>
      <c r="F35">
        <v>16.9376793098862</v>
      </c>
      <c r="G35">
        <f t="shared" si="2"/>
        <v>23.419504405928997</v>
      </c>
      <c r="I35">
        <v>0</v>
      </c>
    </row>
    <row r="36" spans="1:9" x14ac:dyDescent="0.35">
      <c r="A36" s="7">
        <v>0.9</v>
      </c>
      <c r="B36" s="8" t="s">
        <v>40</v>
      </c>
      <c r="C36" s="9">
        <v>0.36422298641622097</v>
      </c>
      <c r="D36">
        <f t="shared" si="0"/>
        <v>0.63577701358377903</v>
      </c>
      <c r="E36">
        <f t="shared" si="1"/>
        <v>36.422298641622099</v>
      </c>
      <c r="F36">
        <v>23.018516182583799</v>
      </c>
      <c r="G36">
        <f t="shared" si="2"/>
        <v>13.4037824590383</v>
      </c>
      <c r="I36">
        <v>0</v>
      </c>
    </row>
    <row r="37" spans="1:9" x14ac:dyDescent="0.35">
      <c r="A37" s="4">
        <v>0.9</v>
      </c>
      <c r="B37" s="5" t="s">
        <v>41</v>
      </c>
      <c r="C37" s="6">
        <v>0.45709059764210302</v>
      </c>
      <c r="D37">
        <f t="shared" si="0"/>
        <v>0.54290940235789698</v>
      </c>
      <c r="E37">
        <f t="shared" si="1"/>
        <v>45.709059764210302</v>
      </c>
      <c r="F37">
        <v>29.733997326735601</v>
      </c>
      <c r="G37">
        <f t="shared" si="2"/>
        <v>15.975062437474701</v>
      </c>
      <c r="I37">
        <v>0</v>
      </c>
    </row>
    <row r="38" spans="1:9" x14ac:dyDescent="0.35">
      <c r="A38" s="7">
        <v>0.9</v>
      </c>
      <c r="B38" s="8" t="s">
        <v>42</v>
      </c>
      <c r="C38" s="9">
        <v>0.43800004847565999</v>
      </c>
      <c r="D38">
        <f t="shared" si="0"/>
        <v>0.56199995152434001</v>
      </c>
      <c r="E38">
        <f t="shared" si="1"/>
        <v>43.800004847566001</v>
      </c>
      <c r="F38">
        <v>47.928853515577401</v>
      </c>
      <c r="G38">
        <f t="shared" si="2"/>
        <v>-4.1288486680114005</v>
      </c>
      <c r="I38">
        <v>0</v>
      </c>
    </row>
    <row r="39" spans="1:9" x14ac:dyDescent="0.35">
      <c r="A39" s="4">
        <v>0.9</v>
      </c>
      <c r="B39" s="5" t="s">
        <v>43</v>
      </c>
      <c r="C39" s="6">
        <v>0.42560258037943499</v>
      </c>
      <c r="D39">
        <f t="shared" si="0"/>
        <v>0.57439741962056501</v>
      </c>
      <c r="E39">
        <f t="shared" si="1"/>
        <v>42.560258037943498</v>
      </c>
      <c r="F39">
        <v>27.581960909513899</v>
      </c>
      <c r="G39">
        <f t="shared" si="2"/>
        <v>14.978297128429599</v>
      </c>
      <c r="I39">
        <v>0</v>
      </c>
    </row>
    <row r="40" spans="1:9" x14ac:dyDescent="0.35">
      <c r="A40" s="7">
        <v>0.9</v>
      </c>
      <c r="B40" s="8" t="s">
        <v>44</v>
      </c>
      <c r="C40" s="9">
        <v>0.40071436603781002</v>
      </c>
      <c r="D40">
        <f t="shared" si="0"/>
        <v>0.59928563396218992</v>
      </c>
      <c r="E40">
        <f t="shared" si="1"/>
        <v>40.071436603781002</v>
      </c>
      <c r="F40">
        <v>22.2898123795697</v>
      </c>
      <c r="G40">
        <f t="shared" si="2"/>
        <v>17.781624224211303</v>
      </c>
      <c r="I40">
        <v>0</v>
      </c>
    </row>
    <row r="41" spans="1:9" x14ac:dyDescent="0.35">
      <c r="A41" s="4">
        <v>0.9</v>
      </c>
      <c r="B41" s="5" t="s">
        <v>45</v>
      </c>
      <c r="C41" s="6">
        <v>0.41803769026424298</v>
      </c>
      <c r="D41">
        <f t="shared" si="0"/>
        <v>0.58196230973575702</v>
      </c>
      <c r="E41">
        <f t="shared" si="1"/>
        <v>41.803769026424298</v>
      </c>
      <c r="F41">
        <v>41.438697037719798</v>
      </c>
      <c r="G41">
        <f t="shared" si="2"/>
        <v>0.36507198870449997</v>
      </c>
      <c r="I41">
        <v>0</v>
      </c>
    </row>
    <row r="42" spans="1:9" x14ac:dyDescent="0.35">
      <c r="A42" s="7">
        <v>0.9</v>
      </c>
      <c r="B42" s="8" t="s">
        <v>46</v>
      </c>
      <c r="C42" s="9">
        <v>0.44264698514108303</v>
      </c>
      <c r="D42">
        <f t="shared" si="0"/>
        <v>0.55735301485891697</v>
      </c>
      <c r="E42">
        <f t="shared" si="1"/>
        <v>44.264698514108304</v>
      </c>
      <c r="F42">
        <v>18.577742746843899</v>
      </c>
      <c r="G42">
        <f t="shared" si="2"/>
        <v>25.686955767264404</v>
      </c>
      <c r="I42">
        <v>0</v>
      </c>
    </row>
    <row r="43" spans="1:9" x14ac:dyDescent="0.35">
      <c r="A43" s="4">
        <v>0.9</v>
      </c>
      <c r="B43" s="5" t="s">
        <v>47</v>
      </c>
      <c r="C43" s="6">
        <v>0.38761603968684899</v>
      </c>
      <c r="D43">
        <f t="shared" si="0"/>
        <v>0.61238396031315101</v>
      </c>
      <c r="E43">
        <f t="shared" si="1"/>
        <v>38.761603968684902</v>
      </c>
      <c r="F43">
        <v>26.627244903943001</v>
      </c>
      <c r="G43">
        <f t="shared" si="2"/>
        <v>12.134359064741901</v>
      </c>
      <c r="I43">
        <v>0</v>
      </c>
    </row>
    <row r="44" spans="1:9" x14ac:dyDescent="0.35">
      <c r="A44" s="7">
        <v>0.9</v>
      </c>
      <c r="B44" s="8" t="s">
        <v>48</v>
      </c>
      <c r="C44" s="9">
        <v>0.41830939628812802</v>
      </c>
      <c r="D44">
        <f t="shared" si="0"/>
        <v>0.58169060371187198</v>
      </c>
      <c r="E44">
        <f t="shared" si="1"/>
        <v>41.8309396288128</v>
      </c>
      <c r="F44">
        <v>41.035287379541501</v>
      </c>
      <c r="G44">
        <f t="shared" si="2"/>
        <v>0.79565224927129918</v>
      </c>
      <c r="I44">
        <v>0</v>
      </c>
    </row>
    <row r="45" spans="1:9" x14ac:dyDescent="0.35">
      <c r="A45" s="4">
        <v>0.9</v>
      </c>
      <c r="B45" s="5" t="s">
        <v>49</v>
      </c>
      <c r="C45" s="6">
        <v>0.37595294891870601</v>
      </c>
      <c r="D45">
        <f t="shared" si="0"/>
        <v>0.62404705108129399</v>
      </c>
      <c r="E45">
        <f t="shared" si="1"/>
        <v>37.595294891870601</v>
      </c>
      <c r="F45">
        <v>27.7071174236352</v>
      </c>
      <c r="G45">
        <f t="shared" si="2"/>
        <v>9.8881774682354013</v>
      </c>
      <c r="I45">
        <v>0</v>
      </c>
    </row>
    <row r="46" spans="1:9" x14ac:dyDescent="0.35">
      <c r="A46" s="7">
        <v>0.9</v>
      </c>
      <c r="B46" s="8" t="s">
        <v>50</v>
      </c>
      <c r="C46" s="9">
        <v>0.42797998326655401</v>
      </c>
      <c r="D46">
        <f t="shared" si="0"/>
        <v>0.57202001673344594</v>
      </c>
      <c r="E46">
        <f t="shared" si="1"/>
        <v>42.797998326655403</v>
      </c>
      <c r="F46">
        <v>41.859522219547301</v>
      </c>
      <c r="G46">
        <f t="shared" si="2"/>
        <v>0.93847610710810159</v>
      </c>
      <c r="I46">
        <v>0</v>
      </c>
    </row>
    <row r="47" spans="1:9" x14ac:dyDescent="0.35">
      <c r="A47" s="4">
        <v>0.9</v>
      </c>
      <c r="B47" s="5" t="s">
        <v>51</v>
      </c>
      <c r="C47" s="6">
        <v>0.38756482609523801</v>
      </c>
      <c r="D47">
        <f t="shared" si="0"/>
        <v>0.61243517390476199</v>
      </c>
      <c r="E47">
        <f t="shared" si="1"/>
        <v>38.7564826095238</v>
      </c>
      <c r="F47">
        <v>39.115308954898801</v>
      </c>
      <c r="G47">
        <f t="shared" si="2"/>
        <v>-0.35882634537500024</v>
      </c>
      <c r="I47">
        <v>0</v>
      </c>
    </row>
    <row r="48" spans="1:9" x14ac:dyDescent="0.35">
      <c r="A48" s="7">
        <v>0.9</v>
      </c>
      <c r="B48" s="8" t="s">
        <v>52</v>
      </c>
      <c r="C48" s="9">
        <v>0.434969637233666</v>
      </c>
      <c r="D48">
        <f t="shared" si="0"/>
        <v>0.565030362766334</v>
      </c>
      <c r="E48">
        <f t="shared" si="1"/>
        <v>43.496963723366598</v>
      </c>
      <c r="F48">
        <v>36.318664113534503</v>
      </c>
      <c r="G48">
        <f t="shared" si="2"/>
        <v>7.178299609832095</v>
      </c>
      <c r="I48">
        <v>0</v>
      </c>
    </row>
    <row r="49" spans="1:9" x14ac:dyDescent="0.35">
      <c r="A49" s="4">
        <v>0.9</v>
      </c>
      <c r="B49" s="5" t="s">
        <v>53</v>
      </c>
      <c r="C49" s="6">
        <v>0.41719431091829501</v>
      </c>
      <c r="D49">
        <f t="shared" si="0"/>
        <v>0.58280568908170505</v>
      </c>
      <c r="E49">
        <f t="shared" si="1"/>
        <v>41.719431091829499</v>
      </c>
      <c r="F49">
        <v>34.974445436382197</v>
      </c>
      <c r="G49">
        <f t="shared" si="2"/>
        <v>6.7449856554473016</v>
      </c>
      <c r="I49">
        <v>0</v>
      </c>
    </row>
    <row r="50" spans="1:9" x14ac:dyDescent="0.35">
      <c r="A50" s="7">
        <v>0.9</v>
      </c>
      <c r="B50" s="8" t="s">
        <v>54</v>
      </c>
      <c r="C50" s="9">
        <v>0.45106347760582899</v>
      </c>
      <c r="D50">
        <f t="shared" si="0"/>
        <v>0.54893652239417101</v>
      </c>
      <c r="E50">
        <f t="shared" si="1"/>
        <v>45.106347760582899</v>
      </c>
      <c r="F50">
        <v>40.105965833149597</v>
      </c>
      <c r="G50">
        <f t="shared" si="2"/>
        <v>5.0003819274333026</v>
      </c>
      <c r="I50">
        <v>0</v>
      </c>
    </row>
    <row r="51" spans="1:9" x14ac:dyDescent="0.35">
      <c r="A51" s="4">
        <v>0.9</v>
      </c>
      <c r="B51" s="5" t="s">
        <v>55</v>
      </c>
      <c r="C51" s="6">
        <v>0.450986491047428</v>
      </c>
      <c r="D51">
        <f t="shared" si="0"/>
        <v>0.54901350895257206</v>
      </c>
      <c r="E51">
        <f t="shared" si="1"/>
        <v>45.098649104742798</v>
      </c>
      <c r="F51">
        <v>35.379258895946698</v>
      </c>
      <c r="G51">
        <f t="shared" si="2"/>
        <v>9.7193902087960993</v>
      </c>
      <c r="I51">
        <v>0</v>
      </c>
    </row>
    <row r="52" spans="1:9" x14ac:dyDescent="0.35"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9" x14ac:dyDescent="0.35">
      <c r="C53">
        <f>AVERAGE(C2:C51)</f>
        <v>0.42037790284815685</v>
      </c>
      <c r="D53">
        <f>AVERAGE(D2:D51)</f>
        <v>0.57962209715184321</v>
      </c>
      <c r="E53">
        <f>AVERAGE(E2:E51)</f>
        <v>42.037790284815692</v>
      </c>
      <c r="F53">
        <f>AVERAGE(F2:F51)</f>
        <v>34.453178569652437</v>
      </c>
      <c r="G53">
        <f>AVERAGE(G2:G51)</f>
        <v>7.5846117151632564</v>
      </c>
      <c r="H53">
        <f>G53/100*5.27</f>
        <v>0.39970903738910357</v>
      </c>
    </row>
    <row r="54" spans="1:9" x14ac:dyDescent="0.35">
      <c r="C54" t="s">
        <v>63</v>
      </c>
      <c r="E54" t="s">
        <v>63</v>
      </c>
      <c r="F54" t="s">
        <v>63</v>
      </c>
    </row>
    <row r="55" spans="1:9" x14ac:dyDescent="0.35">
      <c r="C55">
        <f>1-C53</f>
        <v>0.5796220971518431</v>
      </c>
      <c r="E55">
        <f>100-E53</f>
        <v>57.962209715184308</v>
      </c>
      <c r="F55">
        <f>100-F53</f>
        <v>65.546821430347563</v>
      </c>
    </row>
    <row r="56" spans="1:9" x14ac:dyDescent="0.35">
      <c r="C56" t="s">
        <v>59</v>
      </c>
      <c r="D56" t="s">
        <v>59</v>
      </c>
      <c r="E56" t="s">
        <v>59</v>
      </c>
      <c r="F56" t="s">
        <v>59</v>
      </c>
      <c r="G56" t="s">
        <v>59</v>
      </c>
    </row>
    <row r="57" spans="1:9" x14ac:dyDescent="0.35">
      <c r="C57">
        <f>STDEV(C2:C51)</f>
        <v>3.2513272217765843E-2</v>
      </c>
      <c r="D57">
        <f>STDEV(D2:D51)</f>
        <v>3.2513272217765843E-2</v>
      </c>
      <c r="E57">
        <f>STDEV(E2:E51)</f>
        <v>3.2513272217765845</v>
      </c>
      <c r="F57">
        <f>STDEV(F2:F51)</f>
        <v>7.4434576487018083</v>
      </c>
      <c r="G57">
        <f>STDEV(G2:G51)</f>
        <v>7.096581456162923</v>
      </c>
    </row>
    <row r="58" spans="1:9" x14ac:dyDescent="0.35">
      <c r="C58" t="s">
        <v>60</v>
      </c>
      <c r="D58" t="s">
        <v>60</v>
      </c>
      <c r="E58" t="s">
        <v>60</v>
      </c>
      <c r="F58" t="s">
        <v>60</v>
      </c>
      <c r="G58" t="s">
        <v>60</v>
      </c>
    </row>
    <row r="59" spans="1:9" x14ac:dyDescent="0.35">
      <c r="C59">
        <f>1.96*C57/SQRT(50)</f>
        <v>9.0122192633885906E-3</v>
      </c>
      <c r="D59">
        <f>1.96*D57/SQRT(50)</f>
        <v>9.0122192633885906E-3</v>
      </c>
      <c r="E59">
        <f>1.96*E57/SQRT(50)</f>
        <v>0.90122192633885911</v>
      </c>
      <c r="F59">
        <f>1.96*F57/SQRT(50)</f>
        <v>2.0632211965177936</v>
      </c>
      <c r="G59">
        <f>1.96*G57/SQRT(50)</f>
        <v>1.9670720213910384</v>
      </c>
    </row>
    <row r="60" spans="1:9" x14ac:dyDescent="0.35">
      <c r="G60" t="s">
        <v>71</v>
      </c>
    </row>
    <row r="61" spans="1:9" x14ac:dyDescent="0.35">
      <c r="G61">
        <f>G53/(G57/SQRT(50))</f>
        <v>7.5573435034714311</v>
      </c>
    </row>
    <row r="62" spans="1:9" x14ac:dyDescent="0.35">
      <c r="G62" t="s">
        <v>72</v>
      </c>
    </row>
    <row r="63" spans="1:9" x14ac:dyDescent="0.35">
      <c r="G63">
        <v>3.7950664129999998</v>
      </c>
    </row>
    <row r="64" spans="1:9" x14ac:dyDescent="0.35">
      <c r="G64" t="s">
        <v>73</v>
      </c>
    </row>
    <row r="65" spans="6:7" x14ac:dyDescent="0.35">
      <c r="G65">
        <f>G53-G63</f>
        <v>3.7895453021632566</v>
      </c>
    </row>
    <row r="66" spans="6:7" x14ac:dyDescent="0.35">
      <c r="G66" t="s">
        <v>78</v>
      </c>
    </row>
    <row r="67" spans="6:7" x14ac:dyDescent="0.35">
      <c r="G67">
        <f>G65/(G57/SQRT(50))</f>
        <v>3.7759211210718813</v>
      </c>
    </row>
    <row r="68" spans="6:7" x14ac:dyDescent="0.35">
      <c r="F68" t="s">
        <v>76</v>
      </c>
      <c r="G68">
        <f>TTEST(E2:E51,F2:F51,1,1)</f>
        <v>4.5657156062381829E-10</v>
      </c>
    </row>
    <row r="69" spans="6:7" x14ac:dyDescent="0.35">
      <c r="G69">
        <f>TTEST(G2:G51,I2:I51,1,1)</f>
        <v>4.5657156062381829E-10</v>
      </c>
    </row>
    <row r="70" spans="6:7" x14ac:dyDescent="0.35">
      <c r="F70" t="s">
        <v>79</v>
      </c>
      <c r="G70" cm="1">
        <f t="array" ref="G70">TTEST(G$2:G$51-G$63,I$2:I$51,1,1)</f>
        <v>2.1581795267260298E-4</v>
      </c>
    </row>
    <row r="71" spans="6:7" x14ac:dyDescent="0.35">
      <c r="G71" cm="1">
        <f t="array" ref="G71">TTEST(G$2:G$51-G$53,I$2:I$51,1,1)</f>
        <v>0.5</v>
      </c>
    </row>
    <row r="72" spans="6:7" x14ac:dyDescent="0.35">
      <c r="F72" t="s">
        <v>80</v>
      </c>
      <c r="G72" cm="1">
        <f t="array" ref="G72">TTEST(G$2:G$51-G$63*2,I$2:I$51,1,1)</f>
        <v>0.4978164935861773</v>
      </c>
    </row>
    <row r="73" spans="6:7" x14ac:dyDescent="0.35">
      <c r="F73" t="s">
        <v>81</v>
      </c>
      <c r="G73" cm="1">
        <f t="array" ref="G73">TTEST(G$2:G$51-G$63*3/2,I$2:I$51,1,1)</f>
        <v>3.2669155825643961E-2</v>
      </c>
    </row>
    <row r="74" spans="6:7" x14ac:dyDescent="0.35">
      <c r="F74" t="s">
        <v>82</v>
      </c>
      <c r="G74" cm="1">
        <f t="array" ref="G74">TTEST(G$2:G$51-G$63/2,I$2:I$51,1,1)</f>
        <v>3.8021033821828928E-7</v>
      </c>
    </row>
    <row r="75" spans="6:7" x14ac:dyDescent="0.35">
      <c r="F75" t="s">
        <v>83</v>
      </c>
      <c r="G75">
        <f>_xlfn.CONFIDENCE.T(0.05,G57,50)</f>
        <v>2.0168261346108101</v>
      </c>
    </row>
    <row r="76" spans="6:7" x14ac:dyDescent="0.35">
      <c r="F76" t="s">
        <v>84</v>
      </c>
      <c r="G76">
        <f>5270*G75/100</f>
        <v>106.28673729398969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F36A6-372C-46DE-879B-9C8C22B2F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MRVM_eff (2)</vt:lpstr>
      <vt:lpstr>MRVM_eff_old</vt:lpstr>
      <vt:lpstr>MRVM_eff_winner</vt:lpstr>
      <vt:lpstr>MRVM_rev</vt:lpstr>
      <vt:lpstr>MRVM_rev_winner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Heiss</dc:creator>
  <cp:lastModifiedBy>Jakob Heiss</cp:lastModifiedBy>
  <dcterms:created xsi:type="dcterms:W3CDTF">2015-06-05T18:19:34Z</dcterms:created>
  <dcterms:modified xsi:type="dcterms:W3CDTF">2023-02-02T00:52:30Z</dcterms:modified>
</cp:coreProperties>
</file>